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2025-1/TCRL sheets/"/>
    </mc:Choice>
  </mc:AlternateContent>
  <xr:revisionPtr revIDLastSave="78" documentId="8_{1D9B68A6-936F-48FF-9456-C67308C0F078}" xr6:coauthVersionLast="47" xr6:coauthVersionMax="47" xr10:uidLastSave="{0208B864-B3A6-4164-BC70-A15CB4FAEEFE}"/>
  <bookViews>
    <workbookView xWindow="42420" yWindow="-30" windowWidth="33270" windowHeight="20805" xr2:uid="{00000000-000D-0000-FFFF-FFFF00000000}"/>
  </bookViews>
  <sheets>
    <sheet name="Top" sheetId="1" r:id="rId1"/>
    <sheet name="Deprecations" sheetId="55" r:id="rId2"/>
    <sheet name="Expedited Errata TS&amp;ICS impact" sheetId="28" r:id="rId3"/>
    <sheet name="Disclaimer" sheetId="5" r:id="rId4"/>
    <sheet name="Release Notes" sheetId="15" r:id="rId5"/>
    <sheet name="AICS" sheetId="53" r:id="rId6"/>
    <sheet name="ASCS" sheetId="42" r:id="rId7"/>
    <sheet name="BAP" sheetId="43" r:id="rId8"/>
    <sheet name="BASS" sheetId="54" r:id="rId9"/>
    <sheet name="BAU" sheetId="41" r:id="rId10"/>
    <sheet name="CAP" sheetId="29" r:id="rId11"/>
    <sheet name="CAS" sheetId="30" r:id="rId12"/>
    <sheet name="CCP" sheetId="12" r:id="rId13"/>
    <sheet name="CSIP" sheetId="21" r:id="rId14"/>
    <sheet name="CSIS" sheetId="22" r:id="rId15"/>
    <sheet name="GMAP" sheetId="56" r:id="rId16"/>
    <sheet name="HAP" sheetId="46" r:id="rId17"/>
    <sheet name="HAS" sheetId="32" r:id="rId18"/>
    <sheet name="LC3" sheetId="47" r:id="rId19"/>
    <sheet name="MCP" sheetId="16" r:id="rId20"/>
    <sheet name="MCS" sheetId="48" r:id="rId21"/>
    <sheet name="MICP" sheetId="19" r:id="rId22"/>
    <sheet name="MICS" sheetId="20" r:id="rId23"/>
    <sheet name="PACS" sheetId="49" r:id="rId24"/>
    <sheet name="PBP" sheetId="50" r:id="rId25"/>
    <sheet name="TBS" sheetId="14" r:id="rId26"/>
    <sheet name="TMAP" sheetId="34" r:id="rId27"/>
    <sheet name="VCP" sheetId="8" r:id="rId28"/>
    <sheet name="VCS" sheetId="51" r:id="rId29"/>
    <sheet name="VOCS" sheetId="52" r:id="rId30"/>
  </sheets>
  <definedNames>
    <definedName name="_xlnm._FilterDatabase" localSheetId="8" hidden="1">BASS!$A$5:$L$43</definedName>
    <definedName name="_xlnm._FilterDatabase" localSheetId="1" hidden="1">Deprecations!$A$13:$L$122</definedName>
    <definedName name="_xlnm._FilterDatabase" localSheetId="15" hidden="1">GMAP!$A$5:$K$752</definedName>
    <definedName name="_xlnm._FilterDatabase" localSheetId="4" hidden="1">'Release Notes'!$A$4:$E$26</definedName>
    <definedName name="_xlnm.Print_Area" localSheetId="5">AICS!$A$1:$N$8</definedName>
    <definedName name="_xlnm.Print_Area" localSheetId="6">ASCS!$A$1:$N$15</definedName>
    <definedName name="_xlnm.Print_Area" localSheetId="7">BAP!$A$1:$L$646</definedName>
    <definedName name="_xlnm.Print_Area" localSheetId="8">BASS!$A$1:$N$8</definedName>
    <definedName name="_xlnm.Print_Area" localSheetId="9">BAU!$A$1:$L$12</definedName>
    <definedName name="_xlnm.Print_Area" localSheetId="10">CAP!$A$1:$L$102</definedName>
    <definedName name="_xlnm.Print_Area" localSheetId="11">CAS!$A$1:$L$14</definedName>
    <definedName name="_xlnm.Print_Area" localSheetId="12">CCP!$A$1:$L$69</definedName>
    <definedName name="_xlnm.Print_Area" localSheetId="13">CSIP!$A$1:$L$30</definedName>
    <definedName name="_xlnm.Print_Area" localSheetId="14">CSIS!$A$1:$M$21</definedName>
    <definedName name="_xlnm.Print_Area" localSheetId="1">Deprecations!$A$1:$I$125</definedName>
    <definedName name="_xlnm.Print_Area" localSheetId="3">Disclaimer!$A$1:$A$3</definedName>
    <definedName name="_xlnm.Print_Area" localSheetId="15">GMAP!$A$1:$L$754</definedName>
    <definedName name="_xlnm.Print_Area" localSheetId="16">HAP!$A$1:$L$52</definedName>
    <definedName name="_xlnm.Print_Area" localSheetId="17">HAS!$A$1:$M$16</definedName>
    <definedName name="_xlnm.Print_Area" localSheetId="20">MCS!$A$1:$M$180</definedName>
    <definedName name="_xlnm.Print_Area" localSheetId="21">MICP!$A$1:$L$41</definedName>
    <definedName name="_xlnm.Print_Area" localSheetId="22">MICS!$A$1:$M$13</definedName>
    <definedName name="_xlnm.Print_Area" localSheetId="23">PACS!$A$1:$L$34</definedName>
    <definedName name="_xlnm.Print_Area" localSheetId="24">PBP!$A$1:$L$36</definedName>
    <definedName name="_xlnm.Print_Area" localSheetId="25">TBS!$A$1:$L$101</definedName>
    <definedName name="_xlnm.Print_Area" localSheetId="26">TMAP!$A$1:$L$82</definedName>
    <definedName name="_xlnm.Print_Area" localSheetId="0">Top!$A$1:$J$60</definedName>
    <definedName name="_xlnm.Print_Area" localSheetId="28">VCS!$A$1:$M$23</definedName>
    <definedName name="_xlnm.Print_Area" localSheetId="29">VOCS!$A$1:$M$24</definedName>
    <definedName name="rel_date">Top!$B$3</definedName>
    <definedName name="Z_01EB7B68_83AB_4CA5_83C5_7BA7582D3279_.wvu.PrintArea" localSheetId="7" hidden="1">BAP!$A$1:$L$646</definedName>
    <definedName name="Z_01EB7B68_83AB_4CA5_83C5_7BA7582D3279_.wvu.PrintArea" localSheetId="9" hidden="1">BAU!$A$1:$L$12</definedName>
    <definedName name="Z_01EB7B68_83AB_4CA5_83C5_7BA7582D3279_.wvu.PrintArea" localSheetId="10" hidden="1">CAP!$A$1:$L$102</definedName>
    <definedName name="Z_01EB7B68_83AB_4CA5_83C5_7BA7582D3279_.wvu.PrintArea" localSheetId="11" hidden="1">CAS!$A$1:$L$14</definedName>
    <definedName name="Z_01EB7B68_83AB_4CA5_83C5_7BA7582D3279_.wvu.PrintArea" localSheetId="12" hidden="1">CCP!$A$1:$L$69</definedName>
    <definedName name="Z_01EB7B68_83AB_4CA5_83C5_7BA7582D3279_.wvu.PrintArea" localSheetId="13" hidden="1">CSIP!$A$1:$L$30</definedName>
    <definedName name="Z_01EB7B68_83AB_4CA5_83C5_7BA7582D3279_.wvu.PrintArea" localSheetId="15" hidden="1">GMAP!$A$1:$L$754</definedName>
    <definedName name="Z_01EB7B68_83AB_4CA5_83C5_7BA7582D3279_.wvu.PrintArea" localSheetId="16" hidden="1">HAP!$A$1:$L$52</definedName>
    <definedName name="Z_01EB7B68_83AB_4CA5_83C5_7BA7582D3279_.wvu.PrintArea" localSheetId="20" hidden="1">MCS!$A$1:$M$180</definedName>
    <definedName name="Z_01EB7B68_83AB_4CA5_83C5_7BA7582D3279_.wvu.PrintArea" localSheetId="21" hidden="1">MICP!$A$1:$L$41</definedName>
    <definedName name="Z_01EB7B68_83AB_4CA5_83C5_7BA7582D3279_.wvu.PrintArea" localSheetId="23" hidden="1">PACS!$A$1:$L$34</definedName>
    <definedName name="Z_01EB7B68_83AB_4CA5_83C5_7BA7582D3279_.wvu.PrintArea" localSheetId="24" hidden="1">PBP!$A$1:$L$36</definedName>
    <definedName name="Z_01EB7B68_83AB_4CA5_83C5_7BA7582D3279_.wvu.PrintArea" localSheetId="25" hidden="1">TBS!$A$1:$L$101</definedName>
    <definedName name="Z_01EB7B68_83AB_4CA5_83C5_7BA7582D3279_.wvu.PrintArea" localSheetId="26" hidden="1">TMAP!$A$1:$L$82</definedName>
    <definedName name="Z_01EB7B68_83AB_4CA5_83C5_7BA7582D3279_.wvu.PrintArea" localSheetId="28" hidden="1">VCS!$A$1:$M$23</definedName>
    <definedName name="Z_01EB7B68_83AB_4CA5_83C5_7BA7582D3279_.wvu.PrintArea" localSheetId="29" hidden="1">VOCS!$A$1:$M$24</definedName>
    <definedName name="Z_052324F0_5C4E_4B48_A7D4_A2732DF57382_.wvu.Cols" localSheetId="1" hidden="1">Deprecations!$C:$G,Deprecations!#REF!,Deprecations!#REF!</definedName>
    <definedName name="Z_052324F0_5C4E_4B48_A7D4_A2732DF57382_.wvu.Cols" localSheetId="0" hidden="1">Top!$C:$F,Top!$H:$H,Top!#REF!</definedName>
    <definedName name="Z_0D0A60E0_00E8_482A_AACF_2F7761A4FA5C_.wvu.PrintArea" localSheetId="20" hidden="1">MCS!$A$1:$M$180</definedName>
    <definedName name="Z_0D0A60E0_00E8_482A_AACF_2F7761A4FA5C_.wvu.PrintArea" localSheetId="28" hidden="1">VCS!$A$1:$M$23</definedName>
    <definedName name="Z_0D0A60E0_00E8_482A_AACF_2F7761A4FA5C_.wvu.PrintArea" localSheetId="29" hidden="1">VOCS!$A$1:$M$24</definedName>
    <definedName name="Z_2C1FD91A_3AC7_47DC_B0F9_3A9F667DBD31_.wvu.PrintArea" localSheetId="20" hidden="1">MCS!$A$1:$M$180</definedName>
    <definedName name="Z_2C1FD91A_3AC7_47DC_B0F9_3A9F667DBD31_.wvu.PrintArea" localSheetId="28" hidden="1">VCS!$A$1:$M$23</definedName>
    <definedName name="Z_2C1FD91A_3AC7_47DC_B0F9_3A9F667DBD31_.wvu.PrintArea" localSheetId="29" hidden="1">VOCS!$A$1:$M$24</definedName>
    <definedName name="Z_5B87703E_D10B_3D4C_AB68_FEB45CF6E3CF_.wvu.PrintArea" localSheetId="16" hidden="1">HAP!$A$1:$L$52</definedName>
    <definedName name="Z_5B87703E_D10B_3D4C_AB68_FEB45CF6E3CF_.wvu.PrintArea" localSheetId="17" hidden="1">HAS!$A$1:$M$16</definedName>
    <definedName name="Z_68731C68_F374_4316_B8D9_90D7D9EA7629_.wvu.FilterData" localSheetId="1" hidden="1">Deprecations!$A$13:$L$122</definedName>
    <definedName name="Z_68731C68_F374_4316_B8D9_90D7D9EA7629_.wvu.FilterData" localSheetId="0" hidden="1">Top!$A$5:$J$6</definedName>
    <definedName name="Z_A33C1C9E_F5AA_4869_97C7_0397660B5D2A_.wvu.FilterData" localSheetId="1" hidden="1">Deprecations!$A$13:$L$122</definedName>
    <definedName name="Z_A33C1C9E_F5AA_4869_97C7_0397660B5D2A_.wvu.FilterData" localSheetId="0" hidden="1">Top!$A$5:$J$6</definedName>
    <definedName name="Z_A4AC1842_13B6_4712_809F_FDBE4966859B_.wvu.PrintArea" localSheetId="7" hidden="1">BAP!$A$1:$L$646</definedName>
    <definedName name="Z_A4AC1842_13B6_4712_809F_FDBE4966859B_.wvu.PrintArea" localSheetId="9" hidden="1">BAU!$A$1:$L$12</definedName>
    <definedName name="Z_A4AC1842_13B6_4712_809F_FDBE4966859B_.wvu.PrintArea" localSheetId="10" hidden="1">CAP!$A$1:$L$102</definedName>
    <definedName name="Z_A4AC1842_13B6_4712_809F_FDBE4966859B_.wvu.PrintArea" localSheetId="11" hidden="1">CAS!$A$1:$L$14</definedName>
    <definedName name="Z_A4AC1842_13B6_4712_809F_FDBE4966859B_.wvu.PrintArea" localSheetId="12" hidden="1">CCP!$A$1:$L$69</definedName>
    <definedName name="Z_A4AC1842_13B6_4712_809F_FDBE4966859B_.wvu.PrintArea" localSheetId="13" hidden="1">CSIP!$A$1:$L$30</definedName>
    <definedName name="Z_A4AC1842_13B6_4712_809F_FDBE4966859B_.wvu.PrintArea" localSheetId="15" hidden="1">GMAP!$A$1:$L$754</definedName>
    <definedName name="Z_A4AC1842_13B6_4712_809F_FDBE4966859B_.wvu.PrintArea" localSheetId="16" hidden="1">HAP!$A$1:$L$52</definedName>
    <definedName name="Z_A4AC1842_13B6_4712_809F_FDBE4966859B_.wvu.PrintArea" localSheetId="20" hidden="1">MCS!$A$1:$M$180</definedName>
    <definedName name="Z_A4AC1842_13B6_4712_809F_FDBE4966859B_.wvu.PrintArea" localSheetId="21" hidden="1">MICP!$A$1:$L$41</definedName>
    <definedName name="Z_A4AC1842_13B6_4712_809F_FDBE4966859B_.wvu.PrintArea" localSheetId="23" hidden="1">PACS!$A$1:$L$34</definedName>
    <definedName name="Z_A4AC1842_13B6_4712_809F_FDBE4966859B_.wvu.PrintArea" localSheetId="24" hidden="1">PBP!$A$1:$L$36</definedName>
    <definedName name="Z_A4AC1842_13B6_4712_809F_FDBE4966859B_.wvu.PrintArea" localSheetId="25" hidden="1">TBS!$A$1:$L$101</definedName>
    <definedName name="Z_A4AC1842_13B6_4712_809F_FDBE4966859B_.wvu.PrintArea" localSheetId="26" hidden="1">TMAP!$A$1:$L$82</definedName>
    <definedName name="Z_A4AC1842_13B6_4712_809F_FDBE4966859B_.wvu.PrintArea" localSheetId="28" hidden="1">VCS!$A$1:$M$23</definedName>
    <definedName name="Z_A4AC1842_13B6_4712_809F_FDBE4966859B_.wvu.PrintArea" localSheetId="29" hidden="1">VOCS!$A$1:$M$24</definedName>
    <definedName name="Z_B67CE584_68FB_4D67_A0A7_AA858D53F47F_.wvu.PrintArea" localSheetId="20" hidden="1">MCS!$A$1:$M$180</definedName>
    <definedName name="Z_B67CE584_68FB_4D67_A0A7_AA858D53F47F_.wvu.PrintArea" localSheetId="28" hidden="1">VCS!$A$1:$M$23</definedName>
    <definedName name="Z_B67CE584_68FB_4D67_A0A7_AA858D53F47F_.wvu.PrintArea" localSheetId="29" hidden="1">VOCS!$A$1:$M$24</definedName>
    <definedName name="Z_B7FA0A77_0398_4D9E_A1F6_724E352836D5_.wvu.PrintArea" localSheetId="3" hidden="1">Disclaimer!$A$1:$A$3</definedName>
    <definedName name="Z_BEBA50A5_9614_C946_B00A_376368AB3BFE_.wvu.PrintArea" localSheetId="20" hidden="1">MCS!$A$1:$M$180</definedName>
    <definedName name="Z_BEBA50A5_9614_C946_B00A_376368AB3BFE_.wvu.PrintArea" localSheetId="28" hidden="1">VCS!$A$1:$M$23</definedName>
    <definedName name="Z_BEBA50A5_9614_C946_B00A_376368AB3BFE_.wvu.PrintArea" localSheetId="29" hidden="1">VOCS!$A$1:$M$24</definedName>
    <definedName name="Z_C5516B37_BD10_4829_B5F5_035D66B98112_.wvu.PrintArea" localSheetId="16" hidden="1">HAP!$A$1:$L$52</definedName>
    <definedName name="Z_C5516B37_BD10_4829_B5F5_035D66B98112_.wvu.PrintArea" localSheetId="17" hidden="1">HAS!$A$1:$M$16</definedName>
    <definedName name="Z_E8617EB4_0A8E_4FFC_96CC_86FDA1EDF7EF_.wvu.PrintArea" localSheetId="3" hidden="1">Disclaimer!$A$1:$A$3</definedName>
    <definedName name="Z_F61D2DF6_1076_4E89_9FD1_D1E160D393A0_.wvu.PrintArea" localSheetId="16" hidden="1">HAP!$A$1:$L$52</definedName>
    <definedName name="Z_F61D2DF6_1076_4E89_9FD1_D1E160D393A0_.wvu.PrintArea" localSheetId="17" hidden="1">HAS!$A$1:$M$16</definedName>
    <definedName name="Z_FA8A73CA_F1CF_45BA_BD1F_42122AEE95C9_.wvu.PrintArea" localSheetId="7" hidden="1">BAP!$A$1:$L$646</definedName>
    <definedName name="Z_FA8A73CA_F1CF_45BA_BD1F_42122AEE95C9_.wvu.PrintArea" localSheetId="9" hidden="1">BAU!$A$1:$L$12</definedName>
    <definedName name="Z_FA8A73CA_F1CF_45BA_BD1F_42122AEE95C9_.wvu.PrintArea" localSheetId="10" hidden="1">CAP!$A$1:$L$102</definedName>
    <definedName name="Z_FA8A73CA_F1CF_45BA_BD1F_42122AEE95C9_.wvu.PrintArea" localSheetId="11" hidden="1">CAS!$A$1:$L$14</definedName>
    <definedName name="Z_FA8A73CA_F1CF_45BA_BD1F_42122AEE95C9_.wvu.PrintArea" localSheetId="12" hidden="1">CCP!$A$1:$L$69</definedName>
    <definedName name="Z_FA8A73CA_F1CF_45BA_BD1F_42122AEE95C9_.wvu.PrintArea" localSheetId="13" hidden="1">CSIP!$A$1:$L$30</definedName>
    <definedName name="Z_FA8A73CA_F1CF_45BA_BD1F_42122AEE95C9_.wvu.PrintArea" localSheetId="15" hidden="1">GMAP!$A$1:$L$754</definedName>
    <definedName name="Z_FA8A73CA_F1CF_45BA_BD1F_42122AEE95C9_.wvu.PrintArea" localSheetId="16" hidden="1">HAP!$A$1:$L$52</definedName>
    <definedName name="Z_FA8A73CA_F1CF_45BA_BD1F_42122AEE95C9_.wvu.PrintArea" localSheetId="20" hidden="1">MCS!$A$1:$M$180</definedName>
    <definedName name="Z_FA8A73CA_F1CF_45BA_BD1F_42122AEE95C9_.wvu.PrintArea" localSheetId="21" hidden="1">MICP!$A$1:$L$41</definedName>
    <definedName name="Z_FA8A73CA_F1CF_45BA_BD1F_42122AEE95C9_.wvu.PrintArea" localSheetId="23" hidden="1">PACS!$A$1:$L$34</definedName>
    <definedName name="Z_FA8A73CA_F1CF_45BA_BD1F_42122AEE95C9_.wvu.PrintArea" localSheetId="24" hidden="1">PBP!$A$1:$L$36</definedName>
    <definedName name="Z_FA8A73CA_F1CF_45BA_BD1F_42122AEE95C9_.wvu.PrintArea" localSheetId="25" hidden="1">TBS!$A$1:$L$101</definedName>
    <definedName name="Z_FA8A73CA_F1CF_45BA_BD1F_42122AEE95C9_.wvu.PrintArea" localSheetId="26" hidden="1">TMAP!$A$1:$L$82</definedName>
    <definedName name="Z_FA8A73CA_F1CF_45BA_BD1F_42122AEE95C9_.wvu.PrintArea" localSheetId="28" hidden="1">VCS!$A$1:$M$23</definedName>
    <definedName name="Z_FA8A73CA_F1CF_45BA_BD1F_42122AEE95C9_.wvu.PrintArea" localSheetId="29" hidden="1">VOCS!$A$1:$M$24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56" l="1"/>
  <c r="I2" i="56"/>
  <c r="E3" i="56"/>
  <c r="E2" i="56"/>
  <c r="E2" i="46"/>
  <c r="E3" i="46"/>
  <c r="A2" i="56"/>
  <c r="A2" i="16"/>
  <c r="B3" i="56"/>
  <c r="I3" i="49" l="1"/>
  <c r="I2" i="49"/>
  <c r="E3" i="49"/>
  <c r="E2" i="49"/>
  <c r="A2" i="49"/>
  <c r="I3" i="22"/>
  <c r="I2" i="22"/>
  <c r="E3" i="22"/>
  <c r="E2" i="22"/>
  <c r="A2" i="22"/>
  <c r="I3" i="21"/>
  <c r="I2" i="21"/>
  <c r="E3" i="21"/>
  <c r="E2" i="21"/>
  <c r="A2" i="21"/>
  <c r="I3" i="43"/>
  <c r="I2" i="43"/>
  <c r="E3" i="43"/>
  <c r="E2" i="43"/>
  <c r="A2" i="43"/>
  <c r="K3" i="32"/>
  <c r="K2" i="32"/>
  <c r="A2" i="34" l="1"/>
  <c r="A2" i="32"/>
  <c r="A2" i="29"/>
  <c r="A2" i="54"/>
  <c r="A2" i="53"/>
  <c r="A2" i="42" l="1"/>
  <c r="E3" i="29" l="1"/>
  <c r="E2" i="29"/>
  <c r="B3" i="54" l="1"/>
  <c r="I41" i="54" s="1"/>
  <c r="K3" i="54"/>
  <c r="K2" i="54"/>
  <c r="I3" i="54"/>
  <c r="I2" i="54"/>
  <c r="E2" i="54"/>
  <c r="E3" i="54"/>
  <c r="K2" i="53"/>
  <c r="B3" i="53"/>
  <c r="I23" i="53" s="1"/>
  <c r="I11" i="54" l="1"/>
  <c r="I12" i="54"/>
  <c r="I36" i="54"/>
  <c r="I19" i="54"/>
  <c r="I20" i="54"/>
  <c r="I35" i="54"/>
  <c r="I27" i="54"/>
  <c r="I28" i="54"/>
  <c r="I33" i="54"/>
  <c r="I13" i="54"/>
  <c r="I21" i="54"/>
  <c r="I29" i="54"/>
  <c r="I42" i="54"/>
  <c r="I8" i="54"/>
  <c r="I16" i="54"/>
  <c r="I24" i="54"/>
  <c r="I32" i="54"/>
  <c r="I9" i="54"/>
  <c r="I17" i="54"/>
  <c r="I25" i="54"/>
  <c r="I10" i="54"/>
  <c r="I18" i="54"/>
  <c r="I26" i="54"/>
  <c r="I34" i="54"/>
  <c r="I14" i="54"/>
  <c r="I22" i="54"/>
  <c r="I30" i="54"/>
  <c r="I43" i="54"/>
  <c r="I7" i="54"/>
  <c r="I15" i="54"/>
  <c r="I23" i="54"/>
  <c r="I31" i="54"/>
  <c r="I6" i="54"/>
  <c r="I37" i="54"/>
  <c r="I38" i="54"/>
  <c r="I39" i="54"/>
  <c r="I40" i="54"/>
  <c r="K3" i="53"/>
  <c r="I3" i="53"/>
  <c r="E3" i="53"/>
  <c r="I2" i="53"/>
  <c r="E2" i="53"/>
  <c r="I6" i="53"/>
  <c r="I7" i="53"/>
  <c r="I8" i="53"/>
  <c r="I9" i="53"/>
  <c r="I10" i="53"/>
  <c r="I11" i="53"/>
  <c r="I12" i="53"/>
  <c r="I13" i="53"/>
  <c r="I14" i="53"/>
  <c r="I15" i="53"/>
  <c r="I16" i="53"/>
  <c r="I17" i="53"/>
  <c r="I18" i="53"/>
  <c r="I19" i="53"/>
  <c r="I20" i="53"/>
  <c r="I21" i="53"/>
  <c r="I22" i="53"/>
  <c r="I24" i="53"/>
  <c r="I25" i="53"/>
  <c r="I26" i="53"/>
  <c r="I27" i="53"/>
  <c r="I28" i="53"/>
  <c r="K2" i="34" l="1"/>
  <c r="K3" i="34"/>
  <c r="K3" i="49"/>
  <c r="K2" i="47"/>
  <c r="K3" i="48"/>
  <c r="K2" i="48"/>
  <c r="K2" i="22"/>
  <c r="K3" i="22"/>
  <c r="K3" i="43" l="1"/>
  <c r="K2" i="43"/>
  <c r="K3" i="42"/>
  <c r="K2" i="42"/>
  <c r="K3" i="21"/>
  <c r="E3" i="41"/>
  <c r="A2" i="41"/>
  <c r="I3" i="52"/>
  <c r="I2" i="52"/>
  <c r="E3" i="52"/>
  <c r="E2" i="52"/>
  <c r="A2" i="52"/>
  <c r="B3" i="52"/>
  <c r="I2" i="51"/>
  <c r="I3" i="51"/>
  <c r="E3" i="51"/>
  <c r="E2" i="51"/>
  <c r="A2" i="51"/>
  <c r="B3" i="51"/>
  <c r="I3" i="50"/>
  <c r="I2" i="50"/>
  <c r="E3" i="50"/>
  <c r="E2" i="50"/>
  <c r="A2" i="50"/>
  <c r="B3" i="50"/>
  <c r="B3" i="49"/>
  <c r="I7" i="49" s="1"/>
  <c r="I3" i="48"/>
  <c r="I2" i="48"/>
  <c r="E3" i="48"/>
  <c r="E2" i="48"/>
  <c r="A2" i="48"/>
  <c r="B3" i="48"/>
  <c r="I2" i="47"/>
  <c r="I3" i="47"/>
  <c r="E3" i="47"/>
  <c r="E2" i="47"/>
  <c r="A2" i="47"/>
  <c r="B3" i="47"/>
  <c r="I3" i="46"/>
  <c r="I2" i="46"/>
  <c r="A2" i="46"/>
  <c r="B3" i="46"/>
  <c r="I236" i="48" l="1"/>
  <c r="I228" i="48"/>
  <c r="I220" i="48"/>
  <c r="I212" i="48"/>
  <c r="I204" i="48"/>
  <c r="I196" i="48"/>
  <c r="I188" i="48"/>
  <c r="I180" i="48"/>
  <c r="I172" i="48"/>
  <c r="I164" i="48"/>
  <c r="I156" i="48"/>
  <c r="I148" i="48"/>
  <c r="I140" i="48"/>
  <c r="I132" i="48"/>
  <c r="I124" i="48"/>
  <c r="I116" i="48"/>
  <c r="I108" i="48"/>
  <c r="I100" i="48"/>
  <c r="I92" i="48"/>
  <c r="I84" i="48"/>
  <c r="I76" i="48"/>
  <c r="I68" i="48"/>
  <c r="I60" i="48"/>
  <c r="I52" i="48"/>
  <c r="I44" i="48"/>
  <c r="I36" i="48"/>
  <c r="I28" i="48"/>
  <c r="I20" i="48"/>
  <c r="I12" i="48"/>
  <c r="I35" i="48"/>
  <c r="I231" i="48"/>
  <c r="I199" i="48"/>
  <c r="I183" i="48"/>
  <c r="I167" i="48"/>
  <c r="I151" i="48"/>
  <c r="I135" i="48"/>
  <c r="I127" i="48"/>
  <c r="I111" i="48"/>
  <c r="I87" i="48"/>
  <c r="I71" i="48"/>
  <c r="I47" i="48"/>
  <c r="I23" i="48"/>
  <c r="I6" i="48"/>
  <c r="I230" i="48"/>
  <c r="I222" i="48"/>
  <c r="I206" i="48"/>
  <c r="I174" i="48"/>
  <c r="I142" i="48"/>
  <c r="I126" i="48"/>
  <c r="I110" i="48"/>
  <c r="I86" i="48"/>
  <c r="I62" i="48"/>
  <c r="I38" i="48"/>
  <c r="I7" i="48"/>
  <c r="I237" i="48"/>
  <c r="I205" i="48"/>
  <c r="I189" i="48"/>
  <c r="I173" i="48"/>
  <c r="I149" i="48"/>
  <c r="I117" i="48"/>
  <c r="I93" i="48"/>
  <c r="I69" i="48"/>
  <c r="I45" i="48"/>
  <c r="I29" i="48"/>
  <c r="I235" i="48"/>
  <c r="I227" i="48"/>
  <c r="I219" i="48"/>
  <c r="I211" i="48"/>
  <c r="I203" i="48"/>
  <c r="I195" i="48"/>
  <c r="I187" i="48"/>
  <c r="I179" i="48"/>
  <c r="I171" i="48"/>
  <c r="I163" i="48"/>
  <c r="I155" i="48"/>
  <c r="I147" i="48"/>
  <c r="I139" i="48"/>
  <c r="I131" i="48"/>
  <c r="I123" i="48"/>
  <c r="I115" i="48"/>
  <c r="I107" i="48"/>
  <c r="I99" i="48"/>
  <c r="I91" i="48"/>
  <c r="I83" i="48"/>
  <c r="I75" i="48"/>
  <c r="I67" i="48"/>
  <c r="I59" i="48"/>
  <c r="I51" i="48"/>
  <c r="I43" i="48"/>
  <c r="I27" i="48"/>
  <c r="I19" i="48"/>
  <c r="I11" i="48"/>
  <c r="I95" i="48"/>
  <c r="I158" i="48"/>
  <c r="I30" i="48"/>
  <c r="I213" i="48"/>
  <c r="I109" i="48"/>
  <c r="I234" i="48"/>
  <c r="I226" i="48"/>
  <c r="I218" i="48"/>
  <c r="I210" i="48"/>
  <c r="I202" i="48"/>
  <c r="I194" i="48"/>
  <c r="I186" i="48"/>
  <c r="I178" i="48"/>
  <c r="I170" i="48"/>
  <c r="I162" i="48"/>
  <c r="I154" i="48"/>
  <c r="I146" i="48"/>
  <c r="I138" i="48"/>
  <c r="I130" i="48"/>
  <c r="I122" i="48"/>
  <c r="I114" i="48"/>
  <c r="I106" i="48"/>
  <c r="I98" i="48"/>
  <c r="I90" i="48"/>
  <c r="I82" i="48"/>
  <c r="I74" i="48"/>
  <c r="I66" i="48"/>
  <c r="I58" i="48"/>
  <c r="I50" i="48"/>
  <c r="I42" i="48"/>
  <c r="I34" i="48"/>
  <c r="I26" i="48"/>
  <c r="I18" i="48"/>
  <c r="I10" i="48"/>
  <c r="I239" i="48"/>
  <c r="I215" i="48"/>
  <c r="I207" i="48"/>
  <c r="I191" i="48"/>
  <c r="I175" i="48"/>
  <c r="I159" i="48"/>
  <c r="I143" i="48"/>
  <c r="I119" i="48"/>
  <c r="I103" i="48"/>
  <c r="I79" i="48"/>
  <c r="I55" i="48"/>
  <c r="I31" i="48"/>
  <c r="I15" i="48"/>
  <c r="I238" i="48"/>
  <c r="I214" i="48"/>
  <c r="I198" i="48"/>
  <c r="I166" i="48"/>
  <c r="I150" i="48"/>
  <c r="I134" i="48"/>
  <c r="I118" i="48"/>
  <c r="I94" i="48"/>
  <c r="I78" i="48"/>
  <c r="I46" i="48"/>
  <c r="I22" i="48"/>
  <c r="I229" i="48"/>
  <c r="I197" i="48"/>
  <c r="I181" i="48"/>
  <c r="I165" i="48"/>
  <c r="I133" i="48"/>
  <c r="I101" i="48"/>
  <c r="I85" i="48"/>
  <c r="I61" i="48"/>
  <c r="I37" i="48"/>
  <c r="I13" i="48"/>
  <c r="I241" i="48"/>
  <c r="I233" i="48"/>
  <c r="I225" i="48"/>
  <c r="I217" i="48"/>
  <c r="I209" i="48"/>
  <c r="I201" i="48"/>
  <c r="I193" i="48"/>
  <c r="I185" i="48"/>
  <c r="I177" i="48"/>
  <c r="I169" i="48"/>
  <c r="I161" i="48"/>
  <c r="I153" i="48"/>
  <c r="I145" i="48"/>
  <c r="I137" i="48"/>
  <c r="I129" i="48"/>
  <c r="I121" i="48"/>
  <c r="I113" i="48"/>
  <c r="I105" i="48"/>
  <c r="I97" i="48"/>
  <c r="I89" i="48"/>
  <c r="I81" i="48"/>
  <c r="I73" i="48"/>
  <c r="I65" i="48"/>
  <c r="I57" i="48"/>
  <c r="I49" i="48"/>
  <c r="I41" i="48"/>
  <c r="I33" i="48"/>
  <c r="I25" i="48"/>
  <c r="I17" i="48"/>
  <c r="I9" i="48"/>
  <c r="I223" i="48"/>
  <c r="I39" i="48"/>
  <c r="I182" i="48"/>
  <c r="I102" i="48"/>
  <c r="I54" i="48"/>
  <c r="I14" i="48"/>
  <c r="I221" i="48"/>
  <c r="I157" i="48"/>
  <c r="I125" i="48"/>
  <c r="I77" i="48"/>
  <c r="I21" i="48"/>
  <c r="I240" i="48"/>
  <c r="I232" i="48"/>
  <c r="I224" i="48"/>
  <c r="I216" i="48"/>
  <c r="I208" i="48"/>
  <c r="I200" i="48"/>
  <c r="I192" i="48"/>
  <c r="I184" i="48"/>
  <c r="I176" i="48"/>
  <c r="I168" i="48"/>
  <c r="I160" i="48"/>
  <c r="I152" i="48"/>
  <c r="I144" i="48"/>
  <c r="I136" i="48"/>
  <c r="I128" i="48"/>
  <c r="I120" i="48"/>
  <c r="I112" i="48"/>
  <c r="I104" i="48"/>
  <c r="I96" i="48"/>
  <c r="I88" i="48"/>
  <c r="I80" i="48"/>
  <c r="I72" i="48"/>
  <c r="I64" i="48"/>
  <c r="I56" i="48"/>
  <c r="I48" i="48"/>
  <c r="I40" i="48"/>
  <c r="I32" i="48"/>
  <c r="I24" i="48"/>
  <c r="I16" i="48"/>
  <c r="I8" i="48"/>
  <c r="I63" i="48"/>
  <c r="I190" i="48"/>
  <c r="I70" i="48"/>
  <c r="I141" i="48"/>
  <c r="I53" i="48"/>
  <c r="I6" i="47"/>
  <c r="I63" i="47"/>
  <c r="I55" i="47"/>
  <c r="I47" i="47"/>
  <c r="I39" i="47"/>
  <c r="I31" i="47"/>
  <c r="I23" i="47"/>
  <c r="I15" i="47"/>
  <c r="I48" i="47"/>
  <c r="I32" i="47"/>
  <c r="I24" i="47"/>
  <c r="I16" i="47"/>
  <c r="I8" i="47"/>
  <c r="I70" i="47"/>
  <c r="I62" i="47"/>
  <c r="I54" i="47"/>
  <c r="I46" i="47"/>
  <c r="I38" i="47"/>
  <c r="I30" i="47"/>
  <c r="I22" i="47"/>
  <c r="I14" i="47"/>
  <c r="I65" i="47"/>
  <c r="I64" i="47"/>
  <c r="I69" i="47"/>
  <c r="I61" i="47"/>
  <c r="I53" i="47"/>
  <c r="I45" i="47"/>
  <c r="I37" i="47"/>
  <c r="I29" i="47"/>
  <c r="I21" i="47"/>
  <c r="I13" i="47"/>
  <c r="I41" i="47"/>
  <c r="I68" i="47"/>
  <c r="I60" i="47"/>
  <c r="I52" i="47"/>
  <c r="I44" i="47"/>
  <c r="I36" i="47"/>
  <c r="I28" i="47"/>
  <c r="I20" i="47"/>
  <c r="I12" i="47"/>
  <c r="I57" i="47"/>
  <c r="I67" i="47"/>
  <c r="I59" i="47"/>
  <c r="I51" i="47"/>
  <c r="I43" i="47"/>
  <c r="I35" i="47"/>
  <c r="I27" i="47"/>
  <c r="I19" i="47"/>
  <c r="I11" i="47"/>
  <c r="I49" i="47"/>
  <c r="I25" i="47"/>
  <c r="I17" i="47"/>
  <c r="I9" i="47"/>
  <c r="I40" i="47"/>
  <c r="I66" i="47"/>
  <c r="I58" i="47"/>
  <c r="I50" i="47"/>
  <c r="I42" i="47"/>
  <c r="I34" i="47"/>
  <c r="I26" i="47"/>
  <c r="I18" i="47"/>
  <c r="I10" i="47"/>
  <c r="I33" i="47"/>
  <c r="I56" i="47"/>
  <c r="B3" i="43"/>
  <c r="I3" i="42"/>
  <c r="I2" i="42"/>
  <c r="E3" i="42"/>
  <c r="E2" i="42"/>
  <c r="B3" i="42"/>
  <c r="E2" i="41"/>
  <c r="I3" i="41"/>
  <c r="I2" i="41"/>
  <c r="I57" i="43" l="1"/>
  <c r="I45" i="43"/>
  <c r="I61" i="42"/>
  <c r="I53" i="42"/>
  <c r="I45" i="42"/>
  <c r="I37" i="42"/>
  <c r="I29" i="42"/>
  <c r="I21" i="42"/>
  <c r="I13" i="42"/>
  <c r="I60" i="42"/>
  <c r="I52" i="42"/>
  <c r="I44" i="42"/>
  <c r="I36" i="42"/>
  <c r="I28" i="42"/>
  <c r="I20" i="42"/>
  <c r="I12" i="42"/>
  <c r="I47" i="42"/>
  <c r="I15" i="42"/>
  <c r="I54" i="42"/>
  <c r="I49" i="42"/>
  <c r="I25" i="42"/>
  <c r="I17" i="42"/>
  <c r="I9" i="42"/>
  <c r="I56" i="42"/>
  <c r="I8" i="42"/>
  <c r="I55" i="42"/>
  <c r="I46" i="42"/>
  <c r="I59" i="42"/>
  <c r="I51" i="42"/>
  <c r="I43" i="42"/>
  <c r="I35" i="42"/>
  <c r="I27" i="42"/>
  <c r="I19" i="42"/>
  <c r="I11" i="42"/>
  <c r="I33" i="42"/>
  <c r="I16" i="42"/>
  <c r="I58" i="42"/>
  <c r="I50" i="42"/>
  <c r="I42" i="42"/>
  <c r="I34" i="42"/>
  <c r="I26" i="42"/>
  <c r="I18" i="42"/>
  <c r="I10" i="42"/>
  <c r="I41" i="42"/>
  <c r="I62" i="42"/>
  <c r="I30" i="42"/>
  <c r="I14" i="42"/>
  <c r="I57" i="42"/>
  <c r="I64" i="42"/>
  <c r="I48" i="42"/>
  <c r="I40" i="42"/>
  <c r="I32" i="42"/>
  <c r="I24" i="42"/>
  <c r="I63" i="42"/>
  <c r="I39" i="42"/>
  <c r="I23" i="42"/>
  <c r="I38" i="42"/>
  <c r="I31" i="42"/>
  <c r="I22" i="42"/>
  <c r="I6" i="42"/>
  <c r="I7" i="42"/>
  <c r="I422" i="43"/>
  <c r="I406" i="43"/>
  <c r="I639" i="43"/>
  <c r="I623" i="43"/>
  <c r="I597" i="43"/>
  <c r="I581" i="43"/>
  <c r="I565" i="43"/>
  <c r="I549" i="43"/>
  <c r="I533" i="43"/>
  <c r="I517" i="43"/>
  <c r="I501" i="43"/>
  <c r="I485" i="43"/>
  <c r="I469" i="43"/>
  <c r="I453" i="43"/>
  <c r="I437" i="43"/>
  <c r="I22" i="43"/>
  <c r="I6" i="43"/>
  <c r="I79" i="43"/>
  <c r="I63" i="43"/>
  <c r="I329" i="43"/>
  <c r="I313" i="43"/>
  <c r="I297" i="43"/>
  <c r="I281" i="43"/>
  <c r="I265" i="43"/>
  <c r="I249" i="43"/>
  <c r="I233" i="43"/>
  <c r="I217" i="43"/>
  <c r="I201" i="43"/>
  <c r="I185" i="43"/>
  <c r="I169" i="43"/>
  <c r="I153" i="43"/>
  <c r="I137" i="43"/>
  <c r="I341" i="43"/>
  <c r="I388" i="43"/>
  <c r="I372" i="43"/>
  <c r="I356" i="43"/>
  <c r="I405" i="43"/>
  <c r="I638" i="43"/>
  <c r="I622" i="43"/>
  <c r="I596" i="43"/>
  <c r="I580" i="43"/>
  <c r="I564" i="43"/>
  <c r="I548" i="43"/>
  <c r="I532" i="43"/>
  <c r="I516" i="43"/>
  <c r="I500" i="43"/>
  <c r="I484" i="43"/>
  <c r="I468" i="43"/>
  <c r="I452" i="43"/>
  <c r="I436" i="43"/>
  <c r="I21" i="43"/>
  <c r="I27" i="43"/>
  <c r="I78" i="43"/>
  <c r="I62" i="43"/>
  <c r="I328" i="43"/>
  <c r="I312" i="43"/>
  <c r="I296" i="43"/>
  <c r="I280" i="43"/>
  <c r="I264" i="43"/>
  <c r="I248" i="43"/>
  <c r="I232" i="43"/>
  <c r="I216" i="43"/>
  <c r="I200" i="43"/>
  <c r="I184" i="43"/>
  <c r="I168" i="43"/>
  <c r="I152" i="43"/>
  <c r="I136" i="43"/>
  <c r="I340" i="43"/>
  <c r="I387" i="43"/>
  <c r="I371" i="43"/>
  <c r="I355" i="43"/>
  <c r="I543" i="43"/>
  <c r="I259" i="43"/>
  <c r="I147" i="43"/>
  <c r="I492" i="43"/>
  <c r="I70" i="43"/>
  <c r="I224" i="43"/>
  <c r="I144" i="43"/>
  <c r="I421" i="43"/>
  <c r="I420" i="43"/>
  <c r="I404" i="43"/>
  <c r="I637" i="43"/>
  <c r="I621" i="43"/>
  <c r="I595" i="43"/>
  <c r="I579" i="43"/>
  <c r="I563" i="43"/>
  <c r="I547" i="43"/>
  <c r="I531" i="43"/>
  <c r="I515" i="43"/>
  <c r="I499" i="43"/>
  <c r="I483" i="43"/>
  <c r="I467" i="43"/>
  <c r="I451" i="43"/>
  <c r="I435" i="43"/>
  <c r="I20" i="43"/>
  <c r="I29" i="43"/>
  <c r="I77" i="43"/>
  <c r="I61" i="43"/>
  <c r="I327" i="43"/>
  <c r="I311" i="43"/>
  <c r="I295" i="43"/>
  <c r="I279" i="43"/>
  <c r="I263" i="43"/>
  <c r="I247" i="43"/>
  <c r="I231" i="43"/>
  <c r="I215" i="43"/>
  <c r="I199" i="43"/>
  <c r="I183" i="43"/>
  <c r="I167" i="43"/>
  <c r="I151" i="43"/>
  <c r="I135" i="43"/>
  <c r="I347" i="43"/>
  <c r="I386" i="43"/>
  <c r="I370" i="43"/>
  <c r="I354" i="43"/>
  <c r="I634" i="43"/>
  <c r="I592" i="43"/>
  <c r="I560" i="43"/>
  <c r="I512" i="43"/>
  <c r="I464" i="43"/>
  <c r="I432" i="43"/>
  <c r="I17" i="43"/>
  <c r="I58" i="43"/>
  <c r="I308" i="43"/>
  <c r="I260" i="43"/>
  <c r="I196" i="43"/>
  <c r="I148" i="43"/>
  <c r="I383" i="43"/>
  <c r="I399" i="43"/>
  <c r="I400" i="43"/>
  <c r="I591" i="43"/>
  <c r="I559" i="43"/>
  <c r="I527" i="43"/>
  <c r="I479" i="43"/>
  <c r="I431" i="43"/>
  <c r="I73" i="43"/>
  <c r="I307" i="43"/>
  <c r="I243" i="43"/>
  <c r="I211" i="43"/>
  <c r="I163" i="43"/>
  <c r="I382" i="43"/>
  <c r="I524" i="43"/>
  <c r="I86" i="43"/>
  <c r="I256" i="43"/>
  <c r="I160" i="43"/>
  <c r="I379" i="43"/>
  <c r="I419" i="43"/>
  <c r="I403" i="43"/>
  <c r="I636" i="43"/>
  <c r="I620" i="43"/>
  <c r="I594" i="43"/>
  <c r="I578" i="43"/>
  <c r="I562" i="43"/>
  <c r="I546" i="43"/>
  <c r="I530" i="43"/>
  <c r="I514" i="43"/>
  <c r="I498" i="43"/>
  <c r="I482" i="43"/>
  <c r="I466" i="43"/>
  <c r="I450" i="43"/>
  <c r="I434" i="43"/>
  <c r="I19" i="43"/>
  <c r="I43" i="43"/>
  <c r="I76" i="43"/>
  <c r="I60" i="43"/>
  <c r="I326" i="43"/>
  <c r="I310" i="43"/>
  <c r="I294" i="43"/>
  <c r="I278" i="43"/>
  <c r="I262" i="43"/>
  <c r="I246" i="43"/>
  <c r="I230" i="43"/>
  <c r="I214" i="43"/>
  <c r="I198" i="43"/>
  <c r="I182" i="43"/>
  <c r="I166" i="43"/>
  <c r="I150" i="43"/>
  <c r="I134" i="43"/>
  <c r="I346" i="43"/>
  <c r="I385" i="43"/>
  <c r="I369" i="43"/>
  <c r="I353" i="43"/>
  <c r="I618" i="43"/>
  <c r="I576" i="43"/>
  <c r="I528" i="43"/>
  <c r="I480" i="43"/>
  <c r="I90" i="43"/>
  <c r="I292" i="43"/>
  <c r="I244" i="43"/>
  <c r="I212" i="43"/>
  <c r="I164" i="43"/>
  <c r="I349" i="43"/>
  <c r="I633" i="43"/>
  <c r="I511" i="43"/>
  <c r="I447" i="43"/>
  <c r="I89" i="43"/>
  <c r="I323" i="43"/>
  <c r="I275" i="43"/>
  <c r="I195" i="43"/>
  <c r="I351" i="43"/>
  <c r="I460" i="43"/>
  <c r="I336" i="43"/>
  <c r="I272" i="43"/>
  <c r="I208" i="43"/>
  <c r="I128" i="43"/>
  <c r="I418" i="43"/>
  <c r="I402" i="43"/>
  <c r="I635" i="43"/>
  <c r="I619" i="43"/>
  <c r="I593" i="43"/>
  <c r="I577" i="43"/>
  <c r="I561" i="43"/>
  <c r="I545" i="43"/>
  <c r="I529" i="43"/>
  <c r="I513" i="43"/>
  <c r="I497" i="43"/>
  <c r="I481" i="43"/>
  <c r="I465" i="43"/>
  <c r="I449" i="43"/>
  <c r="I433" i="43"/>
  <c r="I18" i="43"/>
  <c r="I91" i="43"/>
  <c r="I75" i="43"/>
  <c r="I59" i="43"/>
  <c r="I325" i="43"/>
  <c r="I309" i="43"/>
  <c r="I293" i="43"/>
  <c r="I277" i="43"/>
  <c r="I261" i="43"/>
  <c r="I245" i="43"/>
  <c r="I229" i="43"/>
  <c r="I213" i="43"/>
  <c r="I197" i="43"/>
  <c r="I181" i="43"/>
  <c r="I165" i="43"/>
  <c r="I149" i="43"/>
  <c r="I133" i="43"/>
  <c r="I345" i="43"/>
  <c r="I384" i="43"/>
  <c r="I368" i="43"/>
  <c r="I398" i="43"/>
  <c r="I401" i="43"/>
  <c r="I544" i="43"/>
  <c r="I496" i="43"/>
  <c r="I448" i="43"/>
  <c r="I74" i="43"/>
  <c r="I324" i="43"/>
  <c r="I276" i="43"/>
  <c r="I228" i="43"/>
  <c r="I180" i="43"/>
  <c r="I132" i="43"/>
  <c r="I367" i="43"/>
  <c r="I607" i="43"/>
  <c r="I575" i="43"/>
  <c r="I495" i="43"/>
  <c r="I463" i="43"/>
  <c r="I16" i="43"/>
  <c r="I56" i="43"/>
  <c r="I291" i="43"/>
  <c r="I227" i="43"/>
  <c r="I179" i="43"/>
  <c r="I131" i="43"/>
  <c r="I366" i="43"/>
  <c r="I508" i="43"/>
  <c r="I304" i="43"/>
  <c r="I192" i="43"/>
  <c r="I417" i="43"/>
  <c r="I416" i="43"/>
  <c r="I415" i="43"/>
  <c r="I612" i="43"/>
  <c r="I632" i="43"/>
  <c r="I606" i="43"/>
  <c r="I590" i="43"/>
  <c r="I574" i="43"/>
  <c r="I558" i="43"/>
  <c r="I542" i="43"/>
  <c r="I526" i="43"/>
  <c r="I510" i="43"/>
  <c r="I494" i="43"/>
  <c r="I478" i="43"/>
  <c r="I462" i="43"/>
  <c r="I446" i="43"/>
  <c r="I430" i="43"/>
  <c r="I15" i="43"/>
  <c r="I88" i="43"/>
  <c r="I72" i="43"/>
  <c r="I338" i="43"/>
  <c r="I322" i="43"/>
  <c r="I306" i="43"/>
  <c r="I290" i="43"/>
  <c r="I274" i="43"/>
  <c r="I258" i="43"/>
  <c r="I242" i="43"/>
  <c r="I226" i="43"/>
  <c r="I210" i="43"/>
  <c r="I194" i="43"/>
  <c r="I178" i="43"/>
  <c r="I162" i="43"/>
  <c r="I146" i="43"/>
  <c r="I130" i="43"/>
  <c r="I397" i="43"/>
  <c r="I381" i="43"/>
  <c r="I365" i="43"/>
  <c r="I611" i="43"/>
  <c r="I631" i="43"/>
  <c r="I605" i="43"/>
  <c r="I589" i="43"/>
  <c r="I573" i="43"/>
  <c r="I557" i="43"/>
  <c r="I541" i="43"/>
  <c r="I525" i="43"/>
  <c r="I509" i="43"/>
  <c r="I493" i="43"/>
  <c r="I477" i="43"/>
  <c r="I461" i="43"/>
  <c r="I445" i="43"/>
  <c r="I429" i="43"/>
  <c r="I14" i="43"/>
  <c r="I87" i="43"/>
  <c r="I71" i="43"/>
  <c r="I337" i="43"/>
  <c r="I321" i="43"/>
  <c r="I305" i="43"/>
  <c r="I289" i="43"/>
  <c r="I273" i="43"/>
  <c r="I257" i="43"/>
  <c r="I241" i="43"/>
  <c r="I225" i="43"/>
  <c r="I209" i="43"/>
  <c r="I193" i="43"/>
  <c r="I177" i="43"/>
  <c r="I161" i="43"/>
  <c r="I145" i="43"/>
  <c r="I129" i="43"/>
  <c r="I396" i="43"/>
  <c r="I380" i="43"/>
  <c r="I364" i="43"/>
  <c r="I610" i="43"/>
  <c r="I630" i="43"/>
  <c r="I604" i="43"/>
  <c r="I588" i="43"/>
  <c r="I572" i="43"/>
  <c r="I556" i="43"/>
  <c r="I540" i="43"/>
  <c r="I476" i="43"/>
  <c r="I444" i="43"/>
  <c r="I428" i="43"/>
  <c r="I13" i="43"/>
  <c r="I320" i="43"/>
  <c r="I288" i="43"/>
  <c r="I240" i="43"/>
  <c r="I176" i="43"/>
  <c r="I363" i="43"/>
  <c r="I414" i="43"/>
  <c r="I413" i="43"/>
  <c r="I412" i="43"/>
  <c r="I609" i="43"/>
  <c r="I629" i="43"/>
  <c r="I603" i="43"/>
  <c r="I587" i="43"/>
  <c r="I571" i="43"/>
  <c r="I555" i="43"/>
  <c r="I539" i="43"/>
  <c r="I523" i="43"/>
  <c r="I507" i="43"/>
  <c r="I491" i="43"/>
  <c r="I475" i="43"/>
  <c r="I459" i="43"/>
  <c r="I443" i="43"/>
  <c r="I427" i="43"/>
  <c r="I12" i="43"/>
  <c r="I85" i="43"/>
  <c r="I69" i="43"/>
  <c r="I335" i="43"/>
  <c r="I319" i="43"/>
  <c r="I303" i="43"/>
  <c r="I287" i="43"/>
  <c r="I271" i="43"/>
  <c r="I255" i="43"/>
  <c r="I239" i="43"/>
  <c r="I223" i="43"/>
  <c r="I207" i="43"/>
  <c r="I191" i="43"/>
  <c r="I175" i="43"/>
  <c r="I159" i="43"/>
  <c r="I143" i="43"/>
  <c r="I127" i="43"/>
  <c r="I394" i="43"/>
  <c r="I378" i="43"/>
  <c r="I362" i="43"/>
  <c r="I393" i="43"/>
  <c r="I626" i="43"/>
  <c r="I568" i="43"/>
  <c r="I520" i="43"/>
  <c r="I472" i="43"/>
  <c r="I424" i="43"/>
  <c r="I66" i="43"/>
  <c r="I300" i="43"/>
  <c r="I236" i="43"/>
  <c r="I188" i="43"/>
  <c r="I140" i="43"/>
  <c r="I375" i="43"/>
  <c r="I641" i="43"/>
  <c r="I551" i="43"/>
  <c r="I503" i="43"/>
  <c r="I455" i="43"/>
  <c r="I81" i="43"/>
  <c r="I315" i="43"/>
  <c r="I267" i="43"/>
  <c r="I219" i="43"/>
  <c r="I171" i="43"/>
  <c r="I343" i="43"/>
  <c r="I358" i="43"/>
  <c r="I624" i="43"/>
  <c r="I582" i="43"/>
  <c r="I550" i="43"/>
  <c r="I486" i="43"/>
  <c r="I438" i="43"/>
  <c r="I314" i="43"/>
  <c r="I234" i="43"/>
  <c r="I186" i="43"/>
  <c r="I138" i="43"/>
  <c r="I373" i="43"/>
  <c r="I411" i="43"/>
  <c r="I616" i="43"/>
  <c r="I628" i="43"/>
  <c r="I602" i="43"/>
  <c r="I586" i="43"/>
  <c r="I570" i="43"/>
  <c r="I554" i="43"/>
  <c r="I538" i="43"/>
  <c r="I522" i="43"/>
  <c r="I506" i="43"/>
  <c r="I490" i="43"/>
  <c r="I474" i="43"/>
  <c r="I458" i="43"/>
  <c r="I442" i="43"/>
  <c r="I426" i="43"/>
  <c r="I11" i="43"/>
  <c r="I84" i="43"/>
  <c r="I68" i="43"/>
  <c r="I334" i="43"/>
  <c r="I318" i="43"/>
  <c r="I302" i="43"/>
  <c r="I286" i="43"/>
  <c r="I270" i="43"/>
  <c r="I254" i="43"/>
  <c r="I238" i="43"/>
  <c r="I222" i="43"/>
  <c r="I206" i="43"/>
  <c r="I190" i="43"/>
  <c r="I174" i="43"/>
  <c r="I158" i="43"/>
  <c r="I142" i="43"/>
  <c r="I126" i="43"/>
  <c r="I377" i="43"/>
  <c r="I361" i="43"/>
  <c r="I600" i="43"/>
  <c r="I584" i="43"/>
  <c r="I536" i="43"/>
  <c r="I488" i="43"/>
  <c r="I440" i="43"/>
  <c r="I82" i="43"/>
  <c r="I316" i="43"/>
  <c r="I268" i="43"/>
  <c r="I220" i="43"/>
  <c r="I172" i="43"/>
  <c r="I124" i="43"/>
  <c r="I359" i="43"/>
  <c r="I599" i="43"/>
  <c r="I583" i="43"/>
  <c r="I535" i="43"/>
  <c r="I487" i="43"/>
  <c r="I439" i="43"/>
  <c r="I8" i="43"/>
  <c r="I331" i="43"/>
  <c r="I283" i="43"/>
  <c r="I235" i="43"/>
  <c r="I187" i="43"/>
  <c r="I139" i="43"/>
  <c r="I374" i="43"/>
  <c r="I598" i="43"/>
  <c r="I534" i="43"/>
  <c r="I502" i="43"/>
  <c r="I454" i="43"/>
  <c r="I7" i="43"/>
  <c r="I64" i="43"/>
  <c r="I282" i="43"/>
  <c r="I250" i="43"/>
  <c r="I202" i="43"/>
  <c r="I154" i="43"/>
  <c r="I389" i="43"/>
  <c r="I410" i="43"/>
  <c r="I615" i="43"/>
  <c r="I627" i="43"/>
  <c r="I601" i="43"/>
  <c r="I585" i="43"/>
  <c r="I569" i="43"/>
  <c r="I553" i="43"/>
  <c r="I537" i="43"/>
  <c r="I521" i="43"/>
  <c r="I505" i="43"/>
  <c r="I489" i="43"/>
  <c r="I473" i="43"/>
  <c r="I457" i="43"/>
  <c r="I441" i="43"/>
  <c r="I425" i="43"/>
  <c r="I10" i="43"/>
  <c r="I83" i="43"/>
  <c r="I67" i="43"/>
  <c r="I333" i="43"/>
  <c r="I317" i="43"/>
  <c r="I301" i="43"/>
  <c r="I285" i="43"/>
  <c r="I269" i="43"/>
  <c r="I253" i="43"/>
  <c r="I237" i="43"/>
  <c r="I221" i="43"/>
  <c r="I205" i="43"/>
  <c r="I189" i="43"/>
  <c r="I173" i="43"/>
  <c r="I157" i="43"/>
  <c r="I141" i="43"/>
  <c r="I125" i="43"/>
  <c r="I392" i="43"/>
  <c r="I376" i="43"/>
  <c r="I360" i="43"/>
  <c r="I614" i="43"/>
  <c r="I552" i="43"/>
  <c r="I504" i="43"/>
  <c r="I456" i="43"/>
  <c r="I9" i="43"/>
  <c r="I332" i="43"/>
  <c r="I284" i="43"/>
  <c r="I252" i="43"/>
  <c r="I204" i="43"/>
  <c r="I156" i="43"/>
  <c r="I391" i="43"/>
  <c r="I625" i="43"/>
  <c r="I567" i="43"/>
  <c r="I519" i="43"/>
  <c r="I471" i="43"/>
  <c r="I423" i="43"/>
  <c r="I65" i="43"/>
  <c r="I299" i="43"/>
  <c r="I251" i="43"/>
  <c r="I203" i="43"/>
  <c r="I155" i="43"/>
  <c r="I390" i="43"/>
  <c r="I640" i="43"/>
  <c r="I566" i="43"/>
  <c r="I518" i="43"/>
  <c r="I470" i="43"/>
  <c r="I23" i="43"/>
  <c r="I80" i="43"/>
  <c r="I330" i="43"/>
  <c r="I298" i="43"/>
  <c r="I266" i="43"/>
  <c r="I218" i="43"/>
  <c r="I170" i="43"/>
  <c r="I342" i="43"/>
  <c r="I357" i="43"/>
  <c r="I395" i="43"/>
  <c r="I409" i="43"/>
  <c r="I408" i="43"/>
  <c r="I407" i="43"/>
  <c r="I105" i="43"/>
  <c r="I120" i="43"/>
  <c r="I119" i="43"/>
  <c r="I111" i="43"/>
  <c r="I103" i="43"/>
  <c r="I95" i="43"/>
  <c r="I110" i="43"/>
  <c r="I102" i="43"/>
  <c r="I94" i="43"/>
  <c r="I118" i="43"/>
  <c r="I117" i="43"/>
  <c r="I109" i="43"/>
  <c r="I101" i="43"/>
  <c r="I93" i="43"/>
  <c r="I92" i="43"/>
  <c r="I112" i="43"/>
  <c r="I116" i="43"/>
  <c r="I108" i="43"/>
  <c r="I100" i="43"/>
  <c r="I123" i="43"/>
  <c r="I115" i="43"/>
  <c r="I107" i="43"/>
  <c r="I99" i="43"/>
  <c r="I113" i="43"/>
  <c r="I104" i="43"/>
  <c r="I122" i="43"/>
  <c r="I114" i="43"/>
  <c r="I106" i="43"/>
  <c r="I98" i="43"/>
  <c r="I121" i="43"/>
  <c r="I97" i="43"/>
  <c r="I96" i="43"/>
  <c r="B3" i="41"/>
  <c r="K2" i="8" l="1"/>
  <c r="K2" i="14" l="1"/>
  <c r="K3" i="29"/>
  <c r="K3" i="14" l="1"/>
  <c r="K3" i="8"/>
  <c r="K2" i="29" l="1"/>
  <c r="I3" i="34"/>
  <c r="I2" i="34"/>
  <c r="E3" i="34"/>
  <c r="E2" i="34"/>
  <c r="I3" i="32"/>
  <c r="E3" i="32"/>
  <c r="I2" i="32"/>
  <c r="E2" i="32"/>
  <c r="B3" i="34"/>
  <c r="I47" i="34" l="1"/>
  <c r="I65" i="34"/>
  <c r="I20" i="34"/>
  <c r="I46" i="34"/>
  <c r="I7" i="34"/>
  <c r="I11" i="34"/>
  <c r="I58" i="34"/>
  <c r="I67" i="34"/>
  <c r="I75" i="34"/>
  <c r="I37" i="34"/>
  <c r="I45" i="34"/>
  <c r="I55" i="34"/>
  <c r="I13" i="34"/>
  <c r="I22" i="34"/>
  <c r="I30" i="34"/>
  <c r="I59" i="34"/>
  <c r="I68" i="34"/>
  <c r="I76" i="34"/>
  <c r="I38" i="34"/>
  <c r="I48" i="34"/>
  <c r="I56" i="34"/>
  <c r="I14" i="34"/>
  <c r="I23" i="34"/>
  <c r="I31" i="34"/>
  <c r="I60" i="34"/>
  <c r="I69" i="34"/>
  <c r="I77" i="34"/>
  <c r="I39" i="34"/>
  <c r="I49" i="34"/>
  <c r="I57" i="34"/>
  <c r="I15" i="34"/>
  <c r="I24" i="34"/>
  <c r="I32" i="34"/>
  <c r="I61" i="34"/>
  <c r="I70" i="34"/>
  <c r="I78" i="34"/>
  <c r="I40" i="34"/>
  <c r="I50" i="34"/>
  <c r="I16" i="34"/>
  <c r="I25" i="34"/>
  <c r="I33" i="34"/>
  <c r="I62" i="34"/>
  <c r="I71" i="34"/>
  <c r="I79" i="34"/>
  <c r="I41" i="34"/>
  <c r="I51" i="34"/>
  <c r="I8" i="34"/>
  <c r="I17" i="34"/>
  <c r="I26" i="34"/>
  <c r="I34" i="34"/>
  <c r="I63" i="34"/>
  <c r="I72" i="34"/>
  <c r="I80" i="34"/>
  <c r="I42" i="34"/>
  <c r="I52" i="34"/>
  <c r="I9" i="34"/>
  <c r="I18" i="34"/>
  <c r="I27" i="34"/>
  <c r="I6" i="34"/>
  <c r="I64" i="34"/>
  <c r="I73" i="34"/>
  <c r="I35" i="34"/>
  <c r="I43" i="34"/>
  <c r="I53" i="34"/>
  <c r="I10" i="34"/>
  <c r="I19" i="34"/>
  <c r="I28" i="34"/>
  <c r="I66" i="34"/>
  <c r="I74" i="34"/>
  <c r="I36" i="34"/>
  <c r="I44" i="34"/>
  <c r="I54" i="34"/>
  <c r="I12" i="34"/>
  <c r="I21" i="34"/>
  <c r="I29" i="34"/>
  <c r="B3" i="32" l="1"/>
  <c r="I7" i="32" s="1"/>
  <c r="I44" i="32" l="1"/>
  <c r="I36" i="32"/>
  <c r="I28" i="32"/>
  <c r="I20" i="32"/>
  <c r="I12" i="32"/>
  <c r="I35" i="32"/>
  <c r="I27" i="32"/>
  <c r="I19" i="32"/>
  <c r="I11" i="32"/>
  <c r="I42" i="32"/>
  <c r="I34" i="32"/>
  <c r="I26" i="32"/>
  <c r="I18" i="32"/>
  <c r="I10" i="32"/>
  <c r="I41" i="32"/>
  <c r="I33" i="32"/>
  <c r="I25" i="32"/>
  <c r="I17" i="32"/>
  <c r="I9" i="32"/>
  <c r="I45" i="32"/>
  <c r="I37" i="32"/>
  <c r="I29" i="32"/>
  <c r="I21" i="32"/>
  <c r="I13" i="32"/>
  <c r="I43" i="32"/>
  <c r="I40" i="32"/>
  <c r="I32" i="32"/>
  <c r="I24" i="32"/>
  <c r="I16" i="32"/>
  <c r="I8" i="32"/>
  <c r="I47" i="32"/>
  <c r="I39" i="32"/>
  <c r="I31" i="32"/>
  <c r="I23" i="32"/>
  <c r="I15" i="32"/>
  <c r="I6" i="32"/>
  <c r="I46" i="32"/>
  <c r="I38" i="32"/>
  <c r="I30" i="32"/>
  <c r="I22" i="32"/>
  <c r="I14" i="32"/>
  <c r="B3" i="30"/>
  <c r="B3" i="29" l="1"/>
  <c r="I9" i="29" s="1"/>
  <c r="I16" i="29" l="1"/>
  <c r="I17" i="29"/>
  <c r="I75" i="29"/>
  <c r="I83" i="29"/>
  <c r="I91" i="29"/>
  <c r="I35" i="29"/>
  <c r="I43" i="29"/>
  <c r="I51" i="29"/>
  <c r="I59" i="29"/>
  <c r="I67" i="29"/>
  <c r="I13" i="29"/>
  <c r="I22" i="29"/>
  <c r="I30" i="29"/>
  <c r="I76" i="29"/>
  <c r="I60" i="29"/>
  <c r="I31" i="29"/>
  <c r="I23" i="29"/>
  <c r="I77" i="29"/>
  <c r="I85" i="29"/>
  <c r="I93" i="29"/>
  <c r="I37" i="29"/>
  <c r="I45" i="29"/>
  <c r="I53" i="29"/>
  <c r="I61" i="29"/>
  <c r="I69" i="29"/>
  <c r="I15" i="29"/>
  <c r="I24" i="29"/>
  <c r="I32" i="29"/>
  <c r="I72" i="29"/>
  <c r="I70" i="29"/>
  <c r="I78" i="29"/>
  <c r="I86" i="29"/>
  <c r="I94" i="29"/>
  <c r="I38" i="29"/>
  <c r="I46" i="29"/>
  <c r="I54" i="29"/>
  <c r="I62" i="29"/>
  <c r="I7" i="29"/>
  <c r="I25" i="29"/>
  <c r="I33" i="29"/>
  <c r="I27" i="29"/>
  <c r="I84" i="29"/>
  <c r="I92" i="29"/>
  <c r="I36" i="29"/>
  <c r="I44" i="29"/>
  <c r="I68" i="29"/>
  <c r="I14" i="29"/>
  <c r="I71" i="29"/>
  <c r="I79" i="29"/>
  <c r="I87" i="29"/>
  <c r="I95" i="29"/>
  <c r="I39" i="29"/>
  <c r="I47" i="29"/>
  <c r="I55" i="29"/>
  <c r="I63" i="29"/>
  <c r="I8" i="29"/>
  <c r="I18" i="29"/>
  <c r="I26" i="29"/>
  <c r="I34" i="29"/>
  <c r="I88" i="29"/>
  <c r="I52" i="29"/>
  <c r="I80" i="29"/>
  <c r="I96" i="29"/>
  <c r="I40" i="29"/>
  <c r="I48" i="29"/>
  <c r="I56" i="29"/>
  <c r="I64" i="29"/>
  <c r="I10" i="29"/>
  <c r="I19" i="29"/>
  <c r="I6" i="29"/>
  <c r="I73" i="29"/>
  <c r="I81" i="29"/>
  <c r="I89" i="29"/>
  <c r="I97" i="29"/>
  <c r="I41" i="29"/>
  <c r="I49" i="29"/>
  <c r="I57" i="29"/>
  <c r="I65" i="29"/>
  <c r="I11" i="29"/>
  <c r="I20" i="29"/>
  <c r="I28" i="29"/>
  <c r="I74" i="29"/>
  <c r="I82" i="29"/>
  <c r="I90" i="29"/>
  <c r="I98" i="29"/>
  <c r="I42" i="29"/>
  <c r="I50" i="29"/>
  <c r="I58" i="29"/>
  <c r="I66" i="29"/>
  <c r="I12" i="29"/>
  <c r="I21" i="29"/>
  <c r="I29" i="29"/>
  <c r="I3" i="30"/>
  <c r="I2" i="30"/>
  <c r="E3" i="30"/>
  <c r="E2" i="30"/>
  <c r="I3" i="29"/>
  <c r="I2" i="29"/>
  <c r="J3" i="29"/>
  <c r="J2" i="29"/>
  <c r="J3" i="30"/>
  <c r="J2" i="30"/>
  <c r="E2" i="20" l="1"/>
  <c r="B3" i="8" l="1"/>
  <c r="B3" i="14"/>
  <c r="B3" i="20"/>
  <c r="B3" i="19"/>
  <c r="B3" i="16"/>
  <c r="B3" i="12"/>
  <c r="B3" i="22"/>
  <c r="B3" i="21"/>
  <c r="I7" i="14" l="1"/>
  <c r="I53" i="14"/>
  <c r="I45" i="14"/>
  <c r="I37" i="14"/>
  <c r="I29" i="14"/>
  <c r="I21" i="14"/>
  <c r="I13" i="14"/>
  <c r="I46" i="14"/>
  <c r="I52" i="14"/>
  <c r="I44" i="14"/>
  <c r="I36" i="14"/>
  <c r="I28" i="14"/>
  <c r="I20" i="14"/>
  <c r="I12" i="14"/>
  <c r="I23" i="14"/>
  <c r="I22" i="14"/>
  <c r="I51" i="14"/>
  <c r="I43" i="14"/>
  <c r="I35" i="14"/>
  <c r="I27" i="14"/>
  <c r="I19" i="14"/>
  <c r="I11" i="14"/>
  <c r="I15" i="14"/>
  <c r="I38" i="14"/>
  <c r="I50" i="14"/>
  <c r="I42" i="14"/>
  <c r="I34" i="14"/>
  <c r="I26" i="14"/>
  <c r="I18" i="14"/>
  <c r="I10" i="14"/>
  <c r="I39" i="14"/>
  <c r="I49" i="14"/>
  <c r="I41" i="14"/>
  <c r="I33" i="14"/>
  <c r="I25" i="14"/>
  <c r="I17" i="14"/>
  <c r="I9" i="14"/>
  <c r="I31" i="14"/>
  <c r="I30" i="14"/>
  <c r="I48" i="14"/>
  <c r="I40" i="14"/>
  <c r="I32" i="14"/>
  <c r="I24" i="14"/>
  <c r="I16" i="14"/>
  <c r="I8" i="14"/>
  <c r="I47" i="14"/>
  <c r="I14" i="14"/>
  <c r="I7" i="21"/>
  <c r="I7" i="22"/>
  <c r="I8" i="22"/>
  <c r="I11" i="22"/>
  <c r="I10" i="22"/>
  <c r="I9" i="22"/>
  <c r="I61" i="8"/>
  <c r="I53" i="8"/>
  <c r="I45" i="8"/>
  <c r="I37" i="8"/>
  <c r="I29" i="8"/>
  <c r="I21" i="8"/>
  <c r="I13" i="8"/>
  <c r="I31" i="8"/>
  <c r="I54" i="8"/>
  <c r="I60" i="8"/>
  <c r="I52" i="8"/>
  <c r="I44" i="8"/>
  <c r="I36" i="8"/>
  <c r="I28" i="8"/>
  <c r="I20" i="8"/>
  <c r="I12" i="8"/>
  <c r="I48" i="8"/>
  <c r="I24" i="8"/>
  <c r="I16" i="8"/>
  <c r="I63" i="8"/>
  <c r="I46" i="8"/>
  <c r="I22" i="8"/>
  <c r="I14" i="8"/>
  <c r="I59" i="8"/>
  <c r="I51" i="8"/>
  <c r="I43" i="8"/>
  <c r="I35" i="8"/>
  <c r="I27" i="8"/>
  <c r="I19" i="8"/>
  <c r="I11" i="8"/>
  <c r="I49" i="8"/>
  <c r="I32" i="8"/>
  <c r="I58" i="8"/>
  <c r="I50" i="8"/>
  <c r="I42" i="8"/>
  <c r="I34" i="8"/>
  <c r="I26" i="8"/>
  <c r="I18" i="8"/>
  <c r="I10" i="8"/>
  <c r="I57" i="8"/>
  <c r="I41" i="8"/>
  <c r="I33" i="8"/>
  <c r="I25" i="8"/>
  <c r="I17" i="8"/>
  <c r="I9" i="8"/>
  <c r="I40" i="8"/>
  <c r="I47" i="8"/>
  <c r="I23" i="8"/>
  <c r="I15" i="8"/>
  <c r="I38" i="8"/>
  <c r="I8" i="8"/>
  <c r="I55" i="8"/>
  <c r="I30" i="8"/>
  <c r="I56" i="8"/>
  <c r="I39" i="8"/>
  <c r="I6" i="8"/>
  <c r="I62" i="8"/>
  <c r="I17" i="22"/>
  <c r="I16" i="22"/>
  <c r="I15" i="22"/>
  <c r="I20" i="22"/>
  <c r="I28" i="22"/>
  <c r="I27" i="22"/>
  <c r="I19" i="22"/>
  <c r="I23" i="22"/>
  <c r="I13" i="22"/>
  <c r="I30" i="22"/>
  <c r="I22" i="22"/>
  <c r="I12" i="22"/>
  <c r="I29" i="22"/>
  <c r="I21" i="22"/>
  <c r="I6" i="22"/>
  <c r="I26" i="22"/>
  <c r="I18" i="22"/>
  <c r="I24" i="22"/>
  <c r="I14" i="22"/>
  <c r="I25" i="22"/>
  <c r="I7" i="8"/>
  <c r="I82" i="14"/>
  <c r="I90" i="14"/>
  <c r="I98" i="14"/>
  <c r="I59" i="14"/>
  <c r="I67" i="14"/>
  <c r="I75" i="14"/>
  <c r="I83" i="14"/>
  <c r="I91" i="14"/>
  <c r="I99" i="14"/>
  <c r="I60" i="14"/>
  <c r="I68" i="14"/>
  <c r="I76" i="14"/>
  <c r="I84" i="14"/>
  <c r="I92" i="14"/>
  <c r="I61" i="14"/>
  <c r="I69" i="14"/>
  <c r="I77" i="14"/>
  <c r="I85" i="14"/>
  <c r="I93" i="14"/>
  <c r="I54" i="14"/>
  <c r="I62" i="14"/>
  <c r="I70" i="14"/>
  <c r="I78" i="14"/>
  <c r="I86" i="14"/>
  <c r="I94" i="14"/>
  <c r="I55" i="14"/>
  <c r="I63" i="14"/>
  <c r="I71" i="14"/>
  <c r="I79" i="14"/>
  <c r="I87" i="14"/>
  <c r="I95" i="14"/>
  <c r="I56" i="14"/>
  <c r="I64" i="14"/>
  <c r="I72" i="14"/>
  <c r="I6" i="14"/>
  <c r="I80" i="14"/>
  <c r="I88" i="14"/>
  <c r="I96" i="14"/>
  <c r="I57" i="14"/>
  <c r="I65" i="14"/>
  <c r="I73" i="14"/>
  <c r="I81" i="14"/>
  <c r="I89" i="14"/>
  <c r="I97" i="14"/>
  <c r="I58" i="14"/>
  <c r="I66" i="14"/>
  <c r="I74" i="14"/>
  <c r="A2" i="8" l="1"/>
  <c r="A2" i="14"/>
  <c r="I3" i="20"/>
  <c r="I2" i="20"/>
  <c r="E3" i="20"/>
  <c r="A2" i="20"/>
  <c r="I3" i="19"/>
  <c r="I2" i="19"/>
  <c r="E3" i="19"/>
  <c r="E2" i="19"/>
  <c r="A2" i="19"/>
  <c r="A2" i="12"/>
  <c r="I3" i="16" l="1"/>
  <c r="I2" i="16"/>
  <c r="E3" i="16"/>
  <c r="E2" i="16"/>
  <c r="I3" i="8" l="1"/>
  <c r="I2" i="8"/>
  <c r="E3" i="8"/>
  <c r="E2" i="8"/>
  <c r="I3" i="14"/>
  <c r="I2" i="14"/>
  <c r="E3" i="14"/>
  <c r="E2" i="14"/>
  <c r="I3" i="12" l="1"/>
  <c r="I2" i="12"/>
  <c r="E3" i="12"/>
  <c r="E2" i="12"/>
</calcChain>
</file>

<file path=xl/sharedStrings.xml><?xml version="1.0" encoding="utf-8"?>
<sst xmlns="http://schemas.openxmlformats.org/spreadsheetml/2006/main" count="15651" uniqueCount="5378">
  <si>
    <t>Test Case Reference List for the Bluetooth Qualification Program (specifications external to Core).</t>
  </si>
  <si>
    <t xml:space="preserve">This rollup TCRL includes qualification requirements for next generation audio; transport agnostic control, audio streaming over LE isochronous channels, codec and upper layer profiles.  </t>
  </si>
  <si>
    <t xml:space="preserve">Release Date: </t>
  </si>
  <si>
    <t>Specification</t>
  </si>
  <si>
    <t>Previous Requirements</t>
  </si>
  <si>
    <t>Updated Requirements</t>
  </si>
  <si>
    <t>Key to the Tables of the Test Case Reference List</t>
  </si>
  <si>
    <t>Table</t>
  </si>
  <si>
    <t>Contents</t>
  </si>
  <si>
    <t xml:space="preserve">Version </t>
  </si>
  <si>
    <t>Adoption Date</t>
  </si>
  <si>
    <t>TS</t>
  </si>
  <si>
    <t>ICS</t>
  </si>
  <si>
    <t>Notes</t>
  </si>
  <si>
    <r>
      <t xml:space="preserve">AICS </t>
    </r>
    <r>
      <rPr>
        <u/>
        <sz val="10"/>
        <color rgb="FFFF0000"/>
        <rFont val="Arial"/>
        <family val="2"/>
      </rPr>
      <t>1.0</t>
    </r>
  </si>
  <si>
    <r>
      <t xml:space="preserve">Audio Input Control Service </t>
    </r>
    <r>
      <rPr>
        <sz val="10"/>
        <color rgb="FFFF0000"/>
        <rFont val="Arial"/>
        <family val="2"/>
      </rPr>
      <t>1.0</t>
    </r>
  </si>
  <si>
    <t>AICS.TS.p0</t>
  </si>
  <si>
    <t>AICS.ICS.p1</t>
  </si>
  <si>
    <t>AICS.TS.p1</t>
  </si>
  <si>
    <t>AICS.ICS.p2</t>
  </si>
  <si>
    <t>1)</t>
  </si>
  <si>
    <t>AICS 1.0.1</t>
  </si>
  <si>
    <t>Audio Input Control Service 1.0.1</t>
  </si>
  <si>
    <t>1.0.1</t>
  </si>
  <si>
    <t>ASCS 1.0</t>
  </si>
  <si>
    <t>Audio Stream Control Service 1.0</t>
  </si>
  <si>
    <t>ASCS.TS.p0</t>
  </si>
  <si>
    <t>ASCS.ICS.p2</t>
  </si>
  <si>
    <t>ASCS.TS.p1</t>
  </si>
  <si>
    <t>ASCS.ICS.p3</t>
  </si>
  <si>
    <t>ASCS 1.0.1</t>
  </si>
  <si>
    <t>Audio Stream Control Service 1.0.1</t>
  </si>
  <si>
    <t>BAP 1.0.1</t>
  </si>
  <si>
    <t>Basic Audio Profile 1.0.1</t>
  </si>
  <si>
    <t>BAP.TS.p7</t>
  </si>
  <si>
    <t>BAP.ICS.p7</t>
  </si>
  <si>
    <t>BAP.TS.p8</t>
  </si>
  <si>
    <t>BAP.ICS.p8</t>
  </si>
  <si>
    <t>1), 4)</t>
  </si>
  <si>
    <t>BAP 1.0.2</t>
  </si>
  <si>
    <t>Basic Audio Profile 1.0.2</t>
  </si>
  <si>
    <t>1.0.2</t>
  </si>
  <si>
    <r>
      <t xml:space="preserve">BASS </t>
    </r>
    <r>
      <rPr>
        <u/>
        <sz val="10"/>
        <color rgb="FFFF0000"/>
        <rFont val="Arial"/>
        <family val="2"/>
      </rPr>
      <t>1.0</t>
    </r>
  </si>
  <si>
    <r>
      <t xml:space="preserve">Broadcast Audio Scan Service </t>
    </r>
    <r>
      <rPr>
        <sz val="10"/>
        <color rgb="FFFF0000"/>
        <rFont val="Arial"/>
        <family val="2"/>
      </rPr>
      <t>1.0</t>
    </r>
  </si>
  <si>
    <t>BASS.TS.p2</t>
  </si>
  <si>
    <t>BASS.ICS.p3</t>
  </si>
  <si>
    <t>BASS.TS.p3</t>
  </si>
  <si>
    <t>BASS.ICS.p4</t>
  </si>
  <si>
    <t>BASS 1.0.1</t>
  </si>
  <si>
    <t>Broadcast Audio Scan Service 1.0.1</t>
  </si>
  <si>
    <t>BAU</t>
  </si>
  <si>
    <t>Broadcast Audio URI</t>
  </si>
  <si>
    <t>BAU.TS.p0</t>
  </si>
  <si>
    <t>BAU.ICS.p0</t>
  </si>
  <si>
    <r>
      <t xml:space="preserve">CAP </t>
    </r>
    <r>
      <rPr>
        <u/>
        <sz val="10"/>
        <color rgb="FFFF0000"/>
        <rFont val="Arial"/>
        <family val="2"/>
      </rPr>
      <t>1.0</t>
    </r>
  </si>
  <si>
    <r>
      <t xml:space="preserve">Common Audio Profile </t>
    </r>
    <r>
      <rPr>
        <sz val="10"/>
        <color rgb="FFFF0000"/>
        <rFont val="Arial"/>
        <family val="2"/>
      </rPr>
      <t>1.0</t>
    </r>
  </si>
  <si>
    <t>CAP.TS.p3</t>
  </si>
  <si>
    <t>CAP.ICS.p3</t>
  </si>
  <si>
    <t>CAP.TS.p4</t>
  </si>
  <si>
    <t>CAP.ICS.p4</t>
  </si>
  <si>
    <t>CAP 1.0.1</t>
  </si>
  <si>
    <t>Common Audio Profile 1.0.1</t>
  </si>
  <si>
    <t>CAS</t>
  </si>
  <si>
    <t>Common Audio Service</t>
  </si>
  <si>
    <t>CAS.TS.p0</t>
  </si>
  <si>
    <t>CAS.ICS.p1</t>
  </si>
  <si>
    <t>CCP</t>
  </si>
  <si>
    <t>Call Control Profile</t>
  </si>
  <si>
    <t>CCP.TS.p3</t>
  </si>
  <si>
    <t>CCP.ICS.p2</t>
  </si>
  <si>
    <t>CSIP 1.0.1</t>
  </si>
  <si>
    <t>Coordinated Set Identification Profile 1.0.1</t>
  </si>
  <si>
    <t>CSIP.TS.p2</t>
  </si>
  <si>
    <t>CSIP.ICS.p3</t>
  </si>
  <si>
    <t>CSIP.ICS.p4</t>
  </si>
  <si>
    <t>CSIS 1.0.1</t>
  </si>
  <si>
    <t>Coordinated Set Identification Service 1.0.1</t>
  </si>
  <si>
    <t>CSIS.TS.p1</t>
  </si>
  <si>
    <t>CSIS.ICS.p3</t>
  </si>
  <si>
    <t>CSIS.TS.p2</t>
  </si>
  <si>
    <t>CSIS.ICS.p4</t>
  </si>
  <si>
    <t>GMAP.TS.p0</t>
  </si>
  <si>
    <t>GMAP.ICS.p0</t>
  </si>
  <si>
    <t>HAP 1.0</t>
  </si>
  <si>
    <t>Hearing Access Profile 1.0</t>
  </si>
  <si>
    <t>HAP.TS.p2</t>
  </si>
  <si>
    <t>HAP.ICS.p3</t>
  </si>
  <si>
    <t>HAP 1.0.1</t>
  </si>
  <si>
    <t>Hearing Access Profile 1.0.1</t>
  </si>
  <si>
    <r>
      <t xml:space="preserve">HAS </t>
    </r>
    <r>
      <rPr>
        <u/>
        <sz val="10"/>
        <color rgb="FFFF0000"/>
        <rFont val="Arial"/>
        <family val="2"/>
      </rPr>
      <t>1.0</t>
    </r>
  </si>
  <si>
    <r>
      <t xml:space="preserve">Hearing Access Service </t>
    </r>
    <r>
      <rPr>
        <sz val="10"/>
        <color rgb="FFFF0000"/>
        <rFont val="Arial"/>
        <family val="2"/>
      </rPr>
      <t>1.0</t>
    </r>
  </si>
  <si>
    <t>HAS.TS.p2</t>
  </si>
  <si>
    <t>HAS.ICS.p0</t>
  </si>
  <si>
    <t>HAS.TS.p3</t>
  </si>
  <si>
    <t>HAS.ICS.p1</t>
  </si>
  <si>
    <t>HAS 1.0.1</t>
  </si>
  <si>
    <t>Hearing Access Service 1.0.1</t>
  </si>
  <si>
    <t>LC3 1.0</t>
  </si>
  <si>
    <t>Low Complexity Communication Codec 1.0</t>
  </si>
  <si>
    <t>LC3.TS.p4</t>
  </si>
  <si>
    <t>LC3.ICS.p1</t>
  </si>
  <si>
    <t>LC3.TS.p5</t>
  </si>
  <si>
    <t>LC3 1.0.1</t>
  </si>
  <si>
    <t>Low Complexity Communication Codec 1.0.1</t>
  </si>
  <si>
    <t>MCP</t>
  </si>
  <si>
    <t>Media Control Profile</t>
  </si>
  <si>
    <t>MCP.TS.p4</t>
  </si>
  <si>
    <t>MCP.ICS.p2</t>
  </si>
  <si>
    <t>MCS 1.0</t>
  </si>
  <si>
    <t>Media Control Service 1.0</t>
  </si>
  <si>
    <t>MCS.TS.p4</t>
  </si>
  <si>
    <t>MCS.ICS.p2</t>
  </si>
  <si>
    <t>MCS.TS.p5</t>
  </si>
  <si>
    <t>MCS.ICS.p3</t>
  </si>
  <si>
    <t>1), 2)</t>
  </si>
  <si>
    <t>MCS 1.0.1</t>
  </si>
  <si>
    <t>Media Control Service 1.0.1</t>
  </si>
  <si>
    <t>MICP</t>
  </si>
  <si>
    <t>Microphone Control Profile</t>
  </si>
  <si>
    <t>MICP.TS.p3</t>
  </si>
  <si>
    <t>MICP.ICS.p2</t>
  </si>
  <si>
    <t>MICS</t>
  </si>
  <si>
    <t>Microphone Control Service</t>
  </si>
  <si>
    <t>MICS.TS.p0</t>
  </si>
  <si>
    <t>MICS.ICS.p1</t>
  </si>
  <si>
    <t>PACS 1.0.1</t>
  </si>
  <si>
    <t>Published Audio Capabilities Service 1.0.1</t>
  </si>
  <si>
    <t>PACS.TS.p2</t>
  </si>
  <si>
    <t>PACS.ICS.p3</t>
  </si>
  <si>
    <t>PACS.ICS.p4</t>
  </si>
  <si>
    <t>PACS 1.0.2</t>
  </si>
  <si>
    <t>Published Audio Capabilities Service 1.0.2</t>
  </si>
  <si>
    <t>PBP 1.0</t>
  </si>
  <si>
    <t>Public Broadcast Profile 1.0</t>
  </si>
  <si>
    <t>PBP.TS.p3</t>
  </si>
  <si>
    <t>PBP.ICS.p1</t>
  </si>
  <si>
    <t>PBP 1.0.1</t>
  </si>
  <si>
    <t>Public Broadcast Profile 1.0.1</t>
  </si>
  <si>
    <t>TBS</t>
  </si>
  <si>
    <t>Telephone Bearer Service</t>
  </si>
  <si>
    <t>TBS.TS.p2</t>
  </si>
  <si>
    <t>TBS.ICS.p1</t>
  </si>
  <si>
    <t>TBS.TS.p3</t>
  </si>
  <si>
    <t>TBS.ICS.p2</t>
  </si>
  <si>
    <t>1), 3), 4)</t>
  </si>
  <si>
    <r>
      <t xml:space="preserve">TMAP </t>
    </r>
    <r>
      <rPr>
        <u/>
        <sz val="10"/>
        <color rgb="FFFF0000"/>
        <rFont val="Arial"/>
        <family val="2"/>
      </rPr>
      <t>1.0</t>
    </r>
  </si>
  <si>
    <r>
      <t xml:space="preserve">Telephony and Media Audio Profile </t>
    </r>
    <r>
      <rPr>
        <sz val="10"/>
        <color rgb="FFFF0000"/>
        <rFont val="Arial"/>
        <family val="2"/>
      </rPr>
      <t>1.0</t>
    </r>
  </si>
  <si>
    <t>TMAP.TS.p2</t>
  </si>
  <si>
    <t>TMAP.ICS.p1</t>
  </si>
  <si>
    <t>TMAP.TS.p3</t>
  </si>
  <si>
    <t>TMAP.ICS.p2</t>
  </si>
  <si>
    <t>TMAP 1.0.1</t>
  </si>
  <si>
    <t>Telephony and Media Audio Profile 1.0.1</t>
  </si>
  <si>
    <t>VCP</t>
  </si>
  <si>
    <t>Volume Control Profile</t>
  </si>
  <si>
    <t>VCP.TS.p3</t>
  </si>
  <si>
    <t>VCP.ICS.p2</t>
  </si>
  <si>
    <t>VCP.TS.p4</t>
  </si>
  <si>
    <t>VCP.ICS.p3</t>
  </si>
  <si>
    <t>VCS 1.0</t>
  </si>
  <si>
    <t>Volume Control Service 1.0</t>
  </si>
  <si>
    <t>VCS.TS.p0</t>
  </si>
  <si>
    <t>VCS.ICS.p2</t>
  </si>
  <si>
    <t>VCS 1.0.1</t>
  </si>
  <si>
    <t>Volume Control Service 1.0.1</t>
  </si>
  <si>
    <t>VOCS 1.0</t>
  </si>
  <si>
    <t>Volume Offset Control Service 1.0</t>
  </si>
  <si>
    <t>VOCS.TS.p1</t>
  </si>
  <si>
    <t>VOCS.ICS.p2</t>
  </si>
  <si>
    <t>VOCS 1.0.1</t>
  </si>
  <si>
    <t>Volume Offset Control Service 1.0.1</t>
  </si>
  <si>
    <t>Red text is used throughout this rollup TCRL to designate all updates made since the previous TCRL Package release.</t>
  </si>
  <si>
    <t>* The Test System Alternatives columns of each TCRL include references to validated and commercially available test equipment that was in a validated state in time for the compilation of the rollup TCRL.   
If validation occurs later, in the interim between two published TCRL Packages, the newly validated Test System can be used to satisfy existing Category A requirements in the same way as a Test System referenced by the TCRL, provided that a corresponding TCW, in the “Approved for Qualification” state, exists.</t>
  </si>
  <si>
    <t>Notes:</t>
  </si>
  <si>
    <t>1) Changes made due to an editorial TSE (severity rating 1) or a moderate content change to a Test Suite (severity rating 2). See Release Notes tab for additional details.</t>
  </si>
  <si>
    <t>2) TSE 26474 led to the merge of the GMCS tab with the MCS tab in this rollup TCRL.</t>
  </si>
  <si>
    <t>3) TSE 25682 led to the merge of the GTBS tab with the TBS tab in TBS.IXIT and in this rollup TCRL.</t>
  </si>
  <si>
    <t>4) Changes made to the IXIT.</t>
  </si>
  <si>
    <t>Tab Color Legend</t>
  </si>
  <si>
    <t>Sheet updated in this rollup TCRL.</t>
  </si>
  <si>
    <t>No changes to this sheet in this TCRL compared to the previous TCRL.</t>
  </si>
  <si>
    <t>Updates made to the Test System Alternatives in an individual TCRL, but there are no changes to test requirements compared to the previous TCRL Package.</t>
  </si>
  <si>
    <r>
      <rPr>
        <b/>
        <sz val="10"/>
        <rFont val="Arial"/>
        <family val="2"/>
      </rPr>
      <t xml:space="preserve">References: </t>
    </r>
    <r>
      <rPr>
        <sz val="10"/>
        <rFont val="Arial"/>
        <family val="2"/>
      </rPr>
      <t>For additional information regarding test categories, requirements, evidence, issue resolution, branding, and naming, please refer to the following:</t>
    </r>
  </si>
  <si>
    <t>Qualification Program Reference Document (QPRD)</t>
  </si>
  <si>
    <t>Qualification Workspace</t>
  </si>
  <si>
    <t>Specifications and Test Documents List</t>
  </si>
  <si>
    <t>TCRL Maintenance Process Document</t>
  </si>
  <si>
    <t>Test Declaration Upload Best Practices</t>
  </si>
  <si>
    <t>Bluetooth Help and Support</t>
  </si>
  <si>
    <t>Bluetooth Brand Guide</t>
  </si>
  <si>
    <t>Errata Process Document (EPD)</t>
  </si>
  <si>
    <t>TCRLs and Supplementary Documents</t>
  </si>
  <si>
    <r>
      <t xml:space="preserve">Testing Errors: </t>
    </r>
    <r>
      <rPr>
        <sz val="10"/>
        <rFont val="Arial"/>
        <family val="2"/>
      </rPr>
      <t>To report and resolve errors encountered in testing, follow the instructions below.</t>
    </r>
  </si>
  <si>
    <t>Test Category</t>
  </si>
  <si>
    <t>Steps</t>
  </si>
  <si>
    <t>Action</t>
  </si>
  <si>
    <t>A</t>
  </si>
  <si>
    <t>1. If the Test System used is PTS, file a PTS Issue either by visiting support.bluetooth.com or by selecting “PTS Issues” from the Help menu in PTS. Otherwise, go directly to step 2.</t>
  </si>
  <si>
    <t>File PTS Issue</t>
  </si>
  <si>
    <r>
      <t xml:space="preserve">2. </t>
    </r>
    <r>
      <rPr>
        <b/>
        <sz val="10"/>
        <rFont val="Arial"/>
        <family val="2"/>
      </rPr>
      <t>A Test Coverage Waiver (TCW) is required.</t>
    </r>
    <r>
      <rPr>
        <sz val="10"/>
        <rFont val="Arial"/>
        <family val="2"/>
      </rPr>
      <t xml:space="preserve"> File a TSE and follow the instructions to include a TCW request.</t>
    </r>
  </si>
  <si>
    <t>File TSE/TCW</t>
  </si>
  <si>
    <t>3. Once the TCW is granted, proceed with a member-defined test setup that meets test requirements defined in the Test Suites. Refer to Appendix A of the QPRD for evidence requirements.</t>
  </si>
  <si>
    <t>Review QPRD</t>
  </si>
  <si>
    <t>B or C</t>
  </si>
  <si>
    <t>2. If an error is identified in the test requirements, file a TSE. If the error blocks a qualification, follow the instructions to include a TCW request. Otherwise, go to step 3.</t>
  </si>
  <si>
    <t>3. Proceed with a member-defined test setup that meets test requirements defined in the Test Suites. Refer to Appendix A of the QPRD for evidence requirements.</t>
  </si>
  <si>
    <t>D or X</t>
  </si>
  <si>
    <t>2. If an error is identified in the test requirements, file a TSE. For these test categories, no TCW is required.</t>
  </si>
  <si>
    <t>Deprecated and Withdrawn Specification History</t>
  </si>
  <si>
    <t>Deprecation and Withdrawal announcements may occur at any time. This sheet is updated with the information from the Bluetooth Board of Directors' resolutions made at the time of the finalization of this TCRL Package and is provided for information only. Updates are made to this sheet only during a TCRL Package maintenance release cycle.</t>
  </si>
  <si>
    <r>
      <rPr>
        <b/>
        <sz val="10"/>
        <rFont val="Arial"/>
        <family val="2"/>
      </rPr>
      <t>References:</t>
    </r>
    <r>
      <rPr>
        <sz val="10"/>
        <rFont val="Arial"/>
        <family val="2"/>
      </rPr>
      <t xml:space="preserve"> For additional information regarding test categories, requirements, evidence, issue resolution, branding, and naming please refer to the TOP sheet of this rollup TCRL</t>
    </r>
  </si>
  <si>
    <t>For additional information regarding specification status and Deprecation and Withdrawal KBAs, the following Bluetooth SIG sites may be helpful:</t>
  </si>
  <si>
    <t>Specifications List</t>
  </si>
  <si>
    <t>Core Deprecation and Withdrawal Policy</t>
  </si>
  <si>
    <t>KBA - How Do Specification Deprecation or Withdrawal Impact Members Existing Qualified Products?</t>
  </si>
  <si>
    <t>KBA - Deprecation and Withdrawal (D&amp;W)</t>
  </si>
  <si>
    <t xml:space="preserve">Last updated date: </t>
  </si>
  <si>
    <t>Deprecated Specification</t>
  </si>
  <si>
    <t>Withdrawn Specification</t>
  </si>
  <si>
    <t>Requirements Last Maintained</t>
  </si>
  <si>
    <t xml:space="preserve">TCRL Package release requirements where the version moved to Deprecated </t>
  </si>
  <si>
    <t>Deprecation Date*</t>
  </si>
  <si>
    <t>Withdrawal Date**</t>
  </si>
  <si>
    <t>2.0+ EDR</t>
  </si>
  <si>
    <t>Core Specification 2.0 + EDR</t>
  </si>
  <si>
    <t>2.0</t>
  </si>
  <si>
    <t>4)</t>
  </si>
  <si>
    <t>Core TCRL 2015-1</t>
  </si>
  <si>
    <t>2.1+ EDR</t>
  </si>
  <si>
    <t>Core Specification 2.1 + EDR</t>
  </si>
  <si>
    <t>2.1</t>
  </si>
  <si>
    <t>Core TCRL 2018-2</t>
  </si>
  <si>
    <t>3.0+ HS</t>
  </si>
  <si>
    <t>Core Specification 3.0 + HS</t>
  </si>
  <si>
    <t>3.0</t>
  </si>
  <si>
    <t>4.0</t>
  </si>
  <si>
    <t>Core Specification 4.0</t>
  </si>
  <si>
    <t>Core Specification 4.1</t>
  </si>
  <si>
    <t>4.1</t>
  </si>
  <si>
    <t>Core Specification 4.2</t>
  </si>
  <si>
    <t>4.2</t>
  </si>
  <si>
    <t>TBD</t>
  </si>
  <si>
    <t>Core Specification 5.0</t>
  </si>
  <si>
    <t>5.0</t>
  </si>
  <si>
    <t>Core Specification 5.1***</t>
  </si>
  <si>
    <t>5.1</t>
  </si>
  <si>
    <t>Core Specification 5.2***</t>
  </si>
  <si>
    <t>5.2</t>
  </si>
  <si>
    <t>Core Specification 5.3***</t>
  </si>
  <si>
    <t>5.3</t>
  </si>
  <si>
    <t>3DSP 1.0</t>
  </si>
  <si>
    <t>3D Synchronization Profile 1.0</t>
  </si>
  <si>
    <t>1.0</t>
  </si>
  <si>
    <t>3DSP.TS.1.0.1</t>
  </si>
  <si>
    <t>3DSP.ICS.1.0.2</t>
  </si>
  <si>
    <t>Traditional TCRL 2015-1</t>
  </si>
  <si>
    <t>3DSP 1.0.1</t>
  </si>
  <si>
    <t>3D Synchronization Profile 1.0.1</t>
  </si>
  <si>
    <t>3DSP.TS.1.0.3.1</t>
  </si>
  <si>
    <t>3DSP.ICS.1.0.3.1</t>
  </si>
  <si>
    <t>Traditional TCRL 2020-1</t>
  </si>
  <si>
    <t>3DSP 1.0.2</t>
  </si>
  <si>
    <t>3D Synchronization Profile 1.0.2</t>
  </si>
  <si>
    <t>A2DP 1.0</t>
  </si>
  <si>
    <t>Advanced Audio Dist. Profile 1.0​</t>
  </si>
  <si>
    <t>A2DP.TS.p16</t>
  </si>
  <si>
    <t>A2DP.ICS.p14</t>
  </si>
  <si>
    <t>Traditional TCRL 2021-2</t>
  </si>
  <si>
    <t>A2DP 1.2</t>
  </si>
  <si>
    <t>Advanced Audio Dist. Profile 1.2</t>
  </si>
  <si>
    <t>1.2</t>
  </si>
  <si>
    <t>A2DP 1.3</t>
  </si>
  <si>
    <t>Advanced Audio Dist. Profile 1.3</t>
  </si>
  <si>
    <t>1.3</t>
  </si>
  <si>
    <t>A2DP.TS.1.3.2.1</t>
  </si>
  <si>
    <t>A2DP.ICS.1.3.2.2</t>
  </si>
  <si>
    <t>A2DP 1.3.1</t>
  </si>
  <si>
    <t>Advanced Audio Dist. Profile 1.3.1</t>
  </si>
  <si>
    <t>1.3.1</t>
  </si>
  <si>
    <t>AVCTP 1.0</t>
  </si>
  <si>
    <t>Audio/Video Control Transport Protocol 1.0</t>
  </si>
  <si>
    <t>AVCTP.TS.1.4.1</t>
  </si>
  <si>
    <t>AVCTP.ICS.1.4.2</t>
  </si>
  <si>
    <t>AVCTP 1.2</t>
  </si>
  <si>
    <t>Audio/Video Control Transport Protocol 1.2</t>
  </si>
  <si>
    <t>AVCTP 1.3</t>
  </si>
  <si>
    <t>Audio/Video Control Transport Protocol 1.3</t>
  </si>
  <si>
    <t>AVCTP.TS.1.4.0</t>
  </si>
  <si>
    <t>AVCTP.ICS.1.4.0</t>
  </si>
  <si>
    <t>AVDTP 1.0</t>
  </si>
  <si>
    <t>A/V Distribution Transport Protocol 1.0​</t>
  </si>
  <si>
    <t>AVDTP.TS.p19</t>
  </si>
  <si>
    <t>AVDTP.ICS.1.3.4</t>
  </si>
  <si>
    <t>AVDTP 1.2</t>
  </si>
  <si>
    <t>A/V Distribution Transport Protocol 1.2</t>
  </si>
  <si>
    <t>Traditional TCRL 2022-1</t>
  </si>
  <si>
    <t>AVRCP 1.0</t>
  </si>
  <si>
    <t>Audio/Video Remote Control Profile 1.0</t>
  </si>
  <si>
    <t>AVRCP.TS.1.6.2.2</t>
  </si>
  <si>
    <t>AVRCP.ICS.1.6.2.0</t>
  </si>
  <si>
    <t>AVRCP 1.3</t>
  </si>
  <si>
    <t>Audio/Video Remote Control Profile 1.3</t>
  </si>
  <si>
    <t>AVRCP 1.4</t>
  </si>
  <si>
    <t>Audio/Video Remote Control Profile 1.4</t>
  </si>
  <si>
    <t>AVRCP.TS.1.6.0</t>
  </si>
  <si>
    <t>AVRCP.ICS.1.6.0</t>
  </si>
  <si>
    <t>AVRCP 1.6</t>
  </si>
  <si>
    <t>Audio/Video Remote Control Profile 1.6</t>
  </si>
  <si>
    <t>1.6</t>
  </si>
  <si>
    <t>AVRCP 1.6.1</t>
  </si>
  <si>
    <t>Audio/Video Remote Control Profile 1.6.1</t>
  </si>
  <si>
    <t>1.6.1</t>
  </si>
  <si>
    <t>BAP 1.0</t>
  </si>
  <si>
    <t>Basic Audio Profile 1.0</t>
  </si>
  <si>
    <t>GATTBasedAudio TCRL 2024-1</t>
  </si>
  <si>
    <t>BIP 1.0</t>
  </si>
  <si>
    <t>Basic Imaging Profile 1.0</t>
  </si>
  <si>
    <t>BIP.TS.p14</t>
  </si>
  <si>
    <t>BIP.ICS.1.2.1.0</t>
  </si>
  <si>
    <t>BIP 1.0.1</t>
  </si>
  <si>
    <t>Basic Imaging Profile 1.0.1</t>
  </si>
  <si>
    <t>BIP.TS.p16</t>
  </si>
  <si>
    <t>BIP.ICS.p9</t>
  </si>
  <si>
    <t>BIP 1.1</t>
  </si>
  <si>
    <t>Basic Imaging Profile 1.1</t>
  </si>
  <si>
    <t>BIP.TS.1.2.2</t>
  </si>
  <si>
    <t>BIP.ICS.1.2.2</t>
  </si>
  <si>
    <t>BIP 1.2</t>
  </si>
  <si>
    <t>Basic Imaging Profile 1.2</t>
  </si>
  <si>
    <t>BLP 1.0</t>
  </si>
  <si>
    <t>Blood Pressure Profile 1.0</t>
  </si>
  <si>
    <t>BLP.TS.p10</t>
  </si>
  <si>
    <t>BLP.ICS.p7</t>
  </si>
  <si>
    <t>GATTBased TCRL 2022-1</t>
  </si>
  <si>
    <t>BLP 1.0.1</t>
  </si>
  <si>
    <t>Blood Pressure Profile 1.0.1</t>
  </si>
  <si>
    <t>BLP 1.1</t>
  </si>
  <si>
    <t>Blood Pressure Profile 1.1</t>
  </si>
  <si>
    <t>1.1</t>
  </si>
  <si>
    <t>BLS 1.0</t>
  </si>
  <si>
    <t>Blood Pressure Service 1.0</t>
  </si>
  <si>
    <t>BLS.TS.p7</t>
  </si>
  <si>
    <t>BLS.ICS.p7</t>
  </si>
  <si>
    <t>BLS 1.1</t>
  </si>
  <si>
    <t>Blood Pressure Service 1.1</t>
  </si>
  <si>
    <t>BMS 1.0</t>
  </si>
  <si>
    <t>Bond Management Service 1.0</t>
  </si>
  <si>
    <t>BMS.TS.p5</t>
  </si>
  <si>
    <t>BMS.ICS.p2</t>
  </si>
  <si>
    <t>BPP 1.0</t>
  </si>
  <si>
    <t>Basic Printing Profile 1.0</t>
  </si>
  <si>
    <t>BPP.TS.1.2.6</t>
  </si>
  <si>
    <t>BPP.ICS.1.2.4</t>
  </si>
  <si>
    <t>CGMP 1.0</t>
  </si>
  <si>
    <t>Continuous Glucose Monitoring Profile 1.0</t>
  </si>
  <si>
    <t>CGMP.TS.1.0.1.2</t>
  </si>
  <si>
    <t>CGMP.ICS.1.0.1.1</t>
  </si>
  <si>
    <t>GATTBased TCRL 2020-1</t>
  </si>
  <si>
    <t>CGMP 1.0.1</t>
  </si>
  <si>
    <t>Continuous Glucose Monitoring Profile 1.0.1</t>
  </si>
  <si>
    <t>CGMP.TS.p4</t>
  </si>
  <si>
    <t>CGMP.ICS.p4</t>
  </si>
  <si>
    <t>CGMS 1.0</t>
  </si>
  <si>
    <t>Continuous Glucose Monitoring Service 1.0</t>
  </si>
  <si>
    <t>CGMS.TS.p6</t>
  </si>
  <si>
    <t>CGMS.ICS.1.0.1.2</t>
  </si>
  <si>
    <t>CGMS 1.0.1</t>
  </si>
  <si>
    <t>Continuous Glucose Monitoring Service 1.0.1</t>
  </si>
  <si>
    <t>CGMS.TS.p7</t>
  </si>
  <si>
    <t>CGMS.ICS.p5</t>
  </si>
  <si>
    <t>CPP 1.0</t>
  </si>
  <si>
    <t>Cycling Power Profile 1.0​</t>
  </si>
  <si>
    <t>CPP.TS.1.1.3</t>
  </si>
  <si>
    <t>CPP.ICS.1.1.0</t>
  </si>
  <si>
    <t>GATTBased TCRL 2021-2</t>
  </si>
  <si>
    <t>CPS 1.0</t>
  </si>
  <si>
    <t>Cycling Power Service 1.0​</t>
  </si>
  <si>
    <t>CPS.TS.1.1.2</t>
  </si>
  <si>
    <t>CPS.ICS.1.1.0</t>
  </si>
  <si>
    <t>CSIP 1.0</t>
  </si>
  <si>
    <t>Coordinated Set Identification Profile 1.0</t>
  </si>
  <si>
    <t>CSIS 1.0</t>
  </si>
  <si>
    <t>Coordinated Set Identification Service 1.0</t>
  </si>
  <si>
    <t>CTN 1.0</t>
  </si>
  <si>
    <t>Calendar, Tasks and Notes Profile 1.0</t>
  </si>
  <si>
    <t>CTS 1.0</t>
  </si>
  <si>
    <t>Current Time Service 1.0​</t>
  </si>
  <si>
    <t>CTS.TS.1.1.2</t>
  </si>
  <si>
    <t>CTS.ICS.1.1.1</t>
  </si>
  <si>
    <t>DID 1.2</t>
  </si>
  <si>
    <t>Device ID 1.2</t>
  </si>
  <si>
    <t>DIS 1.0</t>
  </si>
  <si>
    <t>Device Information Service 1.0​</t>
  </si>
  <si>
    <t>DIS.TS.1.0.0</t>
  </si>
  <si>
    <t>DIS.ICS.1.0.0</t>
  </si>
  <si>
    <t>GATTBased TCRL 2012-1</t>
  </si>
  <si>
    <t>FTP 1.1</t>
  </si>
  <si>
    <t>File Transfer Profile 1.1</t>
  </si>
  <si>
    <t>FTP.TS.1.3.1.2</t>
  </si>
  <si>
    <t>FTP.ICS.p8</t>
  </si>
  <si>
    <t>FTP 1.2</t>
  </si>
  <si>
    <t>File Transfer Profile 1.2</t>
  </si>
  <si>
    <t>FTP.TS.1.3.2</t>
  </si>
  <si>
    <t>FTP.ICS.1.3.0</t>
  </si>
  <si>
    <t>FTP 1.3</t>
  </si>
  <si>
    <t>File Transfer Profile 1.3</t>
  </si>
  <si>
    <t>FTP.ICS.1.3.1.1</t>
  </si>
  <si>
    <t>GAVDP 1.0</t>
  </si>
  <si>
    <t>Generic A/V Dist. Profile 1.0​</t>
  </si>
  <si>
    <t>GAVDP.TS.1.3.1</t>
  </si>
  <si>
    <t>GAVDP.ICS.1.3.2</t>
  </si>
  <si>
    <t>GAVDP 1.2</t>
  </si>
  <si>
    <t>Generic A/V Dist. Profile 1.2</t>
  </si>
  <si>
    <t>GLP 1.0</t>
  </si>
  <si>
    <t>Glucose Profile 1.0</t>
  </si>
  <si>
    <t>GLP.TS.p8</t>
  </si>
  <si>
    <t>GLP.ICS.p3</t>
  </si>
  <si>
    <t>GLS 1.0</t>
  </si>
  <si>
    <t>Glucose Service 1.0</t>
  </si>
  <si>
    <t>GLS.TS.p10</t>
  </si>
  <si>
    <t>GLS.ICS.p6</t>
  </si>
  <si>
    <t>GOEP 2.0</t>
  </si>
  <si>
    <t>Generic Object Exchange Profile 2.0</t>
  </si>
  <si>
    <t>-</t>
  </si>
  <si>
    <t>GOEP.TS.2.1.0</t>
  </si>
  <si>
    <t>N/A</t>
  </si>
  <si>
    <t>GOEP 2.1</t>
  </si>
  <si>
    <t>Generic Object Exchange Profile 2.1</t>
  </si>
  <si>
    <t>GOEP.TS.2.1.1.2</t>
  </si>
  <si>
    <t>GPP 1.0</t>
  </si>
  <si>
    <t>Generic PIM Profile 1.0</t>
  </si>
  <si>
    <t>GPP.TS.1.0.1.1</t>
  </si>
  <si>
    <t>HDP 1.0</t>
  </si>
  <si>
    <t>Health Device Profile 1.0</t>
  </si>
  <si>
    <t>HDP.TS.1.1.0</t>
  </si>
  <si>
    <t>HDP.ICS.1.1.0</t>
  </si>
  <si>
    <t>HFP 1.5</t>
  </si>
  <si>
    <t>Hands-Free Profile 1.5​</t>
  </si>
  <si>
    <t>1.5</t>
  </si>
  <si>
    <t>HFP.TS.p22</t>
  </si>
  <si>
    <t>HFP.ICS.p18</t>
  </si>
  <si>
    <t>HFP 1.5.1</t>
  </si>
  <si>
    <t>Hands-Free Profile 1.5​.1</t>
  </si>
  <si>
    <t>1.5.1</t>
  </si>
  <si>
    <t>HFP.TS.p23</t>
  </si>
  <si>
    <t>HFP 1.6</t>
  </si>
  <si>
    <t>Hands-Free Profile 1.6</t>
  </si>
  <si>
    <t>HFP 1.6.1</t>
  </si>
  <si>
    <t>Hands-Free Profile 1.6.1</t>
  </si>
  <si>
    <t>HFP 1.7</t>
  </si>
  <si>
    <t>Hands-Free Profile 1.7</t>
  </si>
  <si>
    <t>1.7</t>
  </si>
  <si>
    <t>HFP 1.7.1</t>
  </si>
  <si>
    <t>Hands-Free Profile 1.7​.1</t>
  </si>
  <si>
    <t>1.7.1</t>
  </si>
  <si>
    <t>HDP 1.1</t>
  </si>
  <si>
    <t>Health Device Profile 1.1</t>
  </si>
  <si>
    <t>HID 1.1</t>
  </si>
  <si>
    <t>Human Interface Device Profile 1.1</t>
  </si>
  <si>
    <t>HID.TS.1.1.1.3</t>
  </si>
  <si>
    <t>HID.ICS.1.1.1.1</t>
  </si>
  <si>
    <t>HSP 1.1</t>
  </si>
  <si>
    <t>Headset Profile 1.1</t>
  </si>
  <si>
    <t>HSP.TS.p11</t>
  </si>
  <si>
    <t>HSP.ICS.p6</t>
  </si>
  <si>
    <t>Traditional TCRL 2024-1</t>
  </si>
  <si>
    <t>IDP 1.0</t>
  </si>
  <si>
    <t>Insulin Delivery Profile 1.0</t>
  </si>
  <si>
    <t>IDP.TS.p1</t>
  </si>
  <si>
    <t>IDP.ICS.p1</t>
  </si>
  <si>
    <t>IDP 1.0.1</t>
  </si>
  <si>
    <t>Insulin Delivery Profile 1.0.1</t>
  </si>
  <si>
    <t>IDS 1.0</t>
  </si>
  <si>
    <t>Insulin Delivery Service 1.0</t>
  </si>
  <si>
    <t>IDS.TS.p1</t>
  </si>
  <si>
    <t>IDS.ICS.p1</t>
  </si>
  <si>
    <t>IDS 1.0.1</t>
  </si>
  <si>
    <t>Insulin Delivery Service 1.0.1</t>
  </si>
  <si>
    <t>LLS 1.0</t>
  </si>
  <si>
    <t>Link Loss Service 1.0</t>
  </si>
  <si>
    <t>MAP 1.0</t>
  </si>
  <si>
    <t>Message Access Profile 1.0</t>
  </si>
  <si>
    <t>MAP.TS.1.2.1</t>
  </si>
  <si>
    <t>MAP.ICS.1.2.0</t>
  </si>
  <si>
    <t>MAP 1.1</t>
  </si>
  <si>
    <t>Message Access Profile 1.1</t>
  </si>
  <si>
    <t>MAP.TS.p14</t>
  </si>
  <si>
    <t>MAP.ICS.p10</t>
  </si>
  <si>
    <t>MAP 1.2</t>
  </si>
  <si>
    <t>Message Access Profile 1.2</t>
  </si>
  <si>
    <t>MAP.TS.1.4.2.0</t>
  </si>
  <si>
    <t>MAP.ICS.1.4.2.0</t>
  </si>
  <si>
    <t>MAP 1.2.1</t>
  </si>
  <si>
    <t>Message Access Profile 1.2.1</t>
  </si>
  <si>
    <t>1.2.1</t>
  </si>
  <si>
    <t>MAP 1.2.2</t>
  </si>
  <si>
    <t>Message Access Profile 1.2.2</t>
  </si>
  <si>
    <t>1.2.2</t>
  </si>
  <si>
    <t>MAP 1.3</t>
  </si>
  <si>
    <t>Message Access Profile 1.3</t>
  </si>
  <si>
    <t>MAP 1.3.1</t>
  </si>
  <si>
    <t>Message Access Profile 1.3.1</t>
  </si>
  <si>
    <t>MAP 1.4</t>
  </si>
  <si>
    <t>Message Access Profile 1.4</t>
  </si>
  <si>
    <t>1.4</t>
  </si>
  <si>
    <t>MAP 1.4.1</t>
  </si>
  <si>
    <t>Message Access Profile 1.4.1</t>
  </si>
  <si>
    <t>1.4.1</t>
  </si>
  <si>
    <t>MAP.TS.1.4.1.0</t>
  </si>
  <si>
    <t>MAP.ICS.1.4.1.0</t>
  </si>
  <si>
    <t>Traditional TCRL 2019-1</t>
  </si>
  <si>
    <t>MCAP</t>
  </si>
  <si>
    <t>Multi-Channel Adaptation Protocol 1.0</t>
  </si>
  <si>
    <t>MCDB 1.0</t>
  </si>
  <si>
    <t>Mesh Configuration Database Profile 1.0</t>
  </si>
  <si>
    <t>MCDB.TS.p0</t>
  </si>
  <si>
    <t>MCDB.ICS.p1</t>
  </si>
  <si>
    <t>MESH.MMDL TCRL 2024-1</t>
  </si>
  <si>
    <t>OPP 1.2</t>
  </si>
  <si>
    <t>Object Push Profile 1.2</t>
  </si>
  <si>
    <t>OPP.TS.1.2.1.3</t>
  </si>
  <si>
    <t>OPP.ICS.1.2.1.2</t>
  </si>
  <si>
    <t>PACS 1.0</t>
  </si>
  <si>
    <t>Published Audio Capabilities Service 1.0</t>
  </si>
  <si>
    <t>PBAP 1.0</t>
  </si>
  <si>
    <t>Phone Book Access Profile 1.0</t>
  </si>
  <si>
    <t>PBAP.TS.1.2.3</t>
  </si>
  <si>
    <t>PBAP.ICS.1.2.1</t>
  </si>
  <si>
    <t>PBAP 1.1</t>
  </si>
  <si>
    <t>Phone Book Access Profile 1.1</t>
  </si>
  <si>
    <t>PBAP 1.1.1</t>
  </si>
  <si>
    <t>Phone Book Access Profile 1.1.1</t>
  </si>
  <si>
    <t>1.1.1</t>
  </si>
  <si>
    <t>PBAP 1.2</t>
  </si>
  <si>
    <t>Phone Book Access Profile 1.2</t>
  </si>
  <si>
    <t>PBAP.TS.1.2.3.0</t>
  </si>
  <si>
    <t>PBAP.ICS.1.2.3.1</t>
  </si>
  <si>
    <t>PBAP 1.2.1</t>
  </si>
  <si>
    <t>Phone Book Access Profile 1.2.1</t>
  </si>
  <si>
    <t>PLXP 1.0</t>
  </si>
  <si>
    <t>Pulse Oximeter Profile 1.0</t>
  </si>
  <si>
    <t>PLXP.TS.p3</t>
  </si>
  <si>
    <t>PLXP.ICS.p3</t>
  </si>
  <si>
    <t>PLXS 1.0</t>
  </si>
  <si>
    <t>Pulse Oximeter Service 1.0</t>
  </si>
  <si>
    <t>PLXS.TS.p4</t>
  </si>
  <si>
    <t>PLXS.ICS.p2</t>
  </si>
  <si>
    <t>PXP 1.0</t>
  </si>
  <si>
    <t>Proximity Profile 1.0</t>
  </si>
  <si>
    <t>PXP.TS.1.0.1.3</t>
  </si>
  <si>
    <t>PXP.ICS.1.0.1.1</t>
  </si>
  <si>
    <t>RCP 1.0</t>
  </si>
  <si>
    <t>Reconnection Configuration Profile 1.0</t>
  </si>
  <si>
    <t>RCP.TS.p1</t>
  </si>
  <si>
    <t>RCP.ICS.p1</t>
  </si>
  <si>
    <t>RCS 1.0</t>
  </si>
  <si>
    <t>Reconnection Configuration Service 1.0</t>
  </si>
  <si>
    <t>RCS.TS.p1</t>
  </si>
  <si>
    <t>RCS.ICS.p2</t>
  </si>
  <si>
    <t>SAP 1.0</t>
  </si>
  <si>
    <t>SIM Access Profile 1.0​</t>
  </si>
  <si>
    <t>SAP.TS.1.1.1.1</t>
  </si>
  <si>
    <t>SAP.ICS.1.1.1.1</t>
  </si>
  <si>
    <t>SAP 1.1</t>
  </si>
  <si>
    <t>SIM Access Profile 1.01</t>
  </si>
  <si>
    <t>SDAP</t>
  </si>
  <si>
    <t>Service Discovery Application Profile 1.1</t>
  </si>
  <si>
    <t>SDAP.TS.1.2.2</t>
  </si>
  <si>
    <t>SDAP.ICS.1.2.1</t>
  </si>
  <si>
    <t>SDAP 1.2</t>
  </si>
  <si>
    <t>Service Discovery Application Profile 1.2</t>
  </si>
  <si>
    <t>SPP 1.1</t>
  </si>
  <si>
    <t>Serial Port Profile 1.1</t>
  </si>
  <si>
    <t>SPP.TS.1.2.1</t>
  </si>
  <si>
    <t>SPP.ICS.1.2.2</t>
  </si>
  <si>
    <t>SYNC 1.1</t>
  </si>
  <si>
    <t>Synchronization Profile 1.1</t>
  </si>
  <si>
    <t>SYNC.TS.1.2.2</t>
  </si>
  <si>
    <t>SYNC.ICS.1.2.2</t>
  </si>
  <si>
    <t>SYNC 1.2</t>
  </si>
  <si>
    <t>Synchronization Profile 1.2</t>
  </si>
  <si>
    <t>SYNC.TS.1.2.1.1</t>
  </si>
  <si>
    <t>SYNC.ICS.1.2.1.1</t>
  </si>
  <si>
    <t>TDS 1.0</t>
  </si>
  <si>
    <t>Transport Discovery Service 1.0</t>
  </si>
  <si>
    <t>UDS 1.0</t>
  </si>
  <si>
    <t>User Data Service 1.0​</t>
  </si>
  <si>
    <t>UDS.TS.p7</t>
  </si>
  <si>
    <t>UDS.ICS.p6</t>
  </si>
  <si>
    <t>VDP 1.0</t>
  </si>
  <si>
    <t>Video Distribution Profile 1.0</t>
  </si>
  <si>
    <t>VDP.TS.p6</t>
  </si>
  <si>
    <t>VDP.ICS.p5</t>
  </si>
  <si>
    <t>Red text is used throughout this sheet to designate all updates made since the previous TCRL Package release.</t>
  </si>
  <si>
    <t>1) Deprecation dates in the future are still subject to Bluetooth Board of Directors decisions and are provided for information only</t>
  </si>
  <si>
    <t>2) Withdrawal dates in the future are still subject to Bluetooth Board of Directors decisions and are provided for information only</t>
  </si>
  <si>
    <t>3) Dates are scheduled from the Core Deprecation and Withdrawal Policy and subject to confirmation by the Bluetooth Board of Directors</t>
  </si>
  <si>
    <t xml:space="preserve">4) For Core Test Requirements refer to the Core rollup TCRL release indicated in the TCRL Package release column for document details </t>
  </si>
  <si>
    <t>Expedited Errata: TS &amp; ICS impact</t>
  </si>
  <si>
    <t>This sheet informatively summarizes the qualification requirement changes and additions connected to the expedited specification erratum as defined when first qualifiable.</t>
  </si>
  <si>
    <t>Note that qualification requirement applicability to an IUT is always determined through the combination of supported features in the ICS, the selection logic in the TCMT, and the status of each test case listed in the rollup TCRL.</t>
  </si>
  <si>
    <t>Erratum Number</t>
  </si>
  <si>
    <t xml:space="preserve">Adoption Date </t>
  </si>
  <si>
    <t>Description</t>
  </si>
  <si>
    <t>17454 (CSIS)</t>
  </si>
  <si>
    <t>Ambiguous text causes interoperability issues for dual-mode devices</t>
  </si>
  <si>
    <t>17455 (CSIP)</t>
  </si>
  <si>
    <t>Remove requirements to use CTKD</t>
  </si>
  <si>
    <t>18524 (BAP)</t>
  </si>
  <si>
    <t>Harmonize 1 and 2 server audio configuration support from client side</t>
  </si>
  <si>
    <t>18665 (CAP)</t>
  </si>
  <si>
    <t>Compatible Core Specification</t>
  </si>
  <si>
    <t>18666 (CAS)</t>
  </si>
  <si>
    <t>18556 (BAP)</t>
  </si>
  <si>
    <t>CTKD requirements are ambiguously formulated and, depending on interpretation, overly restrictive</t>
  </si>
  <si>
    <t>18898 (CAP)</t>
  </si>
  <si>
    <t>16703 (LC3)</t>
  </si>
  <si>
    <t>Add missing zero-initialization of byte buffer prior to arithmetic encoding</t>
  </si>
  <si>
    <t>19096 (BAP)</t>
  </si>
  <si>
    <t>Ambiguous requirements for data path configuration and ASE states for bidirectional CISs</t>
  </si>
  <si>
    <t>22266 (BAP)</t>
  </si>
  <si>
    <t>Clarify the use of Mono Audio in BAP and PACS</t>
  </si>
  <si>
    <t>22952 (PACS)</t>
  </si>
  <si>
    <t>Mono audio (ES-22266 and ES20338 updates) for PACS</t>
  </si>
  <si>
    <t>Erratum 17454 Ambiguous text causes interoperability issues for dual-mode devices</t>
  </si>
  <si>
    <t>The erratum was first qualifiable after TCRL 2021-1, with its qualification requirements available from 12-Oct-2021 and active from 12-Apr-2022.</t>
  </si>
  <si>
    <t>CSIS</t>
  </si>
  <si>
    <t>TS changes</t>
  </si>
  <si>
    <t>TCID/Item number</t>
  </si>
  <si>
    <t>Test Procedure update</t>
  </si>
  <si>
    <t>CSIS/SR/SP/BV-05-C</t>
  </si>
  <si>
    <t>Request Plaintext SIRK</t>
  </si>
  <si>
    <t>CSIS/SR/SP/BV-06-C</t>
  </si>
  <si>
    <t>Request Encrypted SIRK, BR/EDR</t>
  </si>
  <si>
    <t>New TCID</t>
  </si>
  <si>
    <t>CSIS/SR/SP/BV-08-C</t>
  </si>
  <si>
    <t>Request Encrypted SIRK, LE</t>
  </si>
  <si>
    <t>ICS changes</t>
  </si>
  <si>
    <t>New ICS item</t>
  </si>
  <si>
    <t>CSIS 0a/1</t>
  </si>
  <si>
    <t>Erratum 17454</t>
  </si>
  <si>
    <t>Erratum 17455 Remove requirements to use CTKD</t>
  </si>
  <si>
    <t>CSIP</t>
  </si>
  <si>
    <t>CSIP/CL/SP/BV-01-C</t>
  </si>
  <si>
    <t>Coordinated Set Discovery - Plain Text SIRK</t>
  </si>
  <si>
    <t>CSIP/CL/SP/BV-05-C</t>
  </si>
  <si>
    <t>Coordinated Set Discovery - Encrypted SIRK, BR/EDR</t>
  </si>
  <si>
    <t>CSIP/CL/SP/BV-06-C</t>
  </si>
  <si>
    <t>Coordinated Set Discovery - Encrypted SIRK, LE</t>
  </si>
  <si>
    <t>CSIP/SR/SP/BV-01-C</t>
  </si>
  <si>
    <t>Set Member Discovery - Plain Text SIRK</t>
  </si>
  <si>
    <t>CSIP/SR/SP/BV-02-C</t>
  </si>
  <si>
    <t>Set Member Discovery - Encrypted SIRK, BR/EDR</t>
  </si>
  <si>
    <t>CSIP/SR/SP/BV-03-C</t>
  </si>
  <si>
    <t>Set Member Discovery - Encrypted SIRK, LE</t>
  </si>
  <si>
    <t>CSIP/CL/SP/BV-02-C</t>
  </si>
  <si>
    <t>Discovery of Set Members, BR/EDR</t>
  </si>
  <si>
    <t>CSIP/CL/SP/BV-07-C</t>
  </si>
  <si>
    <t>Discovery of Set Members, LE</t>
  </si>
  <si>
    <t>CSIP 4/1</t>
  </si>
  <si>
    <t>Erratum 17455</t>
  </si>
  <si>
    <t>CSIP 9/1</t>
  </si>
  <si>
    <t>Erratum 18524 (BAP) Harmonize 1 and 2 server audio configuration support from client side</t>
  </si>
  <si>
    <t>The erratum was first qualifiable after TCRL 2021-2, with its qualification requirements available from 12-Apr-2022 and active from 12-Jul-2022.</t>
  </si>
  <si>
    <t>BAP</t>
  </si>
  <si>
    <t>BAP 27/1</t>
  </si>
  <si>
    <t>Erratum 18524</t>
  </si>
  <si>
    <t>Conditional change</t>
  </si>
  <si>
    <t>BAP 44/10</t>
  </si>
  <si>
    <t>Addition of C.8</t>
  </si>
  <si>
    <t>BAP 44/11</t>
  </si>
  <si>
    <t>Addition of C.9</t>
  </si>
  <si>
    <t>BAP 44/15</t>
  </si>
  <si>
    <t>Addition of C.10</t>
  </si>
  <si>
    <t>BAP 44/16</t>
  </si>
  <si>
    <t>Addition of C.11</t>
  </si>
  <si>
    <t>Erratum 18665 (CAP) Compatible Core Specification</t>
  </si>
  <si>
    <t>This erratum introduces no test impact.</t>
  </si>
  <si>
    <t>Erratum 18666 (CAS) Compatible Core Specification</t>
  </si>
  <si>
    <t>Erratum 18556 (BAP) CTKD requirements are ambiguously formulated and, depending on interpretation, overly restrictive</t>
  </si>
  <si>
    <t>The erratum was first qualifiable after TCRL 2022-1, with its qualification requirements available from 28-Jun-2022 and active from 28-Dec-2022.</t>
  </si>
  <si>
    <t>BAP 5/2</t>
  </si>
  <si>
    <t>Erratum 18556</t>
  </si>
  <si>
    <t>BAP 23/11</t>
  </si>
  <si>
    <t>Update to C.4</t>
  </si>
  <si>
    <t>BAP 23/12</t>
  </si>
  <si>
    <t>Update to C.5</t>
  </si>
  <si>
    <t>BAP 27/3</t>
  </si>
  <si>
    <t>BAP 46/10</t>
  </si>
  <si>
    <t>BAP 46/11</t>
  </si>
  <si>
    <t>BAP 63/2</t>
  </si>
  <si>
    <t>BAP 74/16</t>
  </si>
  <si>
    <t>Update to C.7</t>
  </si>
  <si>
    <t>BAP 74/17</t>
  </si>
  <si>
    <t>Update to C.8</t>
  </si>
  <si>
    <t>BAP 78/2</t>
  </si>
  <si>
    <t>BAP 80/11</t>
  </si>
  <si>
    <t>BAP 80/12</t>
  </si>
  <si>
    <t>BAP 84/2</t>
  </si>
  <si>
    <t>BAP 90/12</t>
  </si>
  <si>
    <t>BAP 90/13</t>
  </si>
  <si>
    <t>BAP/USR/ADV/BV-01-C</t>
  </si>
  <si>
    <t>Unicast Server Transmits Extended Advertising PDUs</t>
  </si>
  <si>
    <t>BAP/USR/ADV/BV-02-C</t>
  </si>
  <si>
    <t>Unicast Server Transmits Extended Advertising PDUs, BR/EDR/LE</t>
  </si>
  <si>
    <t>BAP/USR/ADV/BV-03-C</t>
  </si>
  <si>
    <t>Unicast Server Transmits Extended Advertising PDUs, BR/EDR/LE, No CTKD</t>
  </si>
  <si>
    <t>BAP/SDE/BASS/BV-01-C</t>
  </si>
  <si>
    <t>Broadcast BASS Advertisements</t>
  </si>
  <si>
    <t>BAP/SDE/BASS/BV-02-C</t>
  </si>
  <si>
    <t>Broadcast BASS Advertisements, BR/EDR/LE</t>
  </si>
  <si>
    <t>BAP/SDE/BASS/BV-03-C</t>
  </si>
  <si>
    <t>Broadcast BASS Advertisements, BR/EDR/LE, No CTKD</t>
  </si>
  <si>
    <t>Erratum 18898 (CAP) CTKD requirements are ambiguously formulated and, depending on interpretation, overly restrictive</t>
  </si>
  <si>
    <t>Erratum 16703 (LC3) Add missing zero-initialization of byte buffer prior to arithmetic encoding</t>
  </si>
  <si>
    <t>Erratum 19096 Ambiguous requirements for data path configuration and ASE states for bidirectional CISs</t>
  </si>
  <si>
    <t>The erratum was first qualifiable after TCRL 2023-1 (via TSE 22831), with its qualification requirements available from 29-Jun-2023 and active from 29-Sep-2023 and 29-Dec-2023 for new tests. This erratum also impacted qualification in TCRL 2023-1-addition (via TSE  23538 and TSE 23588), with its qualification requirements available from 5-Sep-2023 and active from 5-Dec-2023 for the ICS changes and active from 5-Mar-2024 for test case category changes.</t>
  </si>
  <si>
    <t>BAP/UCL/STR/BV-523-C</t>
  </si>
  <si>
    <t>UCL, AC 3, Generic</t>
  </si>
  <si>
    <t>BAP/UCL/STR/BV-524-C</t>
  </si>
  <si>
    <t>UCL, AC 5, Generic</t>
  </si>
  <si>
    <t>BAP/UCL/STR/BV-525-C</t>
  </si>
  <si>
    <t>UCL, AC 7(i), Generic</t>
  </si>
  <si>
    <t>BAP/UCL/STR/BV-535-C</t>
  </si>
  <si>
    <t>UCL, AC 2, Generic</t>
  </si>
  <si>
    <t>BAP/UCL/STR/BV-536-C</t>
  </si>
  <si>
    <t>UCL, AC 10, Generic</t>
  </si>
  <si>
    <t>BAP/UCL/STR/BV-537-C</t>
  </si>
  <si>
    <t>UCL SRC, AC 1, Generic</t>
  </si>
  <si>
    <t>BAP/UCL/STR/BV-538-C</t>
  </si>
  <si>
    <t>UCL SRC, AC 4, Generic</t>
  </si>
  <si>
    <t>BAP/UCL/STR/BV-539-C</t>
  </si>
  <si>
    <t>UCL, AC 2, Generic, QoS</t>
  </si>
  <si>
    <t>BAP/UCL/STR/BV-540-C</t>
  </si>
  <si>
    <t>UCL, AC 10, Generic, QoS</t>
  </si>
  <si>
    <t>BAP/UCL/STR/BV-541-C</t>
  </si>
  <si>
    <t>UCL SRC, AC 1, Generic, QoS</t>
  </si>
  <si>
    <t>BAP/UCL/STR/BV-542-C</t>
  </si>
  <si>
    <t>UCL SRC, AC 4, Generic, QoS</t>
  </si>
  <si>
    <t>BAP/UCL/STR/BV-543-C</t>
  </si>
  <si>
    <t>UCL, AC 3, Generic, Enable, QoS</t>
  </si>
  <si>
    <t>BAP/UCL/STR/BV-544-C</t>
  </si>
  <si>
    <t>UCL, AC 5, Generic, Enable, QoS</t>
  </si>
  <si>
    <t>BAP/UCL/STR/BV-545-C</t>
  </si>
  <si>
    <t>UCL, AC 7(i), Generic, Enable, QoS</t>
  </si>
  <si>
    <t>BAP/UCL/STR/BV-546-C</t>
  </si>
  <si>
    <t>UCL, AC 3, Generic, QoS, Enable</t>
  </si>
  <si>
    <t>BAP/UCL/STR/BV-547-C</t>
  </si>
  <si>
    <t>UCL, AC 5, Generic, QoS, Enable</t>
  </si>
  <si>
    <t>BAP/UCL/STR/BV-548-C</t>
  </si>
  <si>
    <t>UCL, AC 7(i), Generic, QoS, Enable</t>
  </si>
  <si>
    <t>BAP/UCL/STR/BV-549-C</t>
  </si>
  <si>
    <t>UCL, AC 3, Generic, QoS, QoS</t>
  </si>
  <si>
    <t>BAP/UCL/STR/BV-550-C</t>
  </si>
  <si>
    <t>UCL, AC 5, Generic, QoS, QoS</t>
  </si>
  <si>
    <t>BAP/UCL/STR/BV-551-C</t>
  </si>
  <si>
    <t>UCL, AC 7(i), Generic, QoS, QoS</t>
  </si>
  <si>
    <t>BAP/USR/STR/BV-360-C</t>
  </si>
  <si>
    <t>USR, AC 3, Generic</t>
  </si>
  <si>
    <t>BAP/USR/STR/BV-361-C</t>
  </si>
  <si>
    <t>USR, AC 5, Generic</t>
  </si>
  <si>
    <t>BAP/USR/STR/BV-362-C</t>
  </si>
  <si>
    <t>USR, AC 7(i), Generic</t>
  </si>
  <si>
    <t>BAP/USR/STR/BV-367-C</t>
  </si>
  <si>
    <t>USR, AC 1, Generic</t>
  </si>
  <si>
    <t>BAP/USR/STR/BV-368-C</t>
  </si>
  <si>
    <t>USR, AC 4, Generic</t>
  </si>
  <si>
    <t>BAP/USR/STR/BV-369-C</t>
  </si>
  <si>
    <t>USR, AC 2, Generic</t>
  </si>
  <si>
    <t>BAP/USR/STR/BV-370-C</t>
  </si>
  <si>
    <t>USR, AC 10, Generic</t>
  </si>
  <si>
    <t>BAP/USR/STR/BV-371-C</t>
  </si>
  <si>
    <t>USR, AC 1, Generic, QoS</t>
  </si>
  <si>
    <t>BAP/USR/STR/BV-372-C</t>
  </si>
  <si>
    <t>USR, AC 4, Generic, QoS</t>
  </si>
  <si>
    <t>BAP/USR/STR/BV-373-C</t>
  </si>
  <si>
    <t>USR, AC 2, Generic, QoS</t>
  </si>
  <si>
    <t>BAP/USR/STR/BV-374-C</t>
  </si>
  <si>
    <t>USR, AC 10, Generic, QoS</t>
  </si>
  <si>
    <t>BAP/USR/STR/BV-375-C</t>
  </si>
  <si>
    <t>USR, AC 3, Generic, Enable, QoS</t>
  </si>
  <si>
    <t>BAP/USR/STR/BV-376-C</t>
  </si>
  <si>
    <t>USR, AC 5, Generic, Enable, QoS</t>
  </si>
  <si>
    <t>BAP/USR/STR/BV-377-C</t>
  </si>
  <si>
    <t>USR, AC 7(i), Generic, Enable, QoS</t>
  </si>
  <si>
    <t>BAP/USR/STR/BV-378-C</t>
  </si>
  <si>
    <t>USR, AC 3, Generic, QoS, Enable</t>
  </si>
  <si>
    <t>BAP/USR/STR/BV-379-C</t>
  </si>
  <si>
    <t>USR, AC 5, Generic, QoS, Enable</t>
  </si>
  <si>
    <t>BAP/USR/STR/BV-380-C</t>
  </si>
  <si>
    <t>USR, AC 7(i), Generic, QoS, Enable</t>
  </si>
  <si>
    <t>BAP/USR/STR/BV-381-C</t>
  </si>
  <si>
    <t>USR, AC 3, Generic, QoS, QoS</t>
  </si>
  <si>
    <t>BAP/USR/STR/BV-382-C</t>
  </si>
  <si>
    <t>USR, AC 5, Generic, QoS, QoS</t>
  </si>
  <si>
    <t>BAP/USR/STR/BV-383-C</t>
  </si>
  <si>
    <t>USR, AC 7(i), Generic, QoS, QoS</t>
  </si>
  <si>
    <t>BAP 5/3</t>
  </si>
  <si>
    <t>Erratum 19096</t>
  </si>
  <si>
    <t>Addition of C.3</t>
  </si>
  <si>
    <t>BAP 9a/1</t>
  </si>
  <si>
    <t>Sink ASE – Enabling, Source ASE – Enabling</t>
  </si>
  <si>
    <t>BAP 9a/2</t>
  </si>
  <si>
    <t>Sink ASE – Enabling, Source ASE – QoS Configured</t>
  </si>
  <si>
    <t>BAP 9a/3</t>
  </si>
  <si>
    <t>Sink ASE – Enabling, Source ASE - None</t>
  </si>
  <si>
    <t>BAP 9a/4</t>
  </si>
  <si>
    <t>Sink ASE – QoS Configured, Source ASE – Enabling</t>
  </si>
  <si>
    <t>BAP 9a/5</t>
  </si>
  <si>
    <t>Sink ASE – QoS Configured, Source ASE – QoS Configured</t>
  </si>
  <si>
    <t>BAP 9a/6</t>
  </si>
  <si>
    <t>Sink ASE – QoS Configured, Source ASE - None</t>
  </si>
  <si>
    <t>BAP 9a/7</t>
  </si>
  <si>
    <t>Sink ASE – None, Source ASE – Enabling</t>
  </si>
  <si>
    <t>BAP 9a/8</t>
  </si>
  <si>
    <t>Sink ASE – None, Source ASE – QoS Configured</t>
  </si>
  <si>
    <t>ICS item change</t>
  </si>
  <si>
    <t>Sink ASE – Enabling, Source ASE - Not Bound (changed via TCRL 2023-1-addition in BAP.ICS.p5)</t>
  </si>
  <si>
    <t>Sink ASE – QoS Configured, Source ASE - Not Bound (changed via TCRL 2023-1-addition in BAP.ICS.p5)</t>
  </si>
  <si>
    <t>Sink ASE – Not Bound, Source ASE – Enabling (changed via TCRL 2023-1-addition in BAP.ICS.p5)</t>
  </si>
  <si>
    <t>Sink ASE – Not Bound, Source ASE – QoS Configured (changed via TCRL 2023-1-addition in BAP.ICS.p5)</t>
  </si>
  <si>
    <t>BAP 9a/1, 9a/2, 9a/4</t>
  </si>
  <si>
    <t>Addition of C.1, added via TCRL 2023-1-addition in BAP.ICS.p5</t>
  </si>
  <si>
    <t>Addition of C.2, added via TCRL 2023-1-addition in BAP.ICS.p5</t>
  </si>
  <si>
    <t>Addition of C.3, added via TCRL 2023-1-addition in BAP.ICS.p5</t>
  </si>
  <si>
    <t>Addition of C.4, added via TCRL 2023-1-addition in BAP.ICS.p5</t>
  </si>
  <si>
    <t>Addition of C.5, added via TCRL 2023-1-addition in BAP.ICS.p5</t>
  </si>
  <si>
    <t>Addition of C.6, added via TCRL 2023-1-addition in BAP.ICS.p5</t>
  </si>
  <si>
    <t>BAP 27/4</t>
  </si>
  <si>
    <t>Addition of C.2</t>
  </si>
  <si>
    <t>BAP 33a/1</t>
  </si>
  <si>
    <t>BAP 33a/2</t>
  </si>
  <si>
    <t>BAP 33a/3</t>
  </si>
  <si>
    <t>BAP 33a/4</t>
  </si>
  <si>
    <t>BAP 33a/5</t>
  </si>
  <si>
    <t>BAP 33a/6</t>
  </si>
  <si>
    <t>BAP 33a/7</t>
  </si>
  <si>
    <t>BAP 33a/8</t>
  </si>
  <si>
    <t>BAP 33a/1, 33a/2, 33a/4</t>
  </si>
  <si>
    <t>TCRL changes</t>
  </si>
  <si>
    <t>TC Category change</t>
  </si>
  <si>
    <t>TC Category change from Temp Suspend to B, via TCRL 2023-1-addition</t>
  </si>
  <si>
    <t>Erratum 22266 (BAP) Clarify the use of Mono Audio in BAP and PACS</t>
  </si>
  <si>
    <t>The erratum was first qualifiable after TCRL 2023-1 (via TSE 24322), with its qualification requirements available from 20-Dec-2023 and active from 19-Mar-2024 and 17-Jun-2024 for new tests.</t>
  </si>
  <si>
    <t>BAP/UCL/STR/BV-552-C</t>
  </si>
  <si>
    <t>UCL, AC 2, Generic, Mono</t>
  </si>
  <si>
    <t>BAP/UCL/STR/BV-553-C</t>
  </si>
  <si>
    <t>UCL, AC 2, Generic, Mono, Default Ch Count</t>
  </si>
  <si>
    <t>BAP/UCL/STR/BV-554-C</t>
  </si>
  <si>
    <t>UCL, AC 2, Generic, Mono, No PACS</t>
  </si>
  <si>
    <t>BAP/UCL/STR/BV-555-C</t>
  </si>
  <si>
    <t>UCL, AC 2, Generic, Mono, Default Ch Count, No PACS</t>
  </si>
  <si>
    <t>BAP/UCL/STR/BV-556-C</t>
  </si>
  <si>
    <t>UCL SRC, AC 1, Generic, Mono</t>
  </si>
  <si>
    <t>BAP/UCL/STR/BV-557-C</t>
  </si>
  <si>
    <t>UCL SRC, AC 1, Generic, Mono, Default Ch Count</t>
  </si>
  <si>
    <t>BAP/UCL/STR/BV-558-C</t>
  </si>
  <si>
    <t>UCL SRC, AC 1, Generic, Mono, No PACS</t>
  </si>
  <si>
    <t>BAP/UCL/STR/BV-559-C</t>
  </si>
  <si>
    <t>UCL SRC, AC 1, Generic, Mono, Default Ch Count, No PACS</t>
  </si>
  <si>
    <t>BAP/UCL/STR/BV-560-C</t>
  </si>
  <si>
    <t>UCL, AC 2, Generic, QoS, Mono</t>
  </si>
  <si>
    <t>BAP/UCL/STR/BV-561-C</t>
  </si>
  <si>
    <t>UCL, AC 2, Generic, QoS, Mono, Default Ch Count</t>
  </si>
  <si>
    <t>BAP/UCL/STR/BV-562-C</t>
  </si>
  <si>
    <t>UCL, AC 2, Generic, QoS, Mono, No PACS</t>
  </si>
  <si>
    <t>BAP/UCL/STR/BV-563-C</t>
  </si>
  <si>
    <t>UCL, AC 2, Generic, QoS, Mono, Default Ch Count, No PACS</t>
  </si>
  <si>
    <t>BAP/UCL/STR/BV-564-C</t>
  </si>
  <si>
    <t>UCL SRC, AC 1, Generic, QoS, Mono</t>
  </si>
  <si>
    <t>BAP/UCL/STR/BV-565-C</t>
  </si>
  <si>
    <t>UCL SRC, AC 1, Generic, QoS, Mono, Default Ch Count</t>
  </si>
  <si>
    <t>BAP/UCL/STR/BV-566-C</t>
  </si>
  <si>
    <t>UCL SRC, AC 1, Generic, QoS, Mono, No PACS</t>
  </si>
  <si>
    <t>BAP/UCL/STR/BV-567-C</t>
  </si>
  <si>
    <t>UCL SRC, AC 1, Generic, QoS, Mono, Default Ch Count, No PACS</t>
  </si>
  <si>
    <t>Erratum 22952 (PACS) Mono audio (ES-22266 updates) for PACS</t>
  </si>
  <si>
    <t>The erratum was first qualifiable after TCRL 2023-1, with its qualification requirements available from 20-Dec-2023 and active from 19-Mar-2024.</t>
  </si>
  <si>
    <t>PACS/SR/SPE/BI-01-C</t>
  </si>
  <si>
    <t>Ignore Invalid Sink Audio Locations</t>
  </si>
  <si>
    <t>PACS/SR/SPE/BI-02-C</t>
  </si>
  <si>
    <t>Ignore Invalid Source Audio Locations</t>
  </si>
  <si>
    <t>Disclaimer and Copyright Notice</t>
  </si>
  <si>
    <t>Copyright © 2019–2025 by Bluetooth SIG, Inc. The Bluetooth word mark and logos are owned by Bluetooth SIG, Inc. Other third-party brands and names are the property of their respective owners.</t>
  </si>
  <si>
    <t>2) Category B starting on 2020-Jan-15, Category A starting 2020-Apr-15</t>
  </si>
  <si>
    <r>
      <t xml:space="preserve">Release notes for GATT-based Audio </t>
    </r>
    <r>
      <rPr>
        <b/>
        <sz val="20"/>
        <color rgb="FFFF0000"/>
        <rFont val="Arial"/>
        <family val="2"/>
      </rPr>
      <t>TCRL 2025-1</t>
    </r>
  </si>
  <si>
    <t>*Note: The “TSE Severity” column below refers to TSE severity rating as defined in the Errata Process Document (EPD), available on the Bluetooth SIG Member website. All TSEs for this rollup TCRL release are listed in the table below, but only TSEs with a severity rating of 3 or higher (i.e., TSEs that are not purely editorial) are listed in the individual layer tabs, with the exception of TSEs impacting the ICS and TCMT.</t>
  </si>
  <si>
    <t>TSE</t>
  </si>
  <si>
    <t>Layer</t>
  </si>
  <si>
    <t>Document</t>
  </si>
  <si>
    <t>TSE Severity*</t>
  </si>
  <si>
    <t>Summary</t>
  </si>
  <si>
    <t>AICS</t>
  </si>
  <si>
    <t>Per E16466, E26031, and E26032, added Table 0a to account for AICS v1.0.1 as part of the .Z release. Updated the references list and the Reference value in Item 0/1.</t>
  </si>
  <si>
    <t>ICS, TS, TCMT</t>
  </si>
  <si>
    <t>ICS: To align with E26031, added 3/3b.
TS: To align with E26031, changed the TCMT entry for AICS/SR/SGGIT/CP/BI-03-C.</t>
  </si>
  <si>
    <t>ICS: To align with E26032, added 2/9 and 2/10.
TS: To align with E26032, modified AICS/SR/SGGIT/CP/BI-04-C, added AICS/SR/SGGIT/CP/BI-05-C, and updated the associated TCMT entries.</t>
  </si>
  <si>
    <t>ASCS</t>
  </si>
  <si>
    <t>ICS, TCMT</t>
  </si>
  <si>
    <t>TS: Updated items for ASCS/SR/SPE/BI-15-C and -16-C in the TCMT.
ICS: Added Items 2 and 3 and conditionals C.1 and C.2 to Table 4.</t>
  </si>
  <si>
    <t>TCMT</t>
  </si>
  <si>
    <t>Updated an item for ASCS/SR/ACP/BV-24-C – -30-C in the TCMT.</t>
  </si>
  <si>
    <t>Updated the title and service information for all items and deleted the Inter-Layer Dependency column for Table 85.</t>
  </si>
  <si>
    <t>Updated to provide Deprecation and Withdrawal information. Updated the Status column and added conditionals C.1 and C.2 for Tables 4, 26, 49, 62, 77, and 83. Added a prerequisite, updated the Reference and Status columns, and updated conditionals C.2–C.4 for Table 5. Updated Items 1 and 3, the Reference column, and conditionals C.1–3 for Table 27. Added a prerequisite and updated the Reference column and conditional C.1 for Table 50. Added a prerequisite and updated Item 2, the References column, and conditionals C.1–3 for Tables 63, 78, and 84. Updated the References section.</t>
  </si>
  <si>
    <t>Replaced all instances of "Published Audio Control Service" (incorrect name) with "Published Audio Capabilities Service".</t>
  </si>
  <si>
    <t>Updated conditionals C.4 and C.5 for Table 55. Added conditional C.15 for Table 56. Updated table formatting to current guidelines.</t>
  </si>
  <si>
    <t>Updated the TCMT to support test cases BAP/BA/DEVD/BV-01-C, BAP/BSNK/DEVD/BV-01-C, BAP/BSRC/DEVD/BV-01-C, BAP/SDE/DEVD/BV-01-C, and BAP/USR/DEVD/BV-01-C.</t>
  </si>
  <si>
    <t>Updated the TCMT for BAP/UCL/ADV/BV-01-C, BAP/UCL/DISC/BV-06-C, and BAP/UCL/PD/BV-03-C and -04-C.</t>
  </si>
  <si>
    <t>Updated inter-layer dependencies for Items 80/21 and 80/22 and capabilities for 80/22.</t>
  </si>
  <si>
    <t>TS, IXIT</t>
  </si>
  <si>
    <t>TS: Updated the initial condition for BAP/UCL/STR/BV-329-C, -522-C, -526-C, -528-C, -530-C, -532-C, and -534-C.
IXIT:  Added TSPX_EXPOSE_CSIS identifier for testing to expose a CSIS instance.</t>
  </si>
  <si>
    <t>Per E23389, updated the initial condition and pass verdict for test cases BAP/BSNK/SCC/BV-01-C – -33-C, BAP/BSNK/ADV/BV-01-C, and BAP/BA/ADV/BV-01-C.</t>
  </si>
  <si>
    <t>TS, TCMT</t>
  </si>
  <si>
    <t>Added new test cases BAP/BSNK/STR/BV-35-C – -66-C and BAP/BSNK/SCC/BV-34-C, deleted BAP/BSNK/SCC/BV-01-C – -03-C, BAP/BSNK/SCC/BV-05-C, BAP/BSNK/SCC/BV-07-C – -19-C, and BAP/BSNK/SCC/BV-21-C – -32-C, and updated the TCMT accordingly. Updated descriptions and settings for BAP/BSNK/STR/BV-01-C – -16-C. Updated Section 4.14.4 title and settings headings for Tables 4.80 and 4.84.</t>
  </si>
  <si>
    <t>Per E24626, moved Audio Configuration content from Appendix B to Section 3.2.1. Added 24 new test cases: BAP/UCL/STR/BV-568-C – -591-C; updated the TCMT accordingly.</t>
  </si>
  <si>
    <t>BASS</t>
  </si>
  <si>
    <t>Per E22576, updated the pass verdict to check the BIG_Encryption value for BASS/SR/CP/BV-07-C – BV-13-C and BV-15-C.</t>
  </si>
  <si>
    <t>Updated the initial condition and test procedure for invalid length tests.</t>
  </si>
  <si>
    <t>Added X.Y.Z version table and updated conditional C.1 for table 3.</t>
  </si>
  <si>
    <t>CAP</t>
  </si>
  <si>
    <t xml:space="preserve">Per E18922, deleted Item 9 from Table 20. </t>
  </si>
  <si>
    <t>Per E18922, E19214, E23221, E23780, E24511, E24713, E25020, E25591, E26552, and E26553, added Tables 5, 15, and 25 to account for CAP v1.0.1 as part of the .Z release. Updated the references list.</t>
  </si>
  <si>
    <t>ICS: For Table 19, updated Reference, Status, and Inter-Layer Dependency values and conditionals C.1 and C.2, and added conditionals C.3 and C.4.
TS: Updated the TCMT for test cases CAP/INI/UST/BV-13-C, -14-C, -27-C, -28-C, -31-C, -36-C, and -37-C.</t>
  </si>
  <si>
    <t>Updated the reference and test procedure for test cases CAP/ACC/ERR/BI-01-C and -02-C. Updated the test procedure for CAP/ACC/ERR/BI-03-C and -04-C.</t>
  </si>
  <si>
    <t>Per 25591, updated the test procedure and expected outcome for CAP/CL/ADV/BV-01-C and -02-C.</t>
  </si>
  <si>
    <t>Per E24713, added new test case CAP/CL/ADV/BV-04-C. Updated the TCMT accordingly.</t>
  </si>
  <si>
    <t>Per E24712, updated the Pass verdict for CAP/ACC/ADV/BV-01-C and added new test case CAP/ACC/ADV/BV-02-C. Updated the TCMT accordingly.</t>
  </si>
  <si>
    <t xml:space="preserve">Updated Item 1 and added conditionals C.1 and C.2 for Tables 3 and 8. Updated Items 1 and 2 and C.1 for Tables 4 and 9. </t>
  </si>
  <si>
    <t>Added Items 12 and 13 and conditionals C.4 and C.5 to Table 13.</t>
  </si>
  <si>
    <t>Added Deprecation and Withdrawal dates for CSIS v1.0. Added conditionals C.1 and C.2 to Table 0. Marked Item 0a/1 as no longer used, and updated conditional C.1 in Table 0a.</t>
  </si>
  <si>
    <t>TS, TCMT, ICS</t>
  </si>
  <si>
    <t>TS: Added new TCs CSIS/SR/SGGIT/CHA/BV-05-C and -06-C and CSIS/SR/CN/BV-01-C – -04-C; updated the TCMT accordingly. Updated the properties value for CSIS/SR/SGGIT/CHA/BV-01-C and -02-C. Updated the test case ID conventions table. 
ICS: Added Tables 2a (service requirements) and 5 (GAP requirements). Added the GAP ICS to the references list.</t>
  </si>
  <si>
    <t>GMAP</t>
  </si>
  <si>
    <t>HAS</t>
  </si>
  <si>
    <t>Per E19133, E23816, and E25541, added Table 1 to account for HAS v1.0.1 as part of the .Z release. Updated the references list.</t>
  </si>
  <si>
    <t>TS: Updated the initial condition, test procedure, and pass verdict for HAS/SR/CP/BV-03-C.
IXIT: Added identifier TSPX_deleted_preset_index to identifier table.</t>
  </si>
  <si>
    <t>Per E25541, updated error code for HAS/SR/SPE/BI-03-C.</t>
  </si>
  <si>
    <t>LC3</t>
  </si>
  <si>
    <t>Updated the link for reference 4 in the References section.</t>
  </si>
  <si>
    <t>MCS</t>
  </si>
  <si>
    <t xml:space="preserve">Added a section providing bridge mapping between MCS ICS and prior GMCS ICS. </t>
  </si>
  <si>
    <t>Updated the test procedure and expected outcome for MCS/SR/MCP/BV-58-C – 65-C and GMCS/SR/MCP/BV-58-C – 65-C.</t>
  </si>
  <si>
    <t>Updated the test procedure for MCS/SR/MCP/BV-12-C – -14-C and -75-C and GMCS/SR/MCP/BV-12-C – -14-C and -75-C.</t>
  </si>
  <si>
    <t>TCRL</t>
  </si>
  <si>
    <t xml:space="preserve">Combined the GMCS tab with the MCS tab in this rollup TCRL. </t>
  </si>
  <si>
    <t>PACS</t>
  </si>
  <si>
    <t>Updated Table 0 to revise the Status column and add conditionals C.1 and C.2. Updated Table 1 to revise conditional C.1.</t>
  </si>
  <si>
    <t>Added a section providing bridge mapping between TBS ICS and prior GTBS ICS.</t>
  </si>
  <si>
    <t>Updated the pass verdict for the Invalid Join test cases TBS/SR/SPE/BI-05-C and GTBS/SR/SPE/BI-05-C.</t>
  </si>
  <si>
    <t>IXIT, TCRL</t>
  </si>
  <si>
    <t>IXIT: Removed GTBS sheet because GTBS has been combined into TBS and both have the same IXIT values.
TCRL: Combined the GTBS tab with the TBS tab in this rollup TCRL.</t>
  </si>
  <si>
    <t>TMAP</t>
  </si>
  <si>
    <t>Replaced content on common audio synchronization with references to the TSTO.</t>
  </si>
  <si>
    <t>In Table 2, added Items 2/1a and 2/2a, updated the reference and status values for Items 2/1 and 2/2, deleted the existing conditional C.1, and added conditionals C.1–C.6. In Table 151, added Item 1a and conditional C.3. Updated conditional C.1 in Table 154. Updated the prerequisite for Table 155.</t>
  </si>
  <si>
    <t xml:space="preserve">TS, TCMT: Per E25928, added a “Context type” test group to the “Test groups” section. Added a “Context type” feature identifier and “CTXT” identifier abbreviation to the test case identification conventions. Added a “Context type” test cases section containing TMAP/BMR/CTXT/BV-01-C, TMAP/BMS/CTXT/BV-01-C, TMAP/CT/CTXT/BV-01-C and -02-C, and TMAP/UMR/CTXT/BV-01-C, and updated the TCMT accordingly. Updated the References section.
ICS: Per E25928, to support the “Conversational” and “Media” context types and TMAP v1.0.1, added Tables 11, 31, 51, 71, 91, and 111; added a “Context Type Support Requirement”" section to Tables 14, 34, 54, 74, 94, and 114; and added Telephony and Media Audio Profile (TMAP) Specification, Version 1.0.1, to the References section. </t>
  </si>
  <si>
    <t>Updated the Item for the Set Automatic Gain Mode Procedure feature in the TCMT.</t>
  </si>
  <si>
    <t>Per E24427, added conditional C.3 to Table 17 and updated the Status value for Item 3 to reference C.3.</t>
  </si>
  <si>
    <t>Test Case Reference List</t>
  </si>
  <si>
    <t>Previous TS</t>
  </si>
  <si>
    <t>Available Date:</t>
  </si>
  <si>
    <t xml:space="preserve">Release date: </t>
  </si>
  <si>
    <t>Previous ICS</t>
  </si>
  <si>
    <t>Back to Top Sheet</t>
  </si>
  <si>
    <t>Previously published Test Requirements</t>
  </si>
  <si>
    <t>Updated Test Requirements through this Release</t>
  </si>
  <si>
    <t>TCID***</t>
  </si>
  <si>
    <t>TCRL Package Version Last Updated</t>
  </si>
  <si>
    <t>TC Category</t>
  </si>
  <si>
    <t>Active Date</t>
  </si>
  <si>
    <t>Test System Alternatives</t>
  </si>
  <si>
    <t xml:space="preserve">Notes </t>
  </si>
  <si>
    <t xml:space="preserve">Notes* </t>
  </si>
  <si>
    <t>Test Case Mapping Table</t>
  </si>
  <si>
    <t>2025-1</t>
  </si>
  <si>
    <t>TSEs 25929, 25983</t>
  </si>
  <si>
    <t>Implementation Conformance Statement</t>
  </si>
  <si>
    <t>TSE 23656</t>
  </si>
  <si>
    <t>TSEs 25929, 25983, 26907</t>
  </si>
  <si>
    <t>AICS/SR/CP/BV-01-C</t>
  </si>
  <si>
    <t>Audio Input Control Point - Set Gain Setting</t>
  </si>
  <si>
    <t>B</t>
  </si>
  <si>
    <t>22-Dec-2020</t>
  </si>
  <si>
    <t>Member Defined</t>
  </si>
  <si>
    <t>AICS/SR/CP/BV-02-C</t>
  </si>
  <si>
    <t>Audio Input Control Point - Unmute</t>
  </si>
  <si>
    <t>AICS/SR/CP/BV-03-C</t>
  </si>
  <si>
    <t>Audio Input Control Point - Mute</t>
  </si>
  <si>
    <t>AICS/SR/CP/BV-04-C</t>
  </si>
  <si>
    <t>Audio Input Control Point - Set Manual Gain Mode</t>
  </si>
  <si>
    <t>AICS/SR/CP/BV-05-C</t>
  </si>
  <si>
    <t>Audio Input Control Point - Set Automatic Gain Mode</t>
  </si>
  <si>
    <t>AICS/SR/SGGIT/CHA/BV-01-C</t>
  </si>
  <si>
    <t>Characteristic GGIT – Audio Input State</t>
  </si>
  <si>
    <t>AICS/SR/SGGIT/CHA/BV-02-C</t>
  </si>
  <si>
    <t>Characteristic GGIT – Gain Setting Properties</t>
  </si>
  <si>
    <t>AICS/SR/SGGIT/CHA/BV-03-C</t>
  </si>
  <si>
    <t>Characteristic GGIT – Audio Input Type</t>
  </si>
  <si>
    <t>AICS/SR/SGGIT/CHA/BV-04-C</t>
  </si>
  <si>
    <t>Characteristic GGIT – Audio Input Status</t>
  </si>
  <si>
    <t>AICS/SR/SGGIT/CHA/BV-05-C</t>
  </si>
  <si>
    <t>Characteristic GGIT – Audio Input Control Point</t>
  </si>
  <si>
    <t>AICS/SR/SGGIT/CHA/BV-06-C</t>
  </si>
  <si>
    <t>Characteristic GGIT – Audio Input Description</t>
  </si>
  <si>
    <t>AICS/SR/SGGIT/CP/BI-01-C</t>
  </si>
  <si>
    <t>Invalid Change Counter</t>
  </si>
  <si>
    <t>AICS/SR/SGGIT/CP/BI-02-C</t>
  </si>
  <si>
    <t>Op Code Not Supported</t>
  </si>
  <si>
    <t>AICS/SR/SGGIT/CP/BI-03-C</t>
  </si>
  <si>
    <t>Mute Disabled</t>
  </si>
  <si>
    <t>AICS/SR/SGGIT/CP/BI-04-C</t>
  </si>
  <si>
    <t>Gain Mode Change Not Allowed – Automatic Only</t>
  </si>
  <si>
    <t>TSE 25983</t>
  </si>
  <si>
    <t>AICS/SR/SGGIT/CP/BI-05-C</t>
  </si>
  <si>
    <t>Gain Mode Change Not Allowed – Manual Only</t>
  </si>
  <si>
    <t/>
  </si>
  <si>
    <t>TSE 25983 (new TC)</t>
  </si>
  <si>
    <t>AICS/SR/SGGIT/SDP/BV-01-C</t>
  </si>
  <si>
    <t>SDP GGIT – Audio Input Control Service</t>
  </si>
  <si>
    <t>AICS/SR/SGGIT/SER/BV-01-C</t>
  </si>
  <si>
    <t>Service GGIT – Audio Input</t>
  </si>
  <si>
    <t>AICS/SR/SPE/BI-01-C</t>
  </si>
  <si>
    <t>Audio Input Control Point - Value Out of Range</t>
  </si>
  <si>
    <t>AICS/SR/SPN/BV-01-C</t>
  </si>
  <si>
    <t>Update Audio Input Description Characteristic</t>
  </si>
  <si>
    <t>AICS/SR/SPN/BV-02-C</t>
  </si>
  <si>
    <t>Autonomously Update Audio Input Description Characteristic</t>
  </si>
  <si>
    <t>* Any technical changes in this release are indicated in the Notes column.</t>
  </si>
  <si>
    <t>*** Previous TCIDs of active test cases, if any, are listed in the TCID History tab at the end of this workbook.</t>
  </si>
  <si>
    <t>TSEs 25916, 25940</t>
  </si>
  <si>
    <t>TSE 25559</t>
  </si>
  <si>
    <t>TSE 25916</t>
  </si>
  <si>
    <t>ASCS/SR/ACP/BV-01-C</t>
  </si>
  <si>
    <t>Config Codec in Idle State – Server is Audio Sink</t>
  </si>
  <si>
    <t>ASCS/SR/ACP/BV-02-C</t>
  </si>
  <si>
    <t>Config Codec in Idle State – Server is Audio Source</t>
  </si>
  <si>
    <t>ASCS/SR/ACP/BV-03-C</t>
  </si>
  <si>
    <t>Config Codec in Codec Configured State – Server is Audio Sink</t>
  </si>
  <si>
    <t>ASCS/SR/ACP/BV-04-C</t>
  </si>
  <si>
    <t>Config Codec in Codec Configured State – Server is Audio Source</t>
  </si>
  <si>
    <t>ASCS/SR/ACP/BV-05-C</t>
  </si>
  <si>
    <t>Config Codec in QoS Configured State – Server is Audio Sink</t>
  </si>
  <si>
    <t>ASCS/SR/ACP/BV-06-C</t>
  </si>
  <si>
    <t>Config Codec in QoS Configured State – Server is Audio Source</t>
  </si>
  <si>
    <t>ASCS/SR/ACP/BV-07-C</t>
  </si>
  <si>
    <t>Config Codec – Server-Initiated</t>
  </si>
  <si>
    <t>ASCS/SR/ACP/BV-08-C</t>
  </si>
  <si>
    <t>Config QoS in Codec Configured State – Server is Audio Sink</t>
  </si>
  <si>
    <t>ASCS/SR/ACP/BV-09-C</t>
  </si>
  <si>
    <t>Config QoS in Codec Configured State – Server is Audio Source</t>
  </si>
  <si>
    <t>ASCS/SR/ACP/BV-10-C</t>
  </si>
  <si>
    <t>Config QoS in QoS Configured State – Server is Audio Sink</t>
  </si>
  <si>
    <t>ASCS/SR/ACP/BV-11-C</t>
  </si>
  <si>
    <t>Config QoS in QoS Configured State – Server is Audio Source</t>
  </si>
  <si>
    <t>ASCS/SR/ACP/BV-12-C</t>
  </si>
  <si>
    <t>Client Initiates Receiver Stop Ready – Server is Audio Source</t>
  </si>
  <si>
    <t>ASCS/SR/ACP/BV-13-C</t>
  </si>
  <si>
    <t>Client Initiates Disable – Server is Audio Sink</t>
  </si>
  <si>
    <t>ASCS/SR/ACP/BV-14-C</t>
  </si>
  <si>
    <t>Client Initiates Disable – Server is Audio Source</t>
  </si>
  <si>
    <t>ASCS/SR/ACP/BV-15-C</t>
  </si>
  <si>
    <t>Server as Audio Sink Initiates Disable</t>
  </si>
  <si>
    <t>ASCS/SR/ACP/BV-16-C</t>
  </si>
  <si>
    <t>Server as Audio Source Initiates Disable</t>
  </si>
  <si>
    <t>ASCS/SR/ACP/BV-17-C</t>
  </si>
  <si>
    <t>Client Initiates Release in Codec Configured State – Server is Sink</t>
  </si>
  <si>
    <t>ASCS/SR/ACP/BV-18-C</t>
  </si>
  <si>
    <t>Client Initiates Release in Codec Configured State – Server is Source</t>
  </si>
  <si>
    <t>ASCS/SR/ACP/BV-19-C</t>
  </si>
  <si>
    <t>Client Initiates Release in QoS Configured State – Server is Sink</t>
  </si>
  <si>
    <t>ASCS/SR/ACP/BV-20-C</t>
  </si>
  <si>
    <t>Client Initiates Release in QoS Configured State – Server is Source</t>
  </si>
  <si>
    <t>ASCS/SR/ACP/BV-21-C</t>
  </si>
  <si>
    <t>Client Initiates Release in Enabling State – Server is Sink</t>
  </si>
  <si>
    <t>ASCS/SR/ACP/BV-22-C</t>
  </si>
  <si>
    <t>Client Initiates Release in Enabling State – Server is Source</t>
  </si>
  <si>
    <t>ASCS/SR/ACP/BV-23-C</t>
  </si>
  <si>
    <t>Client Initiates Release in Disabling State – Server is Source</t>
  </si>
  <si>
    <t>ASCS/SR/ACP/BV-24-C</t>
  </si>
  <si>
    <t>Server Sink Initiates Release in Codec Configured state</t>
  </si>
  <si>
    <t>ASCS/SR/ACP/BV-25-C</t>
  </si>
  <si>
    <t>Server Source Initiates Release in Codec Configured state</t>
  </si>
  <si>
    <t>ASCS/SR/ACP/BV-26-C</t>
  </si>
  <si>
    <t>Server Sink Initiates Release in QoS Configured state</t>
  </si>
  <si>
    <t>ASCS/SR/ACP/BV-27-C</t>
  </si>
  <si>
    <t>Server Source Initiates Release in QoS Configured state</t>
  </si>
  <si>
    <t>ASCS/SR/ACP/BV-28-C</t>
  </si>
  <si>
    <t>Server Sink Initiates Release in Enabling state</t>
  </si>
  <si>
    <t>ASCS/SR/ACP/BV-29-C</t>
  </si>
  <si>
    <t>Server Source Initiates Release in Enabling state</t>
  </si>
  <si>
    <t>ASCS/SR/ACP/BV-30-C</t>
  </si>
  <si>
    <t>Server Source Initiates Release in Disabling state</t>
  </si>
  <si>
    <t>ASCS/SR/ACP/BV-31-C</t>
  </si>
  <si>
    <t>Server Initiates Released Operation from dropped LE-ACL</t>
  </si>
  <si>
    <t>ASCS/SR/ASR/BV-01-C</t>
  </si>
  <si>
    <t>Service and Characteristic Support Requirements</t>
  </si>
  <si>
    <t>ASCS/SR/SGGIT/CHA/BV-01-C</t>
  </si>
  <si>
    <t>Characteristic GGIT – Sink ASE</t>
  </si>
  <si>
    <t>ASCS/SR/SGGIT/CHA/BV-02-C</t>
  </si>
  <si>
    <t>Characteristic GGIT – Source ASE</t>
  </si>
  <si>
    <t>ASCS/SR/SGGIT/CHA/BV-03-C</t>
  </si>
  <si>
    <t>Characteristic GGIT – ASE Control Point</t>
  </si>
  <si>
    <t>ASCS/SR/SGGIT/SDP/BV-01-C</t>
  </si>
  <si>
    <t>SDP Record</t>
  </si>
  <si>
    <t>ASCS/SR/SGGIT/SER/BV-01-C</t>
  </si>
  <si>
    <t>Service GGIT – Audio Stream Control Service</t>
  </si>
  <si>
    <t>ASCS/SR/SPE/BI-01-C</t>
  </si>
  <si>
    <t>Invalid Opcode</t>
  </si>
  <si>
    <t>ASCS/SR/SPE/BI-02-C</t>
  </si>
  <si>
    <t>Config Codec – Common Errors</t>
  </si>
  <si>
    <t>ASCS/SR/SPE/BI-03-C</t>
  </si>
  <si>
    <t>Config QoS – Common Errors</t>
  </si>
  <si>
    <t>ASCS/SR/SPE/BI-04-C</t>
  </si>
  <si>
    <t>Enable – Common Errors</t>
  </si>
  <si>
    <t>ASCS/SR/SPE/BI-05-C</t>
  </si>
  <si>
    <t>Receiver Start Ready – Common Errors</t>
  </si>
  <si>
    <t>ASCS/SR/SPE/BI-06-C</t>
  </si>
  <si>
    <t>Receiver Stop Ready – Common Errors</t>
  </si>
  <si>
    <t>ASCS/SR/SPE/BI-07-C</t>
  </si>
  <si>
    <t>Config Codec – Unsupported Parameters</t>
  </si>
  <si>
    <t>ASCS/SR/SPE/BI-08-C</t>
  </si>
  <si>
    <t>Config QoS – Invalid Parameters</t>
  </si>
  <si>
    <t>ASCS/SR/SPE/BI-09-C</t>
  </si>
  <si>
    <t>Update Metadata – Invalid Parameters</t>
  </si>
  <si>
    <t>ASCS/SR/SPE/BI-10-C</t>
  </si>
  <si>
    <t>Invalid State Transition – Source ASE in Idle state</t>
  </si>
  <si>
    <t>ASCS/SR/SPE/BI-11-C</t>
  </si>
  <si>
    <t>Invalid State Transition – Source ASE in Codec Configured state</t>
  </si>
  <si>
    <t>ASCS/SR/SPE/BI-12-C</t>
  </si>
  <si>
    <t>Invalid State Transition – Source ASE in QoS Configured state</t>
  </si>
  <si>
    <t>ASCS/SR/SPE/BI-13-C</t>
  </si>
  <si>
    <t>Invalid State Transition – Sink ASE in Enabling state</t>
  </si>
  <si>
    <t>ASCS/SR/SPE/BI-14-C</t>
  </si>
  <si>
    <t>Invalid State Transition – Source ASE in Disabling state</t>
  </si>
  <si>
    <t>ASCS/SR/SPE/BI-15-C</t>
  </si>
  <si>
    <t>Config QoS Multiple ASE – Same Direction, CIG, CIS – Codec Configured State</t>
  </si>
  <si>
    <t>ASCS/SR/SPE/BI-16-C</t>
  </si>
  <si>
    <t>Config QoS Multiple ASE – Same Direction, CIG, CIS – QoS Configured State</t>
  </si>
  <si>
    <t>ASCS/SR/SPE/BI-17-C</t>
  </si>
  <si>
    <t>Client Initiates Receiver Stop Ready – Server is Audio Sink</t>
  </si>
  <si>
    <t>ASCS/SR/SPE/BI-18-C</t>
  </si>
  <si>
    <t>Invalid State Transition – Sink ASE in Idle state</t>
  </si>
  <si>
    <t>ASCS/SR/SPE/BI-19-C</t>
  </si>
  <si>
    <t>Invalid State Transition – Sink ASE in Codec Configured state</t>
  </si>
  <si>
    <t>ASCS/SR/SPE/BI-20-C</t>
  </si>
  <si>
    <t>Release Date:</t>
  </si>
  <si>
    <t>TSE 24995</t>
  </si>
  <si>
    <t>TSEs 24922, 25031, 25390, 26444</t>
  </si>
  <si>
    <t>TSEs 24995, 22920, 22921, 25566, 26002</t>
  </si>
  <si>
    <t>TSEs 24448, 25554, 25796, 26378</t>
  </si>
  <si>
    <t>BAP/BA/ADV/BV-01-C</t>
  </si>
  <si>
    <t>BA Receives Basic Audio Announcements</t>
  </si>
  <si>
    <t>TSE 24862</t>
  </si>
  <si>
    <t>BAP/BA/BASS/BV-01-C</t>
  </si>
  <si>
    <t>Receives Extended Advertisements</t>
  </si>
  <si>
    <t>BAP/BA/BASS/BV-02-C</t>
  </si>
  <si>
    <t>Initiate Remote Scan Start Operation</t>
  </si>
  <si>
    <t>BAP/BA/BASS/BV-03-C</t>
  </si>
  <si>
    <t>Initiate Remote Scan Stop Operation</t>
  </si>
  <si>
    <t>BAP/BA/BASS/BV-04-C</t>
  </si>
  <si>
    <t>Initiate Add Source Operation</t>
  </si>
  <si>
    <t>BAP/BA/BASS/BV-05-C</t>
  </si>
  <si>
    <t>Initiate Modify Source Operation</t>
  </si>
  <si>
    <t>BAP/BA/BASS/BV-06-C</t>
  </si>
  <si>
    <t>Initiates Remove Source Operation</t>
  </si>
  <si>
    <t>BAP/BA/BASS/BV-07-C</t>
  </si>
  <si>
    <t>Set Broadcast Code</t>
  </si>
  <si>
    <t>BAP/BA/BASS/BV-08-C</t>
  </si>
  <si>
    <t>Transfers SyncInfo Data to Scan Delegator</t>
  </si>
  <si>
    <t>BAP/BA/BASS/BV-09-C</t>
  </si>
  <si>
    <t>Discover Sink Audio Locations</t>
  </si>
  <si>
    <t>BAP/BA/CGGIT/CHA/BV-01-C</t>
  </si>
  <si>
    <t>Characteristic GGIT – Broadcast Audio Scan Control Point</t>
  </si>
  <si>
    <t>BAP/BA/CGGIT/CHA/BV-02-C</t>
  </si>
  <si>
    <t>Characteristic GGIT – Broadcast Receive State</t>
  </si>
  <si>
    <t>BAP/BA/CGGIT/SER/BV-01-C</t>
  </si>
  <si>
    <t>Service GGIT – Broadcast Audio Scan Service</t>
  </si>
  <si>
    <t>BAP/BA/DEVD/BV-01-C</t>
  </si>
  <si>
    <t>Broadcast Assistant – LE Audio Major Service Class CoD Support</t>
  </si>
  <si>
    <t>BAP/BSNK/ADV/BV-01-C</t>
  </si>
  <si>
    <t>BSNK Receives Basic Audio Announcements</t>
  </si>
  <si>
    <t>BAP/BSNK/DEVD/BV-01-C</t>
  </si>
  <si>
    <t>Broadcast Sink – LE Audio Major Service Class CoD Support</t>
  </si>
  <si>
    <t>BAP/BSNK/SCC/BV-01-C</t>
  </si>
  <si>
    <t>No longer used</t>
  </si>
  <si>
    <t>TSE 25031 (deleted TC)</t>
  </si>
  <si>
    <t>BAP/BSNK/SCC/BV-02-C</t>
  </si>
  <si>
    <t>BAP/BSNK/SCC/BV-03-C</t>
  </si>
  <si>
    <t>BAP/BSNK/SCC/BV-04-C</t>
  </si>
  <si>
    <t>Sync to PA, LC3 16_2_1</t>
  </si>
  <si>
    <t>BAP/BSNK/SCC/BV-05-C</t>
  </si>
  <si>
    <t>BAP/BSNK/SCC/BV-06-C</t>
  </si>
  <si>
    <t>Sync to PA, LC3 24_2_1</t>
  </si>
  <si>
    <t>BAP/BSNK/SCC/BV-07-C</t>
  </si>
  <si>
    <t>BAP/BSNK/SCC/BV-08-C</t>
  </si>
  <si>
    <t>BAP/BSNK/SCC/BV-09-C</t>
  </si>
  <si>
    <t>BAP/BSNK/SCC/BV-10-C</t>
  </si>
  <si>
    <t>BAP/BSNK/SCC/BV-11-C</t>
  </si>
  <si>
    <t>BAP/BSNK/SCC/BV-12-C</t>
  </si>
  <si>
    <t>BAP/BSNK/SCC/BV-13-C</t>
  </si>
  <si>
    <t>BAP/BSNK/SCC/BV-14-C</t>
  </si>
  <si>
    <t>BAP/BSNK/SCC/BV-15-C</t>
  </si>
  <si>
    <t>BAP/BSNK/SCC/BV-16-C</t>
  </si>
  <si>
    <t>BAP/BSNK/SCC/BV-17-C</t>
  </si>
  <si>
    <t>BAP/BSNK/SCC/BV-18-C</t>
  </si>
  <si>
    <t>BAP/BSNK/SCC/BV-19-C</t>
  </si>
  <si>
    <t>BAP/BSNK/SCC/BV-20-C</t>
  </si>
  <si>
    <t>Sync to PA, LC3 16_2_2</t>
  </si>
  <si>
    <t>BAP/BSNK/SCC/BV-21-C</t>
  </si>
  <si>
    <t>TSEs 24862, 25031 (deleted TC)</t>
  </si>
  <si>
    <t>BAP/BSNK/SCC/BV-22-C</t>
  </si>
  <si>
    <r>
      <rPr>
        <sz val="10"/>
        <color rgb="FFFF0000"/>
        <rFont val="Arial"/>
        <family val="2"/>
      </rPr>
      <t>S</t>
    </r>
    <r>
      <rPr>
        <sz val="10"/>
        <rFont val="Arial"/>
        <family val="2"/>
      </rPr>
      <t>ync to PA, LC3 24_2_</t>
    </r>
    <r>
      <rPr>
        <sz val="10"/>
        <color rgb="FFFF0000"/>
        <rFont val="Arial"/>
        <family val="2"/>
      </rPr>
      <t>2</t>
    </r>
  </si>
  <si>
    <t>TSEs 24862</t>
  </si>
  <si>
    <t>BAP/BSNK/SCC/BV-23-C</t>
  </si>
  <si>
    <t>BAP/BSNK/SCC/BV-24-C</t>
  </si>
  <si>
    <t>BAP/BSNK/SCC/BV-25-C</t>
  </si>
  <si>
    <t>BAP/BSNK/SCC/BV-26-C</t>
  </si>
  <si>
    <t>BAP/BSNK/SCC/BV-27-C</t>
  </si>
  <si>
    <t>BAP/BSNK/SCC/BV-28-C</t>
  </si>
  <si>
    <t>BAP/BSNK/SCC/BV-29-C</t>
  </si>
  <si>
    <t>BAP/BSNK/SCC/BV-30-C</t>
  </si>
  <si>
    <t>BAP/BSNK/SCC/BV-31-C</t>
  </si>
  <si>
    <t>BAP/BSNK/SCC/BV-32-C</t>
  </si>
  <si>
    <t>BAP/BSNK/SCC/BV-33-C</t>
  </si>
  <si>
    <t>Sync to PA, VS</t>
  </si>
  <si>
    <t>BAP/BSNK/SCC/BV-34-C</t>
  </si>
  <si>
    <t>Sync to PA, Unknown</t>
  </si>
  <si>
    <t>TSE 25031</t>
  </si>
  <si>
    <t>BAP/BSNK/STR/BV-01-C</t>
  </si>
  <si>
    <r>
      <t>BSNK, LC3 8_1</t>
    </r>
    <r>
      <rPr>
        <sz val="10"/>
        <color rgb="FFFF0000"/>
        <rFont val="Arial"/>
        <family val="2"/>
      </rPr>
      <t>_1</t>
    </r>
  </si>
  <si>
    <t>BAP/BSNK/STR/BV-02-C</t>
  </si>
  <si>
    <r>
      <t>BSNK, LC3 8_2</t>
    </r>
    <r>
      <rPr>
        <sz val="10"/>
        <color rgb="FFFF0000"/>
        <rFont val="Arial"/>
        <family val="2"/>
      </rPr>
      <t>_1</t>
    </r>
  </si>
  <si>
    <t>BAP/BSNK/STR/BV-03-C</t>
  </si>
  <si>
    <r>
      <t>BSNK, LC3 16_1</t>
    </r>
    <r>
      <rPr>
        <sz val="10"/>
        <color rgb="FFFF0000"/>
        <rFont val="Arial"/>
        <family val="2"/>
      </rPr>
      <t>_1</t>
    </r>
  </si>
  <si>
    <t>BAP/BSNK/STR/BV-04-C</t>
  </si>
  <si>
    <r>
      <t>BSNK, LC3 16_2</t>
    </r>
    <r>
      <rPr>
        <sz val="10"/>
        <color rgb="FFFF0000"/>
        <rFont val="Arial"/>
        <family val="2"/>
      </rPr>
      <t>_1</t>
    </r>
  </si>
  <si>
    <t>BAP/BSNK/STR/BV-05-C</t>
  </si>
  <si>
    <r>
      <t>BSNK, LC3 24_1</t>
    </r>
    <r>
      <rPr>
        <sz val="10"/>
        <color rgb="FFFF0000"/>
        <rFont val="Arial"/>
        <family val="2"/>
      </rPr>
      <t>_1</t>
    </r>
  </si>
  <si>
    <t>BAP/BSNK/STR/BV-06-C</t>
  </si>
  <si>
    <r>
      <t>BSNK, LC3 24_2</t>
    </r>
    <r>
      <rPr>
        <sz val="10"/>
        <color rgb="FFFF0000"/>
        <rFont val="Arial"/>
        <family val="2"/>
      </rPr>
      <t>_1</t>
    </r>
  </si>
  <si>
    <t>BAP/BSNK/STR/BV-07-C</t>
  </si>
  <si>
    <r>
      <t>BSNK, LC3 32_1</t>
    </r>
    <r>
      <rPr>
        <sz val="10"/>
        <color rgb="FFFF0000"/>
        <rFont val="Arial"/>
        <family val="2"/>
      </rPr>
      <t>_1</t>
    </r>
  </si>
  <si>
    <t>BAP/BSNK/STR/BV-08-C</t>
  </si>
  <si>
    <r>
      <t>BSNK, LC3 32_2</t>
    </r>
    <r>
      <rPr>
        <sz val="10"/>
        <color rgb="FFFF0000"/>
        <rFont val="Arial"/>
        <family val="2"/>
      </rPr>
      <t>_1</t>
    </r>
  </si>
  <si>
    <t>BAP/BSNK/STR/BV-09-C</t>
  </si>
  <si>
    <r>
      <t>BSNK, LC3 44.1_1</t>
    </r>
    <r>
      <rPr>
        <sz val="10"/>
        <color rgb="FFFF0000"/>
        <rFont val="Arial"/>
        <family val="2"/>
      </rPr>
      <t>_1</t>
    </r>
  </si>
  <si>
    <t>BAP/BSNK/STR/BV-10-C</t>
  </si>
  <si>
    <r>
      <t>BSNK, LC3 44.1_2</t>
    </r>
    <r>
      <rPr>
        <sz val="10"/>
        <color rgb="FFFF0000"/>
        <rFont val="Arial"/>
        <family val="2"/>
      </rPr>
      <t>_1</t>
    </r>
  </si>
  <si>
    <t>BAP/BSNK/STR/BV-11-C</t>
  </si>
  <si>
    <r>
      <t>BSNK, LC3 48_1</t>
    </r>
    <r>
      <rPr>
        <sz val="10"/>
        <color rgb="FFFF0000"/>
        <rFont val="Arial"/>
        <family val="2"/>
      </rPr>
      <t>_1</t>
    </r>
  </si>
  <si>
    <t>BAP/BSNK/STR/BV-12-C</t>
  </si>
  <si>
    <r>
      <t>BSNK, LC3 48_2</t>
    </r>
    <r>
      <rPr>
        <sz val="10"/>
        <color rgb="FFFF0000"/>
        <rFont val="Arial"/>
        <family val="2"/>
      </rPr>
      <t>_1</t>
    </r>
  </si>
  <si>
    <t>BAP/BSNK/STR/BV-13-C</t>
  </si>
  <si>
    <r>
      <t>BSNK, LC3 48_3</t>
    </r>
    <r>
      <rPr>
        <sz val="10"/>
        <color rgb="FFFF0000"/>
        <rFont val="Arial"/>
        <family val="2"/>
      </rPr>
      <t>_1</t>
    </r>
  </si>
  <si>
    <t>BAP/BSNK/STR/BV-14-C</t>
  </si>
  <si>
    <r>
      <t>BSNK, LC3 48_4</t>
    </r>
    <r>
      <rPr>
        <sz val="10"/>
        <color rgb="FFFF0000"/>
        <rFont val="Arial"/>
        <family val="2"/>
      </rPr>
      <t>_1</t>
    </r>
  </si>
  <si>
    <t>BAP/BSNK/STR/BV-15-C</t>
  </si>
  <si>
    <r>
      <t>BSNK, LC3 48_5</t>
    </r>
    <r>
      <rPr>
        <sz val="10"/>
        <color rgb="FFFF0000"/>
        <rFont val="Arial"/>
        <family val="2"/>
      </rPr>
      <t>_1</t>
    </r>
  </si>
  <si>
    <t>BAP/BSNK/STR/BV-16-C</t>
  </si>
  <si>
    <r>
      <t>BSNK, LC3 48_6</t>
    </r>
    <r>
      <rPr>
        <sz val="10"/>
        <color rgb="FFFF0000"/>
        <rFont val="Arial"/>
        <family val="2"/>
      </rPr>
      <t>_1</t>
    </r>
  </si>
  <si>
    <t>BAP/BSNK/STR/BV-17-C</t>
  </si>
  <si>
    <t>BSNK, VS</t>
  </si>
  <si>
    <t>BAP/BSNK/STR/BV-18-C</t>
  </si>
  <si>
    <r>
      <t>BSNK, Multiple BISes, LC3 8_1</t>
    </r>
    <r>
      <rPr>
        <sz val="10"/>
        <color rgb="FFFF0000"/>
        <rFont val="Arial"/>
        <family val="2"/>
      </rPr>
      <t>_1</t>
    </r>
  </si>
  <si>
    <t>BAP/BSNK/STR/BV-19-C</t>
  </si>
  <si>
    <r>
      <t>BSNK, Multiple BISes, LC3 8_2</t>
    </r>
    <r>
      <rPr>
        <sz val="10"/>
        <color rgb="FFFF0000"/>
        <rFont val="Arial"/>
        <family val="2"/>
      </rPr>
      <t>_1</t>
    </r>
  </si>
  <si>
    <t>BAP/BSNK/STR/BV-20-C</t>
  </si>
  <si>
    <r>
      <t>BSNK, Multiple BISes, LC3 16_1</t>
    </r>
    <r>
      <rPr>
        <sz val="10"/>
        <color rgb="FFFF0000"/>
        <rFont val="Arial"/>
        <family val="2"/>
      </rPr>
      <t>_1</t>
    </r>
  </si>
  <si>
    <t>BAP/BSNK/STR/BV-21-C</t>
  </si>
  <si>
    <r>
      <t>BSNK, Multiple BISes, LC3 16_2</t>
    </r>
    <r>
      <rPr>
        <sz val="10"/>
        <color rgb="FFFF0000"/>
        <rFont val="Arial"/>
        <family val="2"/>
      </rPr>
      <t>_1</t>
    </r>
  </si>
  <si>
    <t>BAP/BSNK/STR/BV-22-C</t>
  </si>
  <si>
    <r>
      <t>BSNK, Multiple BISes, LC3 24_1</t>
    </r>
    <r>
      <rPr>
        <sz val="10"/>
        <color rgb="FFFF0000"/>
        <rFont val="Arial"/>
        <family val="2"/>
      </rPr>
      <t>_1</t>
    </r>
  </si>
  <si>
    <t>BAP/BSNK/STR/BV-23-C</t>
  </si>
  <si>
    <r>
      <t>BSNK, Multiple BISes, LC3 24_2</t>
    </r>
    <r>
      <rPr>
        <sz val="10"/>
        <color rgb="FFFF0000"/>
        <rFont val="Arial"/>
        <family val="2"/>
      </rPr>
      <t>_1</t>
    </r>
  </si>
  <si>
    <t>BAP/BSNK/STR/BV-24-C</t>
  </si>
  <si>
    <r>
      <t>BSNK, Multiple BISes, LC3 32_1</t>
    </r>
    <r>
      <rPr>
        <sz val="10"/>
        <color rgb="FFFF0000"/>
        <rFont val="Arial"/>
        <family val="2"/>
      </rPr>
      <t>_1</t>
    </r>
  </si>
  <si>
    <t>BAP/BSNK/STR/BV-25-C</t>
  </si>
  <si>
    <r>
      <t>BSNK, Multiple BISes, LC3 32_2</t>
    </r>
    <r>
      <rPr>
        <sz val="10"/>
        <color rgb="FFFF0000"/>
        <rFont val="Arial"/>
        <family val="2"/>
      </rPr>
      <t>_1</t>
    </r>
  </si>
  <si>
    <t>BAP/BSNK/STR/BV-26-C</t>
  </si>
  <si>
    <r>
      <t>BSNK, Multiple BISes, LC3 44.1_1</t>
    </r>
    <r>
      <rPr>
        <sz val="10"/>
        <color rgb="FFFF0000"/>
        <rFont val="Arial"/>
        <family val="2"/>
      </rPr>
      <t>_1</t>
    </r>
  </si>
  <si>
    <t>BAP/BSNK/STR/BV-27-C</t>
  </si>
  <si>
    <r>
      <t>BSNK, Multiple BISes, LC3 44.1_2</t>
    </r>
    <r>
      <rPr>
        <sz val="10"/>
        <color rgb="FFFF0000"/>
        <rFont val="Arial"/>
        <family val="2"/>
      </rPr>
      <t>_1</t>
    </r>
  </si>
  <si>
    <t>BAP/BSNK/STR/BV-28-C</t>
  </si>
  <si>
    <r>
      <t>BSNK, Multiple BISes, LC3 48_1</t>
    </r>
    <r>
      <rPr>
        <sz val="10"/>
        <color rgb="FFFF0000"/>
        <rFont val="Arial"/>
        <family val="2"/>
      </rPr>
      <t>_1</t>
    </r>
  </si>
  <si>
    <t>BAP/BSNK/STR/BV-29-C</t>
  </si>
  <si>
    <r>
      <t>BSNK, Multiple BISes, LC3 48_2</t>
    </r>
    <r>
      <rPr>
        <sz val="10"/>
        <color rgb="FFFF0000"/>
        <rFont val="Arial"/>
        <family val="2"/>
      </rPr>
      <t>_1</t>
    </r>
  </si>
  <si>
    <t>BAP/BSNK/STR/BV-30-C</t>
  </si>
  <si>
    <r>
      <t>BSNK, Multiple BISes, LC3 48_3</t>
    </r>
    <r>
      <rPr>
        <sz val="10"/>
        <color rgb="FFFF0000"/>
        <rFont val="Arial"/>
        <family val="2"/>
      </rPr>
      <t>_1</t>
    </r>
  </si>
  <si>
    <t>BAP/BSNK/STR/BV-31-C</t>
  </si>
  <si>
    <r>
      <t>BSNK, Multiple BISes, LC3 48_4</t>
    </r>
    <r>
      <rPr>
        <sz val="10"/>
        <color rgb="FFFF0000"/>
        <rFont val="Arial"/>
        <family val="2"/>
      </rPr>
      <t>_1</t>
    </r>
  </si>
  <si>
    <t>BAP/BSNK/STR/BV-32-C</t>
  </si>
  <si>
    <r>
      <t>BSNK, Multiple BISes, LC3 48_5</t>
    </r>
    <r>
      <rPr>
        <sz val="10"/>
        <color rgb="FFFF0000"/>
        <rFont val="Arial"/>
        <family val="2"/>
      </rPr>
      <t>_1</t>
    </r>
  </si>
  <si>
    <t>BAP/BSNK/STR/BV-33-C</t>
  </si>
  <si>
    <r>
      <t>BSNK, Multiple BISes, LC3 48_6</t>
    </r>
    <r>
      <rPr>
        <sz val="10"/>
        <color rgb="FFFF0000"/>
        <rFont val="Arial"/>
        <family val="2"/>
      </rPr>
      <t>_1</t>
    </r>
  </si>
  <si>
    <t>BAP/BSNK/STR/BV-34-C</t>
  </si>
  <si>
    <t>BSNK, Multiple BISes, VS</t>
  </si>
  <si>
    <t>BAP/BSNK/STR/BV-35-C</t>
  </si>
  <si>
    <t>BSNK, LC3 8_1_2</t>
  </si>
  <si>
    <t>TSE 25031 (new TC)</t>
  </si>
  <si>
    <t>BAP/BSNK/STR/BV-36-C</t>
  </si>
  <si>
    <t>BSNK, LC3 8_2_2</t>
  </si>
  <si>
    <t>BAP/BSNK/STR/BV-37-C</t>
  </si>
  <si>
    <t>BSNK, LC3 16_1_2</t>
  </si>
  <si>
    <t>BAP/BSNK/STR/BV-38-C</t>
  </si>
  <si>
    <t>BSNK, LC3 16_2_2</t>
  </si>
  <si>
    <t>BAP/BSNK/STR/BV-39-C</t>
  </si>
  <si>
    <t>BSNK, LC3 24_1_2</t>
  </si>
  <si>
    <t>BAP/BSNK/STR/BV-40-C</t>
  </si>
  <si>
    <t>BSNK, LC3 24_2_2</t>
  </si>
  <si>
    <t>BAP/BSNK/STR/BV-41-C</t>
  </si>
  <si>
    <t>BSNK, LC3 32_1_2</t>
  </si>
  <si>
    <t>BAP/BSNK/STR/BV-42-C</t>
  </si>
  <si>
    <t>BSNK, LC3 32_2_2</t>
  </si>
  <si>
    <t>BAP/BSNK/STR/BV-43-C</t>
  </si>
  <si>
    <t>BSNK, LC3 44.1_1_2</t>
  </si>
  <si>
    <t>BAP/BSNK/STR/BV-44-C</t>
  </si>
  <si>
    <t>BSNK, LC3 44.1_2_2</t>
  </si>
  <si>
    <t>BAP/BSNK/STR/BV-45-C</t>
  </si>
  <si>
    <t>BSNK, LC3 48_1_2</t>
  </si>
  <si>
    <t>BAP/BSNK/STR/BV-46-C</t>
  </si>
  <si>
    <t>BSNK, LC3 48_2_2</t>
  </si>
  <si>
    <t>BAP/BSNK/STR/BV-47-C</t>
  </si>
  <si>
    <t>BSNK, LC3 48_3_2</t>
  </si>
  <si>
    <t>BAP/BSNK/STR/BV-48-C</t>
  </si>
  <si>
    <t>BSNK, LC3 48_4_2</t>
  </si>
  <si>
    <t>BAP/BSNK/STR/BV-49-C</t>
  </si>
  <si>
    <t>BSNK, LC3 48_5_2</t>
  </si>
  <si>
    <t>BAP/BSNK/STR/BV-50-C</t>
  </si>
  <si>
    <t>BSNK, LC3 48_6_2</t>
  </si>
  <si>
    <t>BAP/BSNK/STR/BV-51-C</t>
  </si>
  <si>
    <t>BSNK, Multiple BISes, LC3 8_1_2</t>
  </si>
  <si>
    <t>BAP/BSNK/STR/BV-52-C</t>
  </si>
  <si>
    <t>BSNK, Multiple BISes, LC3 8_2_2</t>
  </si>
  <si>
    <t>BAP/BSNK/STR/BV-53-C</t>
  </si>
  <si>
    <t>BSNK, Multiple BISes, LC3 16_1_2</t>
  </si>
  <si>
    <t>BAP/BSNK/STR/BV-54-C</t>
  </si>
  <si>
    <t>BSNK, Multiple BISes, LC3 16_2_2</t>
  </si>
  <si>
    <t>BAP/BSNK/STR/BV-55-C</t>
  </si>
  <si>
    <t>BSNK, Multiple BISes, LC3 24_1_2</t>
  </si>
  <si>
    <t>BAP/BSNK/STR/BV-56-C</t>
  </si>
  <si>
    <t>BSNK, Multiple BISes, LC3 24_2_2</t>
  </si>
  <si>
    <t>BAP/BSNK/STR/BV-57-C</t>
  </si>
  <si>
    <t>BSNK, Multiple BISes, LC3 32_1_2</t>
  </si>
  <si>
    <t>BAP/BSNK/STR/BV-58-C</t>
  </si>
  <si>
    <t>BSNK, Multiple BISes, LC3 32_2_2</t>
  </si>
  <si>
    <t>BAP/BSNK/STR/BV-59-C</t>
  </si>
  <si>
    <t>BSNK, Multiple BISes, LC3 44.1_1_2</t>
  </si>
  <si>
    <t>BAP/BSNK/STR/BV-60-C</t>
  </si>
  <si>
    <t>BSNK, Multiple BISes, LC3 44.1_2_2</t>
  </si>
  <si>
    <t>BAP/BSNK/STR/BV-61-C</t>
  </si>
  <si>
    <t>BSNK, Multiple BISes, LC3 48_1_2</t>
  </si>
  <si>
    <t>BAP/BSNK/STR/BV-62-C</t>
  </si>
  <si>
    <t>BSNK, Multiple BISes, LC3 48_2_2</t>
  </si>
  <si>
    <t>BAP/BSNK/STR/BV-63-C</t>
  </si>
  <si>
    <t>BSNK, Multiple BISes, LC3 48_3_2</t>
  </si>
  <si>
    <t>BAP/BSNK/STR/BV-64-C</t>
  </si>
  <si>
    <t>BSNK, Multiple BISes, LC3 48_4_2</t>
  </si>
  <si>
    <t>BAP/BSNK/STR/BV-65-C</t>
  </si>
  <si>
    <t>BSNK, Multiple BISes, LC3 48_5_2</t>
  </si>
  <si>
    <t>BAP/BSNK/STR/BV-66-C</t>
  </si>
  <si>
    <t>BSNK, Multiple BISes, LC3 48_6_2</t>
  </si>
  <si>
    <t>BAP/BSRC/DEVD/BV-01-C</t>
  </si>
  <si>
    <t>Broadcast Source – LE Audio Major Service Class CoD Support</t>
  </si>
  <si>
    <t>BAP/BSRC/SCC/BV-01-C</t>
  </si>
  <si>
    <t>Config Broadcast, LC3 8_1_1</t>
  </si>
  <si>
    <t>BAP/BSRC/SCC/BV-02-C</t>
  </si>
  <si>
    <t>Config Broadcast, LC3 8_2_1</t>
  </si>
  <si>
    <t>BAP/BSRC/SCC/BV-03-C</t>
  </si>
  <si>
    <t>Config Broadcast, LC3 16_1_1</t>
  </si>
  <si>
    <t>BAP/BSRC/SCC/BV-04-C</t>
  </si>
  <si>
    <t>Config Broadcast, LC3 16_2_1</t>
  </si>
  <si>
    <t>BAP/BSRC/SCC/BV-05-C</t>
  </si>
  <si>
    <t>Config Broadcast, LC3 24_1_1</t>
  </si>
  <si>
    <t>BAP/BSRC/SCC/BV-06-C</t>
  </si>
  <si>
    <t>Config Broadcast, LC3 24_2_1</t>
  </si>
  <si>
    <t>BAP/BSRC/SCC/BV-07-C</t>
  </si>
  <si>
    <t>Config Broadcast, LC3 32_1_1</t>
  </si>
  <si>
    <t>BAP/BSRC/SCC/BV-08-C</t>
  </si>
  <si>
    <t>Config Broadcast, LC3 32_2_1</t>
  </si>
  <si>
    <t>BAP/BSRC/SCC/BV-09-C</t>
  </si>
  <si>
    <t>Config Broadcast, LC3 44.1_1_1</t>
  </si>
  <si>
    <t>BAP/BSRC/SCC/BV-10-C</t>
  </si>
  <si>
    <t>Config Broadcast, LC3 44.1_2_1</t>
  </si>
  <si>
    <t>BAP/BSRC/SCC/BV-11-C</t>
  </si>
  <si>
    <t>Config Broadcast, LC3 48_1_1</t>
  </si>
  <si>
    <t>BAP/BSRC/SCC/BV-12-C</t>
  </si>
  <si>
    <t>Config Broadcast, LC3 48_2_1</t>
  </si>
  <si>
    <t>BAP/BSRC/SCC/BV-13-C</t>
  </si>
  <si>
    <t>Config Broadcast, LC3 48_3_1</t>
  </si>
  <si>
    <t>BAP/BSRC/SCC/BV-14-C</t>
  </si>
  <si>
    <t>Config Broadcast, LC3 48_4_1</t>
  </si>
  <si>
    <t>BAP/BSRC/SCC/BV-15-C</t>
  </si>
  <si>
    <t>Config Broadcast, LC3 48_5_1</t>
  </si>
  <si>
    <t>BAP/BSRC/SCC/BV-16-C</t>
  </si>
  <si>
    <t>Config Broadcast, LC3 48_6_1</t>
  </si>
  <si>
    <t>BAP/BSRC/SCC/BV-17-C</t>
  </si>
  <si>
    <t>Config Broadcast, LC3 8_1_2</t>
  </si>
  <si>
    <t>BAP/BSRC/SCC/BV-18-C</t>
  </si>
  <si>
    <t>Config Broadcast, LC3 8_2_2</t>
  </si>
  <si>
    <t>BAP/BSRC/SCC/BV-19-C</t>
  </si>
  <si>
    <t>Config Broadcast, LC3 16_1_2</t>
  </si>
  <si>
    <t>BAP/BSRC/SCC/BV-20-C</t>
  </si>
  <si>
    <t>Config Broadcast, LC3 16_2_2</t>
  </si>
  <si>
    <t>BAP/BSRC/SCC/BV-21-C</t>
  </si>
  <si>
    <t>Config Broadcast, LC3 24_1_2</t>
  </si>
  <si>
    <t>BAP/BSRC/SCC/BV-22-C</t>
  </si>
  <si>
    <t>Config Broadcast, LC3 24_2_2</t>
  </si>
  <si>
    <t>BAP/BSRC/SCC/BV-23-C</t>
  </si>
  <si>
    <t>Config Broadcast, LC3 32_1_2</t>
  </si>
  <si>
    <t>BAP/BSRC/SCC/BV-24-C</t>
  </si>
  <si>
    <t>Config Broadcast, LC3 32_2_2</t>
  </si>
  <si>
    <t>BAP/BSRC/SCC/BV-25-C</t>
  </si>
  <si>
    <t>Config Broadcast, LC3 44.1_1_2</t>
  </si>
  <si>
    <t>BAP/BSRC/SCC/BV-26-C</t>
  </si>
  <si>
    <t>Config Broadcast, LC3 44.1_2_2</t>
  </si>
  <si>
    <t>BAP/BSRC/SCC/BV-27-C</t>
  </si>
  <si>
    <t>Config Broadcast, LC3 48_1_2</t>
  </si>
  <si>
    <t>BAP/BSRC/SCC/BV-28-C</t>
  </si>
  <si>
    <t>Config Broadcast, LC3 48_2_2</t>
  </si>
  <si>
    <t>BAP/BSRC/SCC/BV-29-C</t>
  </si>
  <si>
    <t>Config Broadcast, LC3 48_3_2</t>
  </si>
  <si>
    <t>BAP/BSRC/SCC/BV-30-C</t>
  </si>
  <si>
    <t>Config Broadcast, LC3 48_4_2</t>
  </si>
  <si>
    <t>BAP/BSRC/SCC/BV-31-C</t>
  </si>
  <si>
    <t>Config Broadcast, LC3 48_5_2</t>
  </si>
  <si>
    <t>BAP/BSRC/SCC/BV-32-C</t>
  </si>
  <si>
    <t>Config Broadcast, LC3 48_6_2</t>
  </si>
  <si>
    <t>BAP/BSRC/SCC/BV-33-C</t>
  </si>
  <si>
    <t>Config Broadcast, VS</t>
  </si>
  <si>
    <t>BAP/BSRC/SCC/BV-34-C</t>
  </si>
  <si>
    <t>Reconfigures Broadcast</t>
  </si>
  <si>
    <t>BAP/BSRC/SCC/BV-35-C</t>
  </si>
  <si>
    <t>Establishes Broadcast</t>
  </si>
  <si>
    <t>BAP/BSRC/SCC/BV-36-C</t>
  </si>
  <si>
    <t>Disables Broadcast</t>
  </si>
  <si>
    <t>BAP/BSRC/SCC/BV-37-C</t>
  </si>
  <si>
    <t>Releases Broadcast</t>
  </si>
  <si>
    <t>BAP/BSRC/SCC/BV-38-C</t>
  </si>
  <si>
    <t>Multi BIG Configuration</t>
  </si>
  <si>
    <t>2024-2-addition</t>
  </si>
  <si>
    <t>TSE 24995 (new TC)</t>
  </si>
  <si>
    <t>BAP/BSRC/STR/BV-01-C</t>
  </si>
  <si>
    <t>BSRC, LC3 8_1</t>
  </si>
  <si>
    <t>BAP/BSRC/STR/BV-02-C</t>
  </si>
  <si>
    <t>BSRC, LC3 8_2</t>
  </si>
  <si>
    <t>BAP/BSRC/STR/BV-03-C</t>
  </si>
  <si>
    <t>BSRC, LC3 16_1</t>
  </si>
  <si>
    <t>BAP/BSRC/STR/BV-04-C</t>
  </si>
  <si>
    <t>BSRC, LC3 16_2</t>
  </si>
  <si>
    <t>BAP/BSRC/STR/BV-05-C</t>
  </si>
  <si>
    <t>BSRC, LC3 24_1</t>
  </si>
  <si>
    <t>BAP/BSRC/STR/BV-06-C</t>
  </si>
  <si>
    <t>BSRC, LC3 24_2</t>
  </si>
  <si>
    <t>BAP/BSRC/STR/BV-07-C</t>
  </si>
  <si>
    <t>BSRC, LC3 32_1</t>
  </si>
  <si>
    <t>BAP/BSRC/STR/BV-08-C</t>
  </si>
  <si>
    <t>BSRC, LC3 32_2</t>
  </si>
  <si>
    <t>BAP/BSRC/STR/BV-09-C</t>
  </si>
  <si>
    <t>BSRC, LC3 44.1_1</t>
  </si>
  <si>
    <t>BAP/BSRC/STR/BV-10-C</t>
  </si>
  <si>
    <t>BSRC, LC3 44.1_2</t>
  </si>
  <si>
    <t>BAP/BSRC/STR/BV-11-C</t>
  </si>
  <si>
    <t>BSRC, LC3 48_1</t>
  </si>
  <si>
    <t>BAP/BSRC/STR/BV-12-C</t>
  </si>
  <si>
    <t>BSRC, LC3 48_2</t>
  </si>
  <si>
    <t>BAP/BSRC/STR/BV-13-C</t>
  </si>
  <si>
    <t>BSRC, LC3 48_3</t>
  </si>
  <si>
    <t>BAP/BSRC/STR/BV-14-C</t>
  </si>
  <si>
    <t>BSRC, LC3 48_4</t>
  </si>
  <si>
    <t>BAP/BSRC/STR/BV-15-C</t>
  </si>
  <si>
    <t>BSRC, LC3 48_5</t>
  </si>
  <si>
    <t>BAP/BSRC/STR/BV-16-C</t>
  </si>
  <si>
    <t>BSRC, LC3 48_6</t>
  </si>
  <si>
    <t>BAP/BSRC/STR/BV-17-C</t>
  </si>
  <si>
    <t>BSRC, VS</t>
  </si>
  <si>
    <t>BAP/BSRC/STR/BV-18-C</t>
  </si>
  <si>
    <t>BSRC, Multiple BISes, LC3 8_1</t>
  </si>
  <si>
    <t>BAP/BSRC/STR/BV-19-C</t>
  </si>
  <si>
    <t>BSRC, Multiple BISes, LC3 8_2</t>
  </si>
  <si>
    <t>BAP/BSRC/STR/BV-20-C</t>
  </si>
  <si>
    <t>BSRC, Multiple BISes, LC3 16_1</t>
  </si>
  <si>
    <t>BAP/BSRC/STR/BV-21-C</t>
  </si>
  <si>
    <t>BSRC, Multiple BISes, LC3 16_2</t>
  </si>
  <si>
    <t>BAP/BSRC/STR/BV-22-C</t>
  </si>
  <si>
    <t>BSRC, Multiple BISes, LC3 24_1</t>
  </si>
  <si>
    <t>BAP/BSRC/STR/BV-23-C</t>
  </si>
  <si>
    <t>BSRC, Multiple BISes, LC3 24_2</t>
  </si>
  <si>
    <t>BAP/BSRC/STR/BV-24-C</t>
  </si>
  <si>
    <t>BSRC, Multiple BISes – LC3 32_1</t>
  </si>
  <si>
    <t>BAP/BSRC/STR/BV-25-C</t>
  </si>
  <si>
    <t>BSRC, Multiple BISes, LC3 32_2</t>
  </si>
  <si>
    <t>BAP/BSRC/STR/BV-26-C</t>
  </si>
  <si>
    <t>BSRC, Multiple BISes, LC3 44.1_1</t>
  </si>
  <si>
    <t>BAP/BSRC/STR/BV-27-C</t>
  </si>
  <si>
    <t>BSRC, Multiple BISes, LC3 44.1_2</t>
  </si>
  <si>
    <t>BAP/BSRC/STR/BV-28-C</t>
  </si>
  <si>
    <t>BSRC, Multiple BISes, LC3 48_1</t>
  </si>
  <si>
    <t>BAP/BSRC/STR/BV-29-C</t>
  </si>
  <si>
    <t>BSRC, Multiple BISes, LC3 48_2</t>
  </si>
  <si>
    <t>BAP/BSRC/STR/BV-30-C</t>
  </si>
  <si>
    <t>BSRC, Multiple BISes, LC3 48_3</t>
  </si>
  <si>
    <t>BAP/BSRC/STR/BV-31-C</t>
  </si>
  <si>
    <t>BSRC, Multiple BISes, LC3 48_4</t>
  </si>
  <si>
    <t>BAP/BSRC/STR/BV-32-C</t>
  </si>
  <si>
    <t>BSRC, Multiple BISes, LC3 48_5</t>
  </si>
  <si>
    <t>BAP/BSRC/STR/BV-33-C</t>
  </si>
  <si>
    <t>BSRC, Multiple BISes, LC3 48_6</t>
  </si>
  <si>
    <t>BAP/BSRC/STR/BV-34-C</t>
  </si>
  <si>
    <t>BSRC, Multiple BISes, VS</t>
  </si>
  <si>
    <t>BAP/CL/CGGIT/CHA/BV-01-C</t>
  </si>
  <si>
    <t>Characteristic GGIT – Sink PAC</t>
  </si>
  <si>
    <t>BAP/CL/CGGIT/CHA/BV-02-C</t>
  </si>
  <si>
    <t>Characteristic GGIT – Sink Audio Locations</t>
  </si>
  <si>
    <t>BAP/CL/CGGIT/CHA/BV-03-C</t>
  </si>
  <si>
    <t>Characteristic GGIT – Source PAC</t>
  </si>
  <si>
    <t>BAP/CL/CGGIT/CHA/BV-04-C</t>
  </si>
  <si>
    <t>Characteristic GGIT – Source Audio Locations</t>
  </si>
  <si>
    <t>BAP/CL/CGGIT/CHA/BV-05-C</t>
  </si>
  <si>
    <t>Characteristic GGIT – Available Audio Contexts</t>
  </si>
  <si>
    <t>BAP/CL/CGGIT/CHA/BV-06-C</t>
  </si>
  <si>
    <t>Characteristic GGIT – Supported Audio Contexts</t>
  </si>
  <si>
    <t>BAP/CL/CGGIT/SER/BV-01-C</t>
  </si>
  <si>
    <t>Service GGIT – Published Audio Capabilities</t>
  </si>
  <si>
    <t>2022-1</t>
  </si>
  <si>
    <t>C</t>
  </si>
  <si>
    <t>BAP/SDE/DEVD/BV-01-C</t>
  </si>
  <si>
    <t>Scan Delegator – LE Audio Major Service Class CoD Support</t>
  </si>
  <si>
    <t>BAP/UCL/ADV/BV-01-C</t>
  </si>
  <si>
    <t>Unicast Client Receives Extended Advertising PDUs</t>
  </si>
  <si>
    <t>BAP/UCL/CGGIT/CHA/BV-01-C</t>
  </si>
  <si>
    <t>BAP/UCL/CGGIT/CHA/BV-02-C</t>
  </si>
  <si>
    <t>BAP/UCL/CGGIT/CHA/BV-03-C</t>
  </si>
  <si>
    <t>BAP/UCL/CGGIT/SER/BV-01-C</t>
  </si>
  <si>
    <t>BAP/UCL/DISC/BV-01-C</t>
  </si>
  <si>
    <t>Discover Audio Sink Capabilities</t>
  </si>
  <si>
    <t>BAP/UCL/DISC/BV-02-C</t>
  </si>
  <si>
    <t>Discover Audio Source Capabilities</t>
  </si>
  <si>
    <t>BAP/UCL/DISC/BV-03-C</t>
  </si>
  <si>
    <t>Discover Sink ASE_ID</t>
  </si>
  <si>
    <t>BAP/UCL/DISC/BV-04-C</t>
  </si>
  <si>
    <t>Discover Source ASE_ID</t>
  </si>
  <si>
    <t>BAP/UCL/DISC/BV-05-C</t>
  </si>
  <si>
    <t>Discover Supported Audio Contexts</t>
  </si>
  <si>
    <t>BAP/UCL/DISC/BV-06-C</t>
  </si>
  <si>
    <t>Discover Available Audio Contexts</t>
  </si>
  <si>
    <t>BAP/UCL/PD/BV-01-C</t>
  </si>
  <si>
    <t>Determine Proper Presentation Delay, 2 Servers, SNK</t>
  </si>
  <si>
    <t>BAP/UCL/PD/BV-02-C</t>
  </si>
  <si>
    <t>Determine Proper Presentation Delay, 2 Servers, SRC</t>
  </si>
  <si>
    <t>BAP/UCL/PD/BV-03-C</t>
  </si>
  <si>
    <t>Determine Proper Presentation Delay, 1 Server, SNK</t>
  </si>
  <si>
    <t>BAP/UCL/PD/BV-04-C</t>
  </si>
  <si>
    <t>Determine Proper Presentation Delay, 1 Server, SRC</t>
  </si>
  <si>
    <t>BAP/UCL/SCC/BV-001-C</t>
  </si>
  <si>
    <t>UCL SRC Config Codec, LC3 8_1</t>
  </si>
  <si>
    <t>BAP/UCL/SCC/BV-002-C</t>
  </si>
  <si>
    <t>UCL SRC Config Codec, LC3 8_2</t>
  </si>
  <si>
    <t>BAP/UCL/SCC/BV-003-C</t>
  </si>
  <si>
    <t>UCL SRC Config Codec, LC3 16_1</t>
  </si>
  <si>
    <t>BAP/UCL/SCC/BV-004-C</t>
  </si>
  <si>
    <t>UCL SRC Config Codec, LC3 16_2</t>
  </si>
  <si>
    <t>BAP/UCL/SCC/BV-005-C</t>
  </si>
  <si>
    <t>UCL SRC Config Codec, LC3 24_1</t>
  </si>
  <si>
    <t>BAP/UCL/SCC/BV-006-C</t>
  </si>
  <si>
    <t>UCL SRC Config Codec, LC3 24_2</t>
  </si>
  <si>
    <t>BAP/UCL/SCC/BV-007-C</t>
  </si>
  <si>
    <t>UCL SRC Config Codec, LC3 32_1</t>
  </si>
  <si>
    <t>BAP/UCL/SCC/BV-008-C</t>
  </si>
  <si>
    <t>UCL SRC Config Codec, LC3 32_2</t>
  </si>
  <si>
    <t>BAP/UCL/SCC/BV-009-C</t>
  </si>
  <si>
    <t>UCL SRC Config Codec, LC3 44.1_1</t>
  </si>
  <si>
    <t>BAP/UCL/SCC/BV-010-C</t>
  </si>
  <si>
    <t>UCL SRC Config Codec, LC3 44.1_2</t>
  </si>
  <si>
    <t>BAP/UCL/SCC/BV-011-C</t>
  </si>
  <si>
    <t>UCL SRC Config Codec, LC3 48_1</t>
  </si>
  <si>
    <t>BAP/UCL/SCC/BV-012-C</t>
  </si>
  <si>
    <t>UCL SRC Config Codec, LC3 48_2</t>
  </si>
  <si>
    <t>BAP/UCL/SCC/BV-013-C</t>
  </si>
  <si>
    <t>UCL SRC Config Codec, LC3 48_3</t>
  </si>
  <si>
    <t>BAP/UCL/SCC/BV-014-C</t>
  </si>
  <si>
    <t>UCL SRC Config Codec, LC3 48_4</t>
  </si>
  <si>
    <t>BAP/UCL/SCC/BV-015-C</t>
  </si>
  <si>
    <t>UCL SRC Config Codec, LC3 48_5</t>
  </si>
  <si>
    <t>BAP/UCL/SCC/BV-016-C</t>
  </si>
  <si>
    <t>UCL SRC Config Codec, LC3 48_6</t>
  </si>
  <si>
    <t>BAP/UCL/SCC/BV-017-C</t>
  </si>
  <si>
    <t>UCL SNK Config Codec, LC3 8_1</t>
  </si>
  <si>
    <t>BAP/UCL/SCC/BV-018-C</t>
  </si>
  <si>
    <t>UCL SNK Config Codec, LC3 8_2</t>
  </si>
  <si>
    <t>BAP/UCL/SCC/BV-019-C</t>
  </si>
  <si>
    <t>UCL SNK Config Codec, LC3 16_1</t>
  </si>
  <si>
    <t>BAP/UCL/SCC/BV-020-C</t>
  </si>
  <si>
    <t>UCL SNK Config Codec, LC3 16_2</t>
  </si>
  <si>
    <t>BAP/UCL/SCC/BV-021-C</t>
  </si>
  <si>
    <t>UCL SNK Config Codec, LC3 24_1</t>
  </si>
  <si>
    <t>BAP/UCL/SCC/BV-022-C</t>
  </si>
  <si>
    <t>UCL SNK Config Codec, LC3 24_2</t>
  </si>
  <si>
    <t>BAP/UCL/SCC/BV-023-C</t>
  </si>
  <si>
    <t>UCL SNK Config Codec, LC3 32_1</t>
  </si>
  <si>
    <t>BAP/UCL/SCC/BV-024-C</t>
  </si>
  <si>
    <t>UCL SNK Config Codec, LC3 32_2</t>
  </si>
  <si>
    <t>BAP/UCL/SCC/BV-025-C</t>
  </si>
  <si>
    <t>UCL SNK Config Codec, LC3 44.1_1</t>
  </si>
  <si>
    <t>BAP/UCL/SCC/BV-026-C</t>
  </si>
  <si>
    <t>UCL SNK Config Codec, LC3 44.1_2</t>
  </si>
  <si>
    <t>BAP/UCL/SCC/BV-027-C</t>
  </si>
  <si>
    <t>UCL SNK Config Codec, LC3 48_1</t>
  </si>
  <si>
    <t>BAP/UCL/SCC/BV-028-C</t>
  </si>
  <si>
    <t>UCL SNK Config Codec, LC3 48_2</t>
  </si>
  <si>
    <t>BAP/UCL/SCC/BV-029-C</t>
  </si>
  <si>
    <t>UCL SNK Config Codec, LC3 48_3</t>
  </si>
  <si>
    <t>BAP/UCL/SCC/BV-030-C</t>
  </si>
  <si>
    <t>UCL SNK Config Codec, LC3 48_4</t>
  </si>
  <si>
    <t>BAP/UCL/SCC/BV-031-C</t>
  </si>
  <si>
    <t>UCL SNK Config Codec, LC3 48_5</t>
  </si>
  <si>
    <t>BAP/UCL/SCC/BV-032-C</t>
  </si>
  <si>
    <t>UCL SNK Config Codec, LC3 48_6</t>
  </si>
  <si>
    <t>BAP/UCL/SCC/BV-033-C</t>
  </si>
  <si>
    <t>UCL SRC Config Codec, VS</t>
  </si>
  <si>
    <t>BAP/UCL/SCC/BV-034-C</t>
  </si>
  <si>
    <t>UCL SNK Config Codec, VS</t>
  </si>
  <si>
    <t>BAP/UCL/SCC/BV-035-C</t>
  </si>
  <si>
    <t>UCL SRC Config QoS, LC3 8_1_1</t>
  </si>
  <si>
    <t>BAP/UCL/SCC/BV-036-C</t>
  </si>
  <si>
    <t>UCL SRC Config QoS, LC3 8_2_1</t>
  </si>
  <si>
    <t>BAP/UCL/SCC/BV-037-C</t>
  </si>
  <si>
    <t>UCL SRC Config QoS, LC3 16_1_1</t>
  </si>
  <si>
    <t>BAP/UCL/SCC/BV-038-C</t>
  </si>
  <si>
    <t>UCL SRC Config QoS, LC3 16_2_1</t>
  </si>
  <si>
    <t>BAP/UCL/SCC/BV-039-C</t>
  </si>
  <si>
    <t>UCL SRC Config QoS, LC3 24_1_1</t>
  </si>
  <si>
    <t>BAP/UCL/SCC/BV-040-C</t>
  </si>
  <si>
    <t>UCL SRC Config QoS, LC3 24_2_1</t>
  </si>
  <si>
    <t>BAP/UCL/SCC/BV-041-C</t>
  </si>
  <si>
    <t>UCL SRC Config QoS, LC3 32_1_1</t>
  </si>
  <si>
    <t>BAP/UCL/SCC/BV-042-C</t>
  </si>
  <si>
    <t>UCL SRC Config QoS, LC3 32_2_1</t>
  </si>
  <si>
    <t>BAP/UCL/SCC/BV-043-C</t>
  </si>
  <si>
    <t>UCL SRC Config QoS, LC3 44.1_1_1</t>
  </si>
  <si>
    <t>BAP/UCL/SCC/BV-044-C</t>
  </si>
  <si>
    <t>UCL SRC Config QoS, LC3 44.1_2_1</t>
  </si>
  <si>
    <t>BAP/UCL/SCC/BV-045-C</t>
  </si>
  <si>
    <t>UCL SRC Config QoS, LC3 48_1_1</t>
  </si>
  <si>
    <t>BAP/UCL/SCC/BV-046-C</t>
  </si>
  <si>
    <t>UCL SRC Config QoS, LC3 48_2_1</t>
  </si>
  <si>
    <t>BAP/UCL/SCC/BV-047-C</t>
  </si>
  <si>
    <t>UCL SRC Config QoS, LC3 48_3_1</t>
  </si>
  <si>
    <t>BAP/UCL/SCC/BV-048-C</t>
  </si>
  <si>
    <t>UCL SRC Config QoS, LC3 48_4_1</t>
  </si>
  <si>
    <t>BAP/UCL/SCC/BV-049-C</t>
  </si>
  <si>
    <t>UCL SRC Config QoS, LC3 48_5_1</t>
  </si>
  <si>
    <t>BAP/UCL/SCC/BV-050-C</t>
  </si>
  <si>
    <t>UCL SRC Config QoS, LC3 48_6_1</t>
  </si>
  <si>
    <t>BAP/UCL/SCC/BV-051-C</t>
  </si>
  <si>
    <t>UCL SNK Config QoS, LC3 8_1_1</t>
  </si>
  <si>
    <t>BAP/UCL/SCC/BV-052-C</t>
  </si>
  <si>
    <t>UCL SNK Config QoS, LC3 8_2_1</t>
  </si>
  <si>
    <t>BAP/UCL/SCC/BV-053-C</t>
  </si>
  <si>
    <t>UCL SNK Config QoS, LC3 16_1_1</t>
  </si>
  <si>
    <t>BAP/UCL/SCC/BV-054-C</t>
  </si>
  <si>
    <t>UCL SNK Config QoS, LC3 16_2_1</t>
  </si>
  <si>
    <t>BAP/UCL/SCC/BV-055-C</t>
  </si>
  <si>
    <t>UCL SNK Config QoS, LC3 24_1_1</t>
  </si>
  <si>
    <t>BAP/UCL/SCC/BV-056-C</t>
  </si>
  <si>
    <t>UCL SNK Config QoS, LC3 24_2_1</t>
  </si>
  <si>
    <t>BAP/UCL/SCC/BV-057-C</t>
  </si>
  <si>
    <t>UCL SNK Config QoS, LC3 32_1_1</t>
  </si>
  <si>
    <t>BAP/UCL/SCC/BV-058-C</t>
  </si>
  <si>
    <t>UCL SNK Config QoS, LC3 32_2_1</t>
  </si>
  <si>
    <t>BAP/UCL/SCC/BV-059-C</t>
  </si>
  <si>
    <t>UCL SNK Config QoS, LC3 44.1_1_1</t>
  </si>
  <si>
    <t>BAP/UCL/SCC/BV-060-C</t>
  </si>
  <si>
    <t>UCL SNK Config QoS, LC3 44.1_2_1</t>
  </si>
  <si>
    <t>BAP/UCL/SCC/BV-061-C</t>
  </si>
  <si>
    <t>UCL SNK Config QoS, LC3 48_1_1</t>
  </si>
  <si>
    <t>BAP/UCL/SCC/BV-062-C</t>
  </si>
  <si>
    <t>UCL SNK Config QoS, LC3 48_2_1</t>
  </si>
  <si>
    <t>BAP/UCL/SCC/BV-063-C</t>
  </si>
  <si>
    <t>UCL SNK Config QoS, LC3 48_3_1</t>
  </si>
  <si>
    <t>BAP/UCL/SCC/BV-064-C</t>
  </si>
  <si>
    <t>UCL SNK Config QoS, LC3 48_4_1</t>
  </si>
  <si>
    <t>BAP/UCL/SCC/BV-065-C</t>
  </si>
  <si>
    <t>UCL SNK Config QoS, LC3 48_5_1</t>
  </si>
  <si>
    <t>BAP/UCL/SCC/BV-066-C</t>
  </si>
  <si>
    <t>UCL SNK Config QoS, LC3 48_6_1</t>
  </si>
  <si>
    <t>BAP/UCL/SCC/BV-067-C</t>
  </si>
  <si>
    <t>UCL SRC Config QoS, LC3 8_1_2</t>
  </si>
  <si>
    <t>BAP/UCL/SCC/BV-068-C</t>
  </si>
  <si>
    <t>UCL SRC Config QoS, LC3 8_2_2</t>
  </si>
  <si>
    <t>BAP/UCL/SCC/BV-069-C</t>
  </si>
  <si>
    <t>UCL SRC Config QoS, LC3 16_1_2</t>
  </si>
  <si>
    <t>BAP/UCL/SCC/BV-070-C</t>
  </si>
  <si>
    <t>UCL SRC Config QoS, LC3 16_2_2</t>
  </si>
  <si>
    <t>BAP/UCL/SCC/BV-071-C</t>
  </si>
  <si>
    <t>UCL SRC Config QoS, LC3 24_1_2</t>
  </si>
  <si>
    <t>BAP/UCL/SCC/BV-072-C</t>
  </si>
  <si>
    <t>UCL SRC Config QoS, LC3 24_2_2</t>
  </si>
  <si>
    <t>BAP/UCL/SCC/BV-073-C</t>
  </si>
  <si>
    <t>UCL SRC Config QoS, LC3 32_1_2</t>
  </si>
  <si>
    <t>BAP/UCL/SCC/BV-074-C</t>
  </si>
  <si>
    <t>UCL SRC Config QoS, LC3 32_2_2</t>
  </si>
  <si>
    <t>BAP/UCL/SCC/BV-075-C</t>
  </si>
  <si>
    <t>UCL SRC Config QoS, LC3 44.1_1_2</t>
  </si>
  <si>
    <t>BAP/UCL/SCC/BV-076-C</t>
  </si>
  <si>
    <t>UCL SRC Config QoS, LC3 44.1_2_2</t>
  </si>
  <si>
    <t>BAP/UCL/SCC/BV-077-C</t>
  </si>
  <si>
    <t>UCL SRC Config QoS, LC3 48_1_2</t>
  </si>
  <si>
    <t>BAP/UCL/SCC/BV-078-C</t>
  </si>
  <si>
    <t>UCL SRC Config QoS, LC3 48_2_2</t>
  </si>
  <si>
    <t>BAP/UCL/SCC/BV-079-C</t>
  </si>
  <si>
    <t>UCL SRC Config QoS, LC3 48_3_2</t>
  </si>
  <si>
    <t>BAP/UCL/SCC/BV-080-C</t>
  </si>
  <si>
    <t>UCL SRC Config QoS, LC3 48_4_2</t>
  </si>
  <si>
    <t>BAP/UCL/SCC/BV-081-C</t>
  </si>
  <si>
    <t>UCL SRC Config QoS, LC3 48_5_2</t>
  </si>
  <si>
    <t>BAP/UCL/SCC/BV-082-C</t>
  </si>
  <si>
    <t>UCL SRC Config QoS, LC3 48_6_2</t>
  </si>
  <si>
    <t>BAP/UCL/SCC/BV-083-C</t>
  </si>
  <si>
    <t>UCL SNK Config QoS, LC3 8_1_2</t>
  </si>
  <si>
    <t>BAP/UCL/SCC/BV-084-C</t>
  </si>
  <si>
    <t>UCL SNK Config QoS, LC3 8_2_2</t>
  </si>
  <si>
    <t>BAP/UCL/SCC/BV-085-C</t>
  </si>
  <si>
    <t>UCL SNK Config QoS, LC3 16_1_2</t>
  </si>
  <si>
    <t>BAP/UCL/SCC/BV-086-C</t>
  </si>
  <si>
    <t>UCL SNK Config QoS, LC3 16_2_2</t>
  </si>
  <si>
    <t>BAP/UCL/SCC/BV-087-C</t>
  </si>
  <si>
    <t>UCL SNK Config QoS, LC3 24_1_2</t>
  </si>
  <si>
    <t>BAP/UCL/SCC/BV-088-C</t>
  </si>
  <si>
    <t>UCL SNK Config QoS, LC3 24_2_2</t>
  </si>
  <si>
    <t>BAP/UCL/SCC/BV-089-C</t>
  </si>
  <si>
    <t>UCL SNK Config QoS, LC3 32_1_2</t>
  </si>
  <si>
    <t>BAP/UCL/SCC/BV-090-C</t>
  </si>
  <si>
    <t>UCL SNK Config QoS, LC3 32_2_2</t>
  </si>
  <si>
    <t>BAP/UCL/SCC/BV-091-C</t>
  </si>
  <si>
    <t>UCL SNK Config QoS, LC3 44.1_1_2</t>
  </si>
  <si>
    <t>BAP/UCL/SCC/BV-092-C</t>
  </si>
  <si>
    <t>UCL SNK Config QoS, LC3 44.1_2_2</t>
  </si>
  <si>
    <t>BAP/UCL/SCC/BV-093-C</t>
  </si>
  <si>
    <t>UCL SNK Config QoS, LC3 48_1_2</t>
  </si>
  <si>
    <t>BAP/UCL/SCC/BV-094-C</t>
  </si>
  <si>
    <t>UCL SNK Config QoS, LC3 48_2_2</t>
  </si>
  <si>
    <t>BAP/UCL/SCC/BV-095-C</t>
  </si>
  <si>
    <t>UCL SNK Config QoS, LC3 48_3_2</t>
  </si>
  <si>
    <t>BAP/UCL/SCC/BV-096-C</t>
  </si>
  <si>
    <t>UCL SNK Config QoS, LC3 48_4_2</t>
  </si>
  <si>
    <t>BAP/UCL/SCC/BV-097-C</t>
  </si>
  <si>
    <t>UCL SNK Config QoS, LC3 48_5_2</t>
  </si>
  <si>
    <t>BAP/UCL/SCC/BV-098-C</t>
  </si>
  <si>
    <t>UCL SNK Config QoS, LC3 48_6_2</t>
  </si>
  <si>
    <t>BAP/UCL/SCC/BV-099-C</t>
  </si>
  <si>
    <t>UCL SNK Config QoS, VS</t>
  </si>
  <si>
    <t>BAP/UCL/SCC/BV-100-C</t>
  </si>
  <si>
    <t>UCL SRC Config QoS, VS</t>
  </si>
  <si>
    <t>BAP/UCL/SCC/BV-101-C</t>
  </si>
  <si>
    <t>UCL SRC Enable</t>
  </si>
  <si>
    <t>BAP/UCL/SCC/BV-102-C</t>
  </si>
  <si>
    <t>UCL SNK Enable</t>
  </si>
  <si>
    <t>BAP/UCL/SCC/BV-103-C</t>
  </si>
  <si>
    <t>UCL SNK Disable in Enabling state</t>
  </si>
  <si>
    <t>BAP/UCL/SCC/BV-104-C</t>
  </si>
  <si>
    <t>UCL SRC Disable in Enabling or Streaming state</t>
  </si>
  <si>
    <t>BAP/UCL/SCC/BV-105-C</t>
  </si>
  <si>
    <t>UCL SNK Disable in Streaming state</t>
  </si>
  <si>
    <t>BAP/UCL/SCC/BV-106-C</t>
  </si>
  <si>
    <t>UCL SNK Release in Codec Configured state</t>
  </si>
  <si>
    <t>BAP/UCL/SCC/BV-107-C</t>
  </si>
  <si>
    <t>UCL SRC Release in Codec Configured state</t>
  </si>
  <si>
    <t>BAP/UCL/SCC/BV-108-C</t>
  </si>
  <si>
    <t>UCL SNK Release in QoS Configured state</t>
  </si>
  <si>
    <t>BAP/UCL/SCC/BV-109-C</t>
  </si>
  <si>
    <t>UCL SRC Release in QoS Configured state</t>
  </si>
  <si>
    <t>BAP/UCL/SCC/BV-110-C</t>
  </si>
  <si>
    <t>UCL SNK Release in Enabling state</t>
  </si>
  <si>
    <t>BAP/UCL/SCC/BV-111-C</t>
  </si>
  <si>
    <t>UCL SRC Release in Enabling or Streaming state</t>
  </si>
  <si>
    <t>BAP/UCL/SCC/BV-112-C</t>
  </si>
  <si>
    <t>UCL SNK Release in Streaming state</t>
  </si>
  <si>
    <t>BAP/UCL/SCC/BV-113-C</t>
  </si>
  <si>
    <t>UCL SNK Release in Disabling state</t>
  </si>
  <si>
    <t>BAP/UCL/SCC/BV-115-C</t>
  </si>
  <si>
    <t>UCL SNK Update Metadata in Enabling state</t>
  </si>
  <si>
    <t>BAP/UCL/SCC/BV-116-C</t>
  </si>
  <si>
    <t>UCL SRC Update Metadata in Enabling or Streaming state</t>
  </si>
  <si>
    <t>BAP/UCL/SCC/BV-117-C</t>
  </si>
  <si>
    <t>UCL SNK Update Metadata in Streaming state</t>
  </si>
  <si>
    <t>BAP/UCL/STR/BV-001-C to -128-C</t>
  </si>
  <si>
    <t>2023-1</t>
  </si>
  <si>
    <t>BAP/UCL/STR/BV-129-C</t>
  </si>
  <si>
    <t>UCL SRC, AC 1, VS Codec</t>
  </si>
  <si>
    <t>BAP/UCL/STR/BV-130-C</t>
  </si>
  <si>
    <t>UCL SRC, AC 4, VS Codec</t>
  </si>
  <si>
    <t>BAP/UCL/STR/BV-131-C</t>
  </si>
  <si>
    <t>UCL, AC 2, VS Codec</t>
  </si>
  <si>
    <t>BAP/UCL/STR/BV-132-C</t>
  </si>
  <si>
    <t>UCL, AC 10, VS Codec</t>
  </si>
  <si>
    <t>BAP/UCL/STR/BV-133-C to -228-C</t>
  </si>
  <si>
    <t>2021-2</t>
  </si>
  <si>
    <t>BAP/UCL/STR/BV-229-C</t>
  </si>
  <si>
    <t>UCL, AC 3, VS</t>
  </si>
  <si>
    <t>BAP/UCL/STR/BV-230-C</t>
  </si>
  <si>
    <t>UCL, AC 5, VS</t>
  </si>
  <si>
    <t>BAP/UCL/STR/BV-231-C</t>
  </si>
  <si>
    <t>UCL, AC 7, VS</t>
  </si>
  <si>
    <t>BAP/UCL/STR/BV-232-C to -295-C</t>
  </si>
  <si>
    <t>BAP/UCL/STR/BV-296-C</t>
  </si>
  <si>
    <t>UCL, AC 6(i), VS</t>
  </si>
  <si>
    <t>BAP/UCL/STR/BV-297-C to -328-C</t>
  </si>
  <si>
    <t>BAP/UCL/STR/BV-329-C</t>
  </si>
  <si>
    <t>UCL, AC 6(ii) – VS</t>
  </si>
  <si>
    <t>BAP/UCL/STR/BV-330-C to -521-C</t>
  </si>
  <si>
    <t>BAP/UCL/STR/BV-522-C</t>
  </si>
  <si>
    <t>UCL, AC 11(ii), VS</t>
  </si>
  <si>
    <t>BAP/UCL/STR/BV-526-C</t>
  </si>
  <si>
    <t>UCL, AC 7(ii), Generic</t>
  </si>
  <si>
    <t>BAP/UCL/STR/BV-527-C</t>
  </si>
  <si>
    <t>UCL, AC 6(i), Generic</t>
  </si>
  <si>
    <t>BAP/UCL/STR/BV-528-C</t>
  </si>
  <si>
    <t>UCL, AC 6(ii), Generic</t>
  </si>
  <si>
    <t>BAP/UCL/STR/BV-529-C</t>
  </si>
  <si>
    <t>UCL, AC 9(i), Generic</t>
  </si>
  <si>
    <t>BAP/UCL/STR/BV-530-C</t>
  </si>
  <si>
    <t>UCL, AC 9(ii), Generic</t>
  </si>
  <si>
    <t>BAP/UCL/STR/BV-531-C</t>
  </si>
  <si>
    <t>UCL, AC 8(i), Generic</t>
  </si>
  <si>
    <t>BAP/UCL/STR/BV-532-C</t>
  </si>
  <si>
    <t>UCL, AC 8(ii), Generic</t>
  </si>
  <si>
    <t>BAP/UCL/STR/BV-533-C</t>
  </si>
  <si>
    <t>UCL, AC 11(i), Generic</t>
  </si>
  <si>
    <t>BAP/UCL/STR/BV-534-C</t>
  </si>
  <si>
    <t>UCL, AC 11(ii), Generic</t>
  </si>
  <si>
    <t>2023-1-addition</t>
  </si>
  <si>
    <t>BAP/UCL/STR/BV-568-C</t>
  </si>
  <si>
    <t>UCL, AC 2, Generic, Multi Channels</t>
  </si>
  <si>
    <t>TSE 26444 (new TC)</t>
  </si>
  <si>
    <t>BAP/UCL/STR/BV-569-C</t>
  </si>
  <si>
    <t>UCL, AC 2, Generic, Multi Location</t>
  </si>
  <si>
    <t>BAP/UCL/STR/BV-570-C</t>
  </si>
  <si>
    <t>UCL, AC 2, Generic, Multi Channels and Location</t>
  </si>
  <si>
    <t>BAP/UCL/STR/BV-571-C</t>
  </si>
  <si>
    <t>UCL, AC 10, Generic, Multi Channels</t>
  </si>
  <si>
    <t>BAP/UCL/STR/BV-572-C</t>
  </si>
  <si>
    <t>UCL, AC 10, Generic, Multi Location</t>
  </si>
  <si>
    <t>BAP/UCL/STR/BV-573-C</t>
  </si>
  <si>
    <t>UCL, AC 10, Generic, Multi Channels and Location</t>
  </si>
  <si>
    <t>BAP/UCL/STR/BV-574-C</t>
  </si>
  <si>
    <t>UCL, AC 1, Generic, Multi Channels</t>
  </si>
  <si>
    <t>BAP/UCL/STR/BV-575-C</t>
  </si>
  <si>
    <t>UCL, AC 1, Generic, Multi Location</t>
  </si>
  <si>
    <t>BAP/UCL/STR/BV-576-C</t>
  </si>
  <si>
    <t>UCL, AC 1, Generic, Multi Channels and Location</t>
  </si>
  <si>
    <t>BAP/UCL/STR/BV-577-C</t>
  </si>
  <si>
    <t>UCL, AC 4, Generic, Multi Channels</t>
  </si>
  <si>
    <t>BAP/UCL/STR/BV-578-C</t>
  </si>
  <si>
    <t>UCL, AC 4, Generic, Multi Location</t>
  </si>
  <si>
    <t>BAP/UCL/STR/BV-579-C</t>
  </si>
  <si>
    <t>UCL, AC 4, Generic, Multi Channels and Location</t>
  </si>
  <si>
    <t>BAP/UCL/STR/BV-580-C</t>
  </si>
  <si>
    <t>UCL, AC 2, Generic, QoS, Multi Channels</t>
  </si>
  <si>
    <t>BAP/UCL/STR/BV-581-C</t>
  </si>
  <si>
    <t>UCL, AC 2, Generic, QoS, Multi Location</t>
  </si>
  <si>
    <t>BAP/UCL/STR/BV-582-C</t>
  </si>
  <si>
    <t>UCL, AC 2, Generic, QoS, Multi Channels and Location</t>
  </si>
  <si>
    <t>BAP/UCL/STR/BV-583-C</t>
  </si>
  <si>
    <t>UCL, AC 10, Generic, QoS, Multi Channels</t>
  </si>
  <si>
    <t>BAP/UCL/STR/BV-584-C</t>
  </si>
  <si>
    <t>UCL, AC 10, Generic, QoS, Multi Location</t>
  </si>
  <si>
    <t>BAP/UCL/STR/BV-585-C</t>
  </si>
  <si>
    <t>UCL, AC 10, Generic, QoS, Multi Channels and Location</t>
  </si>
  <si>
    <t>BAP/UCL/STR/BV-586-C</t>
  </si>
  <si>
    <t>UCL, AC 1, Generic, QoS, Multi Channels</t>
  </si>
  <si>
    <t>BAP/UCL/STR/BV-587-C</t>
  </si>
  <si>
    <t>UCL, AC 1, Generic, QoS, Multi Location</t>
  </si>
  <si>
    <t>BAP/UCL/STR/BV-588-C</t>
  </si>
  <si>
    <t>UCL, AC 1, Generic, QoS, Multi Channels and Location</t>
  </si>
  <si>
    <t>BAP/UCL/STR/BV-589-C</t>
  </si>
  <si>
    <t>UCL, AC 4, Generic, QoS, Multi Channels</t>
  </si>
  <si>
    <t>BAP/UCL/STR/BV-590-C</t>
  </si>
  <si>
    <t>UCL, AC 4, Generic, QoS, Multi Location</t>
  </si>
  <si>
    <t>BAP/UCL/STR/BV-591-C</t>
  </si>
  <si>
    <t>UCL, AC 4, Generic, QoS, Multi Channels and Location</t>
  </si>
  <si>
    <t>Unicast Server Transmits Extended Advertising PDUs, General Announcement</t>
  </si>
  <si>
    <t>2024-1</t>
  </si>
  <si>
    <t>Unicast Server Transmits Extended Advertising PDUs, BR/EDR/LE, General Announcement</t>
  </si>
  <si>
    <t>Unicast Server Transmits Extended Advertising PDUs, BR/EDR/LE, No CTKD, General Announcement</t>
  </si>
  <si>
    <t>BAP/USR/ADV/BV-04-C</t>
  </si>
  <si>
    <t>Unicast Server Transmits Extended Advertising PDUs, Targeted Announcement</t>
  </si>
  <si>
    <t>BAP/USR/ADV/BV-05-C</t>
  </si>
  <si>
    <t>Unicast Server Transmits Extended Advertising PDUs, BR/EDR/LE, Targeted Announcement</t>
  </si>
  <si>
    <t>BAP/USR/ADV/BV-06-C</t>
  </si>
  <si>
    <t>Unicast Server Transmits Extended Advertising PDUs, BR/EDR/LE, No CTKD, Targeted Announcement</t>
  </si>
  <si>
    <t>BAP/USR/DEVD/BV-01-C</t>
  </si>
  <si>
    <t>Unicast Server – LE Audio Major Service Class CoD Support</t>
  </si>
  <si>
    <t>BAP/USR/DISC/BV-01-C</t>
  </si>
  <si>
    <t>Expose Audio Sink Capabilities</t>
  </si>
  <si>
    <t>BAP/USR/DISC/BV-02-C</t>
  </si>
  <si>
    <t>Expose Audio Source Capabilities</t>
  </si>
  <si>
    <t>BAP/USR/DISC/BV-03-C</t>
  </si>
  <si>
    <t>Expose Sink ASE_ID</t>
  </si>
  <si>
    <t>BAP/USR/DISC/BV-04-C</t>
  </si>
  <si>
    <t>Expose Source ASE_ID</t>
  </si>
  <si>
    <t>BAP/USR/DISC/BV-05-C</t>
  </si>
  <si>
    <t>Expose Sink and Source ASE_ID</t>
  </si>
  <si>
    <t>BAP/USR/DISC/BV-06-C</t>
  </si>
  <si>
    <t>Expose Available Audio Contexts</t>
  </si>
  <si>
    <t>BAP/USR/DISC/BV-07-C</t>
  </si>
  <si>
    <t>Expose Supported Audio Contexts</t>
  </si>
  <si>
    <t>BAP/USR/SCC/BV-001-C</t>
  </si>
  <si>
    <t>USR SNK Config Codec, LC3 8_1</t>
  </si>
  <si>
    <t>BAP/USR/SCC/BV-002-C</t>
  </si>
  <si>
    <t>USR SNK Config Codec, LC3 8_2</t>
  </si>
  <si>
    <t>BAP/USR/SCC/BV-003-C</t>
  </si>
  <si>
    <t>USR SNK Config Codec, LC3 16_1</t>
  </si>
  <si>
    <t>BAP/USR/SCC/BV-004-C</t>
  </si>
  <si>
    <t>USR SNK Config Codec, LC3 16_2</t>
  </si>
  <si>
    <t>BAP/USR/SCC/BV-005-C</t>
  </si>
  <si>
    <t>USR SNK Config Codec, LC3 24_1</t>
  </si>
  <si>
    <t>BAP/USR/SCC/BV-006-C</t>
  </si>
  <si>
    <t>USR SNK Config Codec, LC3 24_2</t>
  </si>
  <si>
    <t>BAP/USR/SCC/BV-007-C</t>
  </si>
  <si>
    <t>USR SNK Config Codec, LC3 32_1</t>
  </si>
  <si>
    <t>BAP/USR/SCC/BV-008-C</t>
  </si>
  <si>
    <t>USR SNK Config Codec, LC3 32_2</t>
  </si>
  <si>
    <t>BAP/USR/SCC/BV-009-C</t>
  </si>
  <si>
    <t>USR SNK Config Codec, LC3 44.1_1</t>
  </si>
  <si>
    <t>BAP/USR/SCC/BV-010-C</t>
  </si>
  <si>
    <t>USR SNK Config Codec, LC3 44.1_2</t>
  </si>
  <si>
    <t>BAP/USR/SCC/BV-011-C</t>
  </si>
  <si>
    <t>USR SNK Config Codec, LC3 48_1</t>
  </si>
  <si>
    <t>BAP/USR/SCC/BV-012-C</t>
  </si>
  <si>
    <t>USR SNK Config Codec, LC3 48_2</t>
  </si>
  <si>
    <t>BAP/USR/SCC/BV-013-C</t>
  </si>
  <si>
    <t>USR SNK Config Codec, LC3 48_3</t>
  </si>
  <si>
    <t>BAP/USR/SCC/BV-014-C</t>
  </si>
  <si>
    <t>USR SNK Config Codec, LC3 48_4</t>
  </si>
  <si>
    <t>BAP/USR/SCC/BV-015-C</t>
  </si>
  <si>
    <t>USR SNK Config Codec, LC3 48_5</t>
  </si>
  <si>
    <t>BAP/USR/SCC/BV-016-C</t>
  </si>
  <si>
    <t>USR SNK Config Codec, LC3 48_6</t>
  </si>
  <si>
    <t>BAP/USR/SCC/BV-017-C</t>
  </si>
  <si>
    <t>USR SRC Config Codec, LC3 8_1</t>
  </si>
  <si>
    <t>BAP/USR/SCC/BV-018-C</t>
  </si>
  <si>
    <t>USR SRC Config Codec, LC3 8_2</t>
  </si>
  <si>
    <t>BAP/USR/SCC/BV-019-C</t>
  </si>
  <si>
    <t>USR SRC Config Codec, LC3 16_1</t>
  </si>
  <si>
    <t>BAP/USR/SCC/BV-020-C</t>
  </si>
  <si>
    <t>USR SRC Config Codec, LC3 16_2</t>
  </si>
  <si>
    <t>BAP/USR/SCC/BV-021-C</t>
  </si>
  <si>
    <t>USR SRC Config Codec, LC3 24_1</t>
  </si>
  <si>
    <t>BAP/USR/SCC/BV-022-C</t>
  </si>
  <si>
    <t>USR SRC Config Codec, LC3 24_2</t>
  </si>
  <si>
    <t>BAP/USR/SCC/BV-023-C</t>
  </si>
  <si>
    <t>USR SRC Config Codec, LC3 32_1</t>
  </si>
  <si>
    <t>BAP/USR/SCC/BV-024-C</t>
  </si>
  <si>
    <t>USR SRC Config Codec, LC3 32_2</t>
  </si>
  <si>
    <t>BAP/USR/SCC/BV-025-C</t>
  </si>
  <si>
    <t>USR SRC Config Codec, LC3 44.1_1</t>
  </si>
  <si>
    <t>BAP/USR/SCC/BV-026-C</t>
  </si>
  <si>
    <t>USR SRC Config Codec, LC3 44.1_2</t>
  </si>
  <si>
    <t>BAP/USR/SCC/BV-027-C</t>
  </si>
  <si>
    <t>USR SRC Config Codec, LC3 48_1</t>
  </si>
  <si>
    <t>BAP/USR/SCC/BV-028-C</t>
  </si>
  <si>
    <t>USR SRC Config Codec, LC3 48_2</t>
  </si>
  <si>
    <t>BAP/USR/SCC/BV-029-C</t>
  </si>
  <si>
    <t>USR SRC Config Codec, LC3 48_3</t>
  </si>
  <si>
    <t>BAP/USR/SCC/BV-030-C</t>
  </si>
  <si>
    <t>USR SRC Config Codec, LC3 48_4</t>
  </si>
  <si>
    <t>BAP/USR/SCC/BV-031-C</t>
  </si>
  <si>
    <t>USR SRC Config Codec, LC3 48_5</t>
  </si>
  <si>
    <t>BAP/USR/SCC/BV-032-C</t>
  </si>
  <si>
    <t>USR SRC Config Codec, LC3 48_6</t>
  </si>
  <si>
    <t>BAP/USR/SCC/BV-033-C</t>
  </si>
  <si>
    <t>USR SNK Config Codec, VS</t>
  </si>
  <si>
    <t>BAP/USR/SCC/BV-034-C</t>
  </si>
  <si>
    <t>USR SRC Config Codec, VS</t>
  </si>
  <si>
    <t>BAP/USR/SCC/BV-035-C</t>
  </si>
  <si>
    <t>USR SNK Initiates Config Codec, LC3 8_1</t>
  </si>
  <si>
    <t>BAP/USR/SCC/BV-036-C</t>
  </si>
  <si>
    <t>USR SNK Initiates Config Codec, LC3 8_2</t>
  </si>
  <si>
    <t>BAP/USR/SCC/BV-037-C</t>
  </si>
  <si>
    <t>USR SNK Initiates Config Codec, LC3 16_1</t>
  </si>
  <si>
    <t>BAP/USR/SCC/BV-038-C</t>
  </si>
  <si>
    <t>USR SNK Initiates Config Codec, LC3 16_2</t>
  </si>
  <si>
    <t>BAP/USR/SCC/BV-039-C</t>
  </si>
  <si>
    <t>USR SNK Initiates Config Codec, LC3 24_1</t>
  </si>
  <si>
    <t>BAP/USR/SCC/BV-040-C</t>
  </si>
  <si>
    <t>USR SNK Initiates Config Codec, LC3 24_2</t>
  </si>
  <si>
    <t>BAP/USR/SCC/BV-041-C</t>
  </si>
  <si>
    <t>USR SNK Initiates Config Codec, LC3 32_1</t>
  </si>
  <si>
    <t>BAP/USR/SCC/BV-042-C</t>
  </si>
  <si>
    <t>USR SNK Initiates Config Codec, LC3 32_2</t>
  </si>
  <si>
    <t>BAP/USR/SCC/BV-043-C</t>
  </si>
  <si>
    <t>USR SNK Initiates Config Codec, LC3 44.1_1</t>
  </si>
  <si>
    <t>BAP/USR/SCC/BV-044-C</t>
  </si>
  <si>
    <t>USR SNK Initiates Config Codec, LC3 44.1_2</t>
  </si>
  <si>
    <t>BAP/USR/SCC/BV-045-C</t>
  </si>
  <si>
    <t>USR SNK Initiates Config Codec, LC3 48_1</t>
  </si>
  <si>
    <t>BAP/USR/SCC/BV-046-C</t>
  </si>
  <si>
    <t>USR SNK Initiates Config Codec, LC3 48_2</t>
  </si>
  <si>
    <t>BAP/USR/SCC/BV-047-C</t>
  </si>
  <si>
    <t>USR SNK Initiates Config Codec, LC3 48_3</t>
  </si>
  <si>
    <t>BAP/USR/SCC/BV-048-C</t>
  </si>
  <si>
    <t>USR SNK Initiates Config Codec, LC3 48_4</t>
  </si>
  <si>
    <t>BAP/USR/SCC/BV-049-C</t>
  </si>
  <si>
    <t>USR SNK Initiates Config Codec, LC3 48_5</t>
  </si>
  <si>
    <t>BAP/USR/SCC/BV-050-C</t>
  </si>
  <si>
    <t>USR SNK Initiates Config Codec, LC3 48_6</t>
  </si>
  <si>
    <t>BAP/USR/SCC/BV-051-C</t>
  </si>
  <si>
    <t>USR SRC Initiates Config Codec, LC3 8_1</t>
  </si>
  <si>
    <t>BAP/USR/SCC/BV-052-C</t>
  </si>
  <si>
    <t>USR SRC Initiates Config Codec, LC3 8_2</t>
  </si>
  <si>
    <t>BAP/USR/SCC/BV-053-C</t>
  </si>
  <si>
    <t>USR SRC Initiates Config Codec, LC3 16_1</t>
  </si>
  <si>
    <t>BAP/USR/SCC/BV-054-C</t>
  </si>
  <si>
    <t>USR SRC Initiates Config Codec, LC3 16_2</t>
  </si>
  <si>
    <t>BAP/USR/SCC/BV-055-C</t>
  </si>
  <si>
    <t>USR SRC Initiates Config Codec, LC3 24_1</t>
  </si>
  <si>
    <t>BAP/USR/SCC/BV-056-C</t>
  </si>
  <si>
    <t>USR SRC Initiates Config Codec, LC3 24_2</t>
  </si>
  <si>
    <t>BAP/USR/SCC/BV-057-C</t>
  </si>
  <si>
    <t>USR SRC Initiates Config Codec, LC3 32_1</t>
  </si>
  <si>
    <t>BAP/USR/SCC/BV-058-C</t>
  </si>
  <si>
    <t>USR SRC Initiates Config Codec, LC3 32_2</t>
  </si>
  <si>
    <t>BAP/USR/SCC/BV-059-C</t>
  </si>
  <si>
    <t>USR SRC Initiates Config Codec, LC3 44.1_1</t>
  </si>
  <si>
    <t>BAP/USR/SCC/BV-060-C</t>
  </si>
  <si>
    <t>USR SRC Initiates Config Codec, LC3 44.1_2</t>
  </si>
  <si>
    <t>BAP/USR/SCC/BV-061-C</t>
  </si>
  <si>
    <t>USR SRC Initiates Config Codec, LC3 48_1</t>
  </si>
  <si>
    <t>BAP/USR/SCC/BV-062-C</t>
  </si>
  <si>
    <t>USR SRC Initiates Config Codec, LC3 48_2</t>
  </si>
  <si>
    <t>BAP/USR/SCC/BV-063-C</t>
  </si>
  <si>
    <t>USR SRC Initiates Config Codec, LC3 48_3</t>
  </si>
  <si>
    <t>BAP/USR/SCC/BV-064-C</t>
  </si>
  <si>
    <t>USR SRC Initiates Config Codec, LC3 48_4</t>
  </si>
  <si>
    <t>BAP/USR/SCC/BV-065-C</t>
  </si>
  <si>
    <t>USR SRC Initiates Config Codec, LC3 48_5</t>
  </si>
  <si>
    <t>BAP/USR/SCC/BV-066-C</t>
  </si>
  <si>
    <t>USR SRC Initiates Config Codec, LC3 48_6</t>
  </si>
  <si>
    <t>BAP/USR/SCC/BV-067-C</t>
  </si>
  <si>
    <t>USR SNK Initiates Config Codec, Vendor-Specific</t>
  </si>
  <si>
    <t>BAP/USR/SCC/BV-068-C</t>
  </si>
  <si>
    <t>USR SRC Initiates Config Codec, Vendor-Specific</t>
  </si>
  <si>
    <t>BAP/USR/SCC/BV-069-C</t>
  </si>
  <si>
    <t>USR SNK Config QoS, LC3 8_1_1</t>
  </si>
  <si>
    <t>BAP/USR/SCC/BV-070-C</t>
  </si>
  <si>
    <t>USR SNK Config QoS, LC3 8_2_1</t>
  </si>
  <si>
    <t>BAP/USR/SCC/BV-071-C</t>
  </si>
  <si>
    <t>USR SNK Config QoS, LC3 16_1_1</t>
  </si>
  <si>
    <t>BAP/USR/SCC/BV-072-C</t>
  </si>
  <si>
    <t>USR SNK Config QoS, LC3 16_2_1</t>
  </si>
  <si>
    <t>BAP/USR/SCC/BV-073-C</t>
  </si>
  <si>
    <t>USR SNK Config QoS, LC3 24_1_1</t>
  </si>
  <si>
    <t>BAP/USR/SCC/BV-074-C</t>
  </si>
  <si>
    <t>USR SNK Config QoS, LC3 24_2_1</t>
  </si>
  <si>
    <t>BAP/USR/SCC/BV-075-C</t>
  </si>
  <si>
    <t>USR SNK Config QoS, LC3 32_1_1</t>
  </si>
  <si>
    <t>BAP/USR/SCC/BV-076-C</t>
  </si>
  <si>
    <t>USR SNK Config QoS, LC3 32_2_1</t>
  </si>
  <si>
    <t>BAP/USR/SCC/BV-077-C</t>
  </si>
  <si>
    <t>USR SNK Config QoS, LC3 44.1_1_1</t>
  </si>
  <si>
    <t>BAP/USR/SCC/BV-078-C</t>
  </si>
  <si>
    <t>USR SNK Config QoS, LC3 44.1_2_1</t>
  </si>
  <si>
    <t>BAP/USR/SCC/BV-079-C</t>
  </si>
  <si>
    <t>USR SNK Config QoS, LC3 48_1_1</t>
  </si>
  <si>
    <t>BAP/USR/SCC/BV-080-C</t>
  </si>
  <si>
    <t>USR SNK Config QoS, LC3 48_2_1</t>
  </si>
  <si>
    <t>BAP/USR/SCC/BV-081-C</t>
  </si>
  <si>
    <t>USR SNK Config QoS, LC3 48_3_1</t>
  </si>
  <si>
    <t>BAP/USR/SCC/BV-082-C</t>
  </si>
  <si>
    <t>USR SNK Config QoS, LC3 48_4_1</t>
  </si>
  <si>
    <t>BAP/USR/SCC/BV-083-C</t>
  </si>
  <si>
    <t>USR SNK Config QoS, LC3 48_5_1</t>
  </si>
  <si>
    <t>BAP/USR/SCC/BV-084-C</t>
  </si>
  <si>
    <t>USR SNK Config QoS, LC3 48_6_1</t>
  </si>
  <si>
    <t>BAP/USR/SCC/BV-085-C</t>
  </si>
  <si>
    <t>USR SRC Config QoS, LC3 8_1_1</t>
  </si>
  <si>
    <t>BAP/USR/SCC/BV-086-C</t>
  </si>
  <si>
    <t>USR SRC Config QoS, LC3 8_2_1</t>
  </si>
  <si>
    <t>BAP/USR/SCC/BV-087-C</t>
  </si>
  <si>
    <t>USR SRC Config QoS, LC3 16_1_1</t>
  </si>
  <si>
    <t>BAP/USR/SCC/BV-088-C</t>
  </si>
  <si>
    <t>USR SRC Config QoS, LC3 16_2_1</t>
  </si>
  <si>
    <t>BAP/USR/SCC/BV-089-C</t>
  </si>
  <si>
    <t>USR SRC Config QoS, LC3 24_1_1</t>
  </si>
  <si>
    <t>BAP/USR/SCC/BV-090-C</t>
  </si>
  <si>
    <t>USR SRC Config QoS, LC3 24_2_1</t>
  </si>
  <si>
    <t>BAP/USR/SCC/BV-091-C</t>
  </si>
  <si>
    <t>USR SRC Config QoS, LC3 32_1_1</t>
  </si>
  <si>
    <t>BAP/USR/SCC/BV-092-C</t>
  </si>
  <si>
    <t>USR SRC Config QoS, LC3 32_2_1</t>
  </si>
  <si>
    <t>BAP/USR/SCC/BV-093-C</t>
  </si>
  <si>
    <t>USR SRC Config QoS, LC3 44.1_1_1</t>
  </si>
  <si>
    <t>BAP/USR/SCC/BV-094-C</t>
  </si>
  <si>
    <t>USR SRC Config QoS, LC3 44.1_2_1</t>
  </si>
  <si>
    <t>BAP/USR/SCC/BV-095-C</t>
  </si>
  <si>
    <t>USR SRC Config QoS, LC3 48_1_1</t>
  </si>
  <si>
    <t>BAP/USR/SCC/BV-096-C</t>
  </si>
  <si>
    <t>USR SRC Config QoS, LC3 48_2_1</t>
  </si>
  <si>
    <t>BAP/USR/SCC/BV-097-C</t>
  </si>
  <si>
    <t>USR SRC Config QoS, LC3 48_3_1</t>
  </si>
  <si>
    <t>BAP/USR/SCC/BV-098-C</t>
  </si>
  <si>
    <t>USR SRC Config QoS, LC3 48_4_1</t>
  </si>
  <si>
    <t>BAP/USR/SCC/BV-099-C</t>
  </si>
  <si>
    <t>USR SRC Config QoS, LC3 48_5_1</t>
  </si>
  <si>
    <t>BAP/USR/SCC/BV-100-C</t>
  </si>
  <si>
    <t>USR SRC Config QoS, LC3 48_6_1</t>
  </si>
  <si>
    <t>BAP/USR/SCC/BV-101-C</t>
  </si>
  <si>
    <t>USR SNK Config QoS, LC3 8_1_2</t>
  </si>
  <si>
    <t>BAP/USR/SCC/BV-102-C</t>
  </si>
  <si>
    <t>USR SNK Config QoS, LC3 8_2_2</t>
  </si>
  <si>
    <t>BAP/USR/SCC/BV-103-C</t>
  </si>
  <si>
    <t>USR SNK Config QoS, LC3 16_1_2</t>
  </si>
  <si>
    <t>BAP/USR/SCC/BV-104-C</t>
  </si>
  <si>
    <t>USR SNK Config QoS, LC3 16_2_2</t>
  </si>
  <si>
    <t>BAP/USR/SCC/BV-105-C</t>
  </si>
  <si>
    <t>USR SNK Config QoS, LC3 24_1_2</t>
  </si>
  <si>
    <t>BAP/USR/SCC/BV-106-C</t>
  </si>
  <si>
    <t>USR SNK Config QoS, LC3 24_2_2</t>
  </si>
  <si>
    <t>BAP/USR/SCC/BV-107-C</t>
  </si>
  <si>
    <t>USR SNK Config QoS, LC3 32_1_2</t>
  </si>
  <si>
    <t>BAP/USR/SCC/BV-108-C</t>
  </si>
  <si>
    <t>USR SNK Config QoS, LC3 32_2_2</t>
  </si>
  <si>
    <t>BAP/USR/SCC/BV-109-C</t>
  </si>
  <si>
    <t>USR SNK Config QoS, LC3 44.1_1_2</t>
  </si>
  <si>
    <t>BAP/USR/SCC/BV-110-C</t>
  </si>
  <si>
    <t>USR SNK Config QoS, LC3 44.1_2_2</t>
  </si>
  <si>
    <t>BAP/USR/SCC/BV-111-C</t>
  </si>
  <si>
    <t>USR SNK Config QoS, LC3 48_1_2</t>
  </si>
  <si>
    <t>BAP/USR/SCC/BV-112-C</t>
  </si>
  <si>
    <t>USR SNK Config QoS, LC3 48_2_2</t>
  </si>
  <si>
    <t>BAP/USR/SCC/BV-113-C</t>
  </si>
  <si>
    <t>USR SNK Config QoS, LC3 48_3_2</t>
  </si>
  <si>
    <t>BAP/USR/SCC/BV-114-C</t>
  </si>
  <si>
    <t>USR SNK Config QoS, LC3 48_4_2</t>
  </si>
  <si>
    <t>BAP/USR/SCC/BV-115-C</t>
  </si>
  <si>
    <t>USR SNK Config QoS, LC3 48_5_2</t>
  </si>
  <si>
    <t>BAP/USR/SCC/BV-116-C</t>
  </si>
  <si>
    <t>USR SNK Config QoS, LC3 48_6_2</t>
  </si>
  <si>
    <t>BAP/USR/SCC/BV-117-C</t>
  </si>
  <si>
    <t>USR SRC Config QoS, LC3 8_1_2</t>
  </si>
  <si>
    <t>BAP/USR/SCC/BV-118-C</t>
  </si>
  <si>
    <t>USR SRC Config QoS, LC3 8_2_2</t>
  </si>
  <si>
    <t>BAP/USR/SCC/BV-119-C</t>
  </si>
  <si>
    <t>USR SRC Config QoS, LC3 16_1_2</t>
  </si>
  <si>
    <t>BAP/USR/SCC/BV-120-C</t>
  </si>
  <si>
    <t>USR SRC Config QoS, LC3 16_2_2</t>
  </si>
  <si>
    <t>BAP/USR/SCC/BV-121-C</t>
  </si>
  <si>
    <t>USR SRC Config QoS, LC3 24_1_2</t>
  </si>
  <si>
    <t>BAP/USR/SCC/BV-122-C</t>
  </si>
  <si>
    <t>USR SRC Config QoS, LC3 24_2_2</t>
  </si>
  <si>
    <t>BAP/USR/SCC/BV-123-C</t>
  </si>
  <si>
    <t>USR SRC Config QoS, LC3 32_1_2</t>
  </si>
  <si>
    <t>BAP/USR/SCC/BV-124-C</t>
  </si>
  <si>
    <t>USR SRC Config QoS, LC3 32_2_2</t>
  </si>
  <si>
    <t>BAP/USR/SCC/BV-125-C</t>
  </si>
  <si>
    <t>USR SRC Config QoS, LC3 44.1_1_2</t>
  </si>
  <si>
    <t>BAP/USR/SCC/BV-126-C</t>
  </si>
  <si>
    <t>USR SRC Config QoS, LC3 44.1_2_2</t>
  </si>
  <si>
    <t>BAP/USR/SCC/BV-127-C</t>
  </si>
  <si>
    <t>USR SRC Config QoS, LC3 48_1_2</t>
  </si>
  <si>
    <t>BAP/USR/SCC/BV-128-C</t>
  </si>
  <si>
    <t>USR SRC Config QoS, LC3 48_2_2</t>
  </si>
  <si>
    <t>BAP/USR/SCC/BV-129-C</t>
  </si>
  <si>
    <t>USR SRC Config QoS, LC3 48_3_2</t>
  </si>
  <si>
    <t>BAP/USR/SCC/BV-130-C</t>
  </si>
  <si>
    <t>USR SRC Config QoS, LC3 48_4_2</t>
  </si>
  <si>
    <t>BAP/USR/SCC/BV-131-C</t>
  </si>
  <si>
    <t>USR SRC Config QoS, LC3 48_5_2</t>
  </si>
  <si>
    <t>BAP/USR/SCC/BV-132-C</t>
  </si>
  <si>
    <t>USR SRC Config QoS, LC3 48_6_2</t>
  </si>
  <si>
    <t>BAP/USR/SCC/BV-133-C</t>
  </si>
  <si>
    <t>USR SNK Config QoS, VS</t>
  </si>
  <si>
    <t>BAP/USR/SCC/BV-134-C</t>
  </si>
  <si>
    <t>USR SRC Config QoS, VS</t>
  </si>
  <si>
    <t>BAP/USR/SCC/BV-135-C</t>
  </si>
  <si>
    <t>USR SNK Enable</t>
  </si>
  <si>
    <t>BAP/USR/SCC/BV-136-C</t>
  </si>
  <si>
    <t>USR SRC Enable</t>
  </si>
  <si>
    <t>BAP/USR/SCC/BV-137-C</t>
  </si>
  <si>
    <t>USR SRC Disable in Enabling state</t>
  </si>
  <si>
    <t>BAP/USR/SCC/BV-138-C</t>
  </si>
  <si>
    <t>USR SNK Disable in Enabling or Streaming state</t>
  </si>
  <si>
    <t>BAP/USR/SCC/BV-139-C</t>
  </si>
  <si>
    <t>USR SRC Disable in Streaming state</t>
  </si>
  <si>
    <t>BAP/USR/SCC/BV-140-C</t>
  </si>
  <si>
    <t>USR SRC Initiates Disable in Enabling state</t>
  </si>
  <si>
    <t>BAP/USR/SCC/BV-141-C</t>
  </si>
  <si>
    <t>USR SNK Initiates Disable in Enabling or Streaming state</t>
  </si>
  <si>
    <t>BAP/USR/SCC/BV-142-C</t>
  </si>
  <si>
    <t>USR SRC Initiates Disable in Streaming state</t>
  </si>
  <si>
    <t>BAP/USR/SCC/BV-143-C</t>
  </si>
  <si>
    <t>USR SRC Release in Codec Configured state</t>
  </si>
  <si>
    <t>BAP/USR/SCC/BV-144-C</t>
  </si>
  <si>
    <t>USR SNK Release in Codec Configured state</t>
  </si>
  <si>
    <t>BAP/USR/SCC/BV-145-C</t>
  </si>
  <si>
    <t>USR SRC Release in QoS Configured state</t>
  </si>
  <si>
    <t>BAP/USR/SCC/BV-146-C</t>
  </si>
  <si>
    <t>USR SNK Release in QoS Configured state</t>
  </si>
  <si>
    <t>BAP/USR/SCC/BV-147-C</t>
  </si>
  <si>
    <t>USR SRC Release in Enabling state</t>
  </si>
  <si>
    <t>BAP/USR/SCC/BV-148-C</t>
  </si>
  <si>
    <t>USR SNK Release in Enabling or Streaming state</t>
  </si>
  <si>
    <t>BAP/USR/SCC/BV-149-C</t>
  </si>
  <si>
    <t>USR SRC Release in Streaming state</t>
  </si>
  <si>
    <t>BAP/USR/SCC/BV-150-C</t>
  </si>
  <si>
    <t>USR SRC Release in Disabling state</t>
  </si>
  <si>
    <t>BAP/USR/SCC/BV-152-C</t>
  </si>
  <si>
    <t>USR SRC Initiates Release in Codec Configured state</t>
  </si>
  <si>
    <t>BAP/USR/SCC/BV-153-C</t>
  </si>
  <si>
    <t>USR SNK Initiates Release in Codec Configured state</t>
  </si>
  <si>
    <t>BAP/USR/SCC/BV-154-C</t>
  </si>
  <si>
    <t>USR SRC Initiates Release in QoS Configured state</t>
  </si>
  <si>
    <t>BAP/USR/SCC/BV-155-C</t>
  </si>
  <si>
    <t>USR SNK Initiates Release in QoS Configured state</t>
  </si>
  <si>
    <t>BAP/USR/SCC/BV-156-C</t>
  </si>
  <si>
    <t>USR SRC Initiates Release in Enabling state</t>
  </si>
  <si>
    <t>BAP/USR/SCC/BV-157-C</t>
  </si>
  <si>
    <t>USR SNK Initiates Release in Enabling state</t>
  </si>
  <si>
    <t>BAP/USR/SCC/BV-158-C</t>
  </si>
  <si>
    <t>USR SRC Initiates Release in Streaming state</t>
  </si>
  <si>
    <t>BAP/USR/SCC/BV-159-C</t>
  </si>
  <si>
    <t>USR SRC Initiates Release in Disabling state</t>
  </si>
  <si>
    <t>BAP/USR/SCC/BV-161-C</t>
  </si>
  <si>
    <t>USR SRC Update Metadata in Enabling state</t>
  </si>
  <si>
    <t>BAP/USR/SCC/BV-162-C</t>
  </si>
  <si>
    <t>USR Audio Sink Performs Update Metadata in Enabling or Streaming state</t>
  </si>
  <si>
    <t>BAP/USR/SCC/BV-163-C</t>
  </si>
  <si>
    <t>USR SRC Update Metadata in Streaming state</t>
  </si>
  <si>
    <t>BAP/USR/SCC/BV-164-C</t>
  </si>
  <si>
    <t>USR SRC Initiates Update Metadata in Enabling state</t>
  </si>
  <si>
    <t>BAP/USR/SCC/BV-165-C</t>
  </si>
  <si>
    <t>USR SNK Initiates Update Metadata in Enabling or Streaming state</t>
  </si>
  <si>
    <t>BAP/USR/SCC/BV-166-C</t>
  </si>
  <si>
    <t>USR SRC Initiates Update Metadata in Streaming state</t>
  </si>
  <si>
    <t>BAP/USR/SCC/BV-167-C</t>
  </si>
  <si>
    <t>USR SNK Initiates Disable While Streaming – Loss of CIS</t>
  </si>
  <si>
    <t>BAP/USR/SCC/BV-168-C</t>
  </si>
  <si>
    <t>USR SRC Initiates Disable While Streaming – Loss of CIS</t>
  </si>
  <si>
    <t>BAP/USR/SPE/BI-01-C</t>
  </si>
  <si>
    <t>Disable – Common Errors</t>
  </si>
  <si>
    <t>BAP/USR/SPE/BI-02-C</t>
  </si>
  <si>
    <t>Update Metadata – Common Errors</t>
  </si>
  <si>
    <t>BAP/USR/SPE/BI-03-C</t>
  </si>
  <si>
    <t>Release – Common Errors</t>
  </si>
  <si>
    <t>BAP/USR/SPE/BI-04-C</t>
  </si>
  <si>
    <t>Enable ASE – Invalid Parameters</t>
  </si>
  <si>
    <t>BAP/USR/SPE/BI-05-C</t>
  </si>
  <si>
    <t>BAP/USR/STR/BV-001-C to -128-C</t>
  </si>
  <si>
    <t>BAP/USR/STR/BV-129-C</t>
  </si>
  <si>
    <t>USR, AC 1, VS</t>
  </si>
  <si>
    <t>BAP/USR/STR/BV-130-C</t>
  </si>
  <si>
    <t>USR, AC 4, VS</t>
  </si>
  <si>
    <t>BAP/USR/STR/BV-131-C</t>
  </si>
  <si>
    <t>USR, AC 2, VS</t>
  </si>
  <si>
    <t>BAP/USR/STR/BV-132-C</t>
  </si>
  <si>
    <t>USR, AC 10, VS</t>
  </si>
  <si>
    <t>BAP/USR/STR/BV-133-C to -228-C</t>
  </si>
  <si>
    <t>BAP/USR/STR/BV-229-C</t>
  </si>
  <si>
    <t>USR, AC 3, VS</t>
  </si>
  <si>
    <t>BAP/USR/STR/BV-230-C</t>
  </si>
  <si>
    <t>USR, AC 5, VS</t>
  </si>
  <si>
    <t>BAP/USR/STR/BV-231-C</t>
  </si>
  <si>
    <t>USR, AC 7(i), VS</t>
  </si>
  <si>
    <t>BAP/USR/STR/BV-232-C to -359-C</t>
  </si>
  <si>
    <t>BAP/USR/STR/BV-363-C</t>
  </si>
  <si>
    <t>USR, AC 6(i), Generic</t>
  </si>
  <si>
    <t>BAP/USR/STR/BV-364-C</t>
  </si>
  <si>
    <t>USR, AC 8(i), Generic</t>
  </si>
  <si>
    <t>BAP/USR/STR/BV-365-C</t>
  </si>
  <si>
    <t>USR, AC 9(i), Generic</t>
  </si>
  <si>
    <t>BAP/USR/STR/BV-366-C</t>
  </si>
  <si>
    <t>USR, AC 11(i), LC3 Generic</t>
  </si>
  <si>
    <t>TSE 25122</t>
  </si>
  <si>
    <t>TSE 26109</t>
  </si>
  <si>
    <t>BASS/SR/CP/BV-01-C</t>
  </si>
  <si>
    <t>Remote Scan Stopped</t>
  </si>
  <si>
    <t>BASS/SR/CP/BV-02-C</t>
  </si>
  <si>
    <t>Remote Scan Started</t>
  </si>
  <si>
    <t>BASS/SR/CP/BV-03-C</t>
  </si>
  <si>
    <t>Add and Remove Source – No Sync</t>
  </si>
  <si>
    <t>BASS/SR/CP/BV-04-C</t>
  </si>
  <si>
    <t>Add and Remove Source – No Sync – Write Long</t>
  </si>
  <si>
    <t>BASS/SR/CP/BV-05-C</t>
  </si>
  <si>
    <t>Add Source – Sync PA, Public Address Type</t>
  </si>
  <si>
    <t>BASS/SR/CP/BV-06-C</t>
  </si>
  <si>
    <t>Add Source – Sync PA, Random Address Type – Random Device Address</t>
  </si>
  <si>
    <t>BASS/SR/CP/BV-07-C</t>
  </si>
  <si>
    <t>Sync BIS</t>
  </si>
  <si>
    <t>BASS/SR/CP/BV-08-C</t>
  </si>
  <si>
    <t>Add Source – Sync BIS, PAST, Public Address Type - Single LT</t>
  </si>
  <si>
    <t>BASS/SR/CP/BV-09-C</t>
  </si>
  <si>
    <t>Add Source – Sync BIS, PAST, Random Address Type – Single LT</t>
  </si>
  <si>
    <t>BASS/SR/CP/BV-10-C</t>
  </si>
  <si>
    <t>Add Source – Sync BIS, PAST, Public Address Type</t>
  </si>
  <si>
    <t>BASS/SR/CP/BV-11-C</t>
  </si>
  <si>
    <t>Add Source – Sync BIS, PAST, Random Address Type</t>
  </si>
  <si>
    <t>BASS/SR/CP/BV-12-C</t>
  </si>
  <si>
    <t>Modify Source – Do Not Synchronize</t>
  </si>
  <si>
    <t>BASS/SR/CP/BV-13-C</t>
  </si>
  <si>
    <t>Lose Sync</t>
  </si>
  <si>
    <t>BASS/SR/CP/BV-14-C</t>
  </si>
  <si>
    <t>BASS/SR/CP/BV-15-C</t>
  </si>
  <si>
    <t>Server Disconnects with a Synced BIS</t>
  </si>
  <si>
    <t>BASS/SR/CP/BV-16-C</t>
  </si>
  <si>
    <t>Sync BIS, Failed to Synchronize to Periodic Advertising Sync Transfer</t>
  </si>
  <si>
    <t>BASS/SR/CP/BV-17-C</t>
  </si>
  <si>
    <t>Autonomous Sync BIS</t>
  </si>
  <si>
    <t>BASS/SR/CP/BV-18-C</t>
  </si>
  <si>
    <t>Autonomous Sync BIS – Encrypted</t>
  </si>
  <si>
    <t>BASS/SR/CP/BV-19-C</t>
  </si>
  <si>
    <t>Autonomous Sync BIS – Bad Broadcast Code</t>
  </si>
  <si>
    <t>BASS/SR/CP/BV-20-C</t>
  </si>
  <si>
    <t>Set Bad Broadcast Code</t>
  </si>
  <si>
    <t>BASS/SR/CP/BV-21-C</t>
  </si>
  <si>
    <t>Set Broadcast Code without Sync</t>
  </si>
  <si>
    <t>BASS/SR/CP/BV-22-C</t>
  </si>
  <si>
    <t>Autonomous Sync BIS – Bad Broadcast Code, v2</t>
  </si>
  <si>
    <t>TSE 25122 (new TC)</t>
  </si>
  <si>
    <t>BASS/SR/CP/BV-23-C</t>
  </si>
  <si>
    <t>Set Bad Broadcast Code, v2</t>
  </si>
  <si>
    <t>BASS/SR/SGGIT/CHA/BV-01-C</t>
  </si>
  <si>
    <t>BASS/SR/SGGIT/CHA/BV-02-C</t>
  </si>
  <si>
    <t>BASS/SR/SGGIT/SDP/BV-01-C</t>
  </si>
  <si>
    <t>BASS/SR/SGGIT/SER/BV-01-C</t>
  </si>
  <si>
    <t>Service GGIT – Broadcast Scan</t>
  </si>
  <si>
    <t>BASS/SR/SPE/BI-01-C</t>
  </si>
  <si>
    <t>Ignore Invalid Source ID</t>
  </si>
  <si>
    <t>BASS/SR/SPE/BI-02-C</t>
  </si>
  <si>
    <t>Modify Source - Ignore RFU Values</t>
  </si>
  <si>
    <t>BASS/SR/SPE/BI-03-C</t>
  </si>
  <si>
    <t>Add Source - Ignore Invalid Values</t>
  </si>
  <si>
    <t>BASS/SR/SPE/BI-04-C</t>
  </si>
  <si>
    <t>Opcode Not Supported</t>
  </si>
  <si>
    <t>BASS/SR/SPE/BI-05-C</t>
  </si>
  <si>
    <t>Remove Source While Synchronized to a Source</t>
  </si>
  <si>
    <t>BASS/SR/SPE/BI-06-C</t>
  </si>
  <si>
    <t>Invalid Length</t>
  </si>
  <si>
    <t>BASS/SR/SPE/BI-07-C</t>
  </si>
  <si>
    <t>Invalid Source ID</t>
  </si>
  <si>
    <t>BASS/SR/SPE/BI-08-C</t>
  </si>
  <si>
    <t>Invalid Length – Set Broadcast Code</t>
  </si>
  <si>
    <t>BASS/SR/SPE/BI-09-C</t>
  </si>
  <si>
    <t>Invalid Source ID – Set Broadcast Code</t>
  </si>
  <si>
    <t>BAU/URID/DEC/BV-01-C</t>
  </si>
  <si>
    <t>Decode Broadcast Audio URI</t>
  </si>
  <si>
    <t>BAU/URID/ERR/BI-01-C</t>
  </si>
  <si>
    <t>Invalid URIs</t>
  </si>
  <si>
    <t>BAU/URIE/ENC/BV-01-C</t>
  </si>
  <si>
    <t>Encode Broadcast Audio URI</t>
  </si>
  <si>
    <t>Previously published test requirements</t>
  </si>
  <si>
    <t>Updated requirements through this release</t>
  </si>
  <si>
    <t>TSE 23978</t>
  </si>
  <si>
    <t>TSEs 18802, 26636, 26637</t>
  </si>
  <si>
    <t>TSE 24104</t>
  </si>
  <si>
    <t>TSEs 18802, 24857, 26908</t>
  </si>
  <si>
    <t>CAP/ACC/ADV/BV-01-C</t>
  </si>
  <si>
    <t>One Advertising Set, Non-Bonded</t>
  </si>
  <si>
    <t>TSE 26637</t>
  </si>
  <si>
    <t>CAP/ACC/ADV/BV-02-C</t>
  </si>
  <si>
    <t>One Advertising Set, Bonded</t>
  </si>
  <si>
    <t>TSE 26637 (new TC)</t>
  </si>
  <si>
    <t>CAP/ACC/ERR/BI-01-C</t>
  </si>
  <si>
    <t>Unicast Audio Starting Acceptor Unavailable - Sink</t>
  </si>
  <si>
    <t>CAP/ACC/ERR/BI-02-C</t>
  </si>
  <si>
    <t>Unicast Audio Starting Acceptor Unavailable - Source</t>
  </si>
  <si>
    <t>CAP/ACC/ERR/BI-03-C</t>
  </si>
  <si>
    <t>Unicast Audio Update Acceptor Unavailable – Sink</t>
  </si>
  <si>
    <t>CAP/ACC/ERR/BI-04-C</t>
  </si>
  <si>
    <t>Unicast Audio Update Acceptor Unavailable – Source</t>
  </si>
  <si>
    <t>CAP/CL/ADV/BV-01-C</t>
  </si>
  <si>
    <t>Advertisement, General Announcements</t>
  </si>
  <si>
    <t>TSE 26574</t>
  </si>
  <si>
    <t>CAP/CL/ADV/BV-02-C</t>
  </si>
  <si>
    <t>Advertisement, Targeted Announcements</t>
  </si>
  <si>
    <t>CAP/CL/ADV/BV-03-C</t>
  </si>
  <si>
    <t>Non-Changing SID</t>
  </si>
  <si>
    <t>CAP/CL/ADV/BV-04-C</t>
  </si>
  <si>
    <t>Idle Connection</t>
  </si>
  <si>
    <t>TSE 26636 (new TC)</t>
  </si>
  <si>
    <t>CAP/CL/CGGIT/SER/BV-01-C</t>
  </si>
  <si>
    <t>Service GGIT – Common Audio Service</t>
  </si>
  <si>
    <t>CAP/CL/CGGIT/SER/BV-02-C</t>
  </si>
  <si>
    <t>Service GGIT – Coordinated Set Identification Service</t>
  </si>
  <si>
    <t>CAP/COM/BST/BV-01-C</t>
  </si>
  <si>
    <t>Broadcast Audio Reception Start – Single BIS</t>
  </si>
  <si>
    <t>CAP/COM/BST/BV-02-C</t>
  </si>
  <si>
    <t>Broadcast Audio Reception Start – Multiple BIS</t>
  </si>
  <si>
    <t>CAP/COM/BST/BV-03-C</t>
  </si>
  <si>
    <t>Broadcast Audio Reception Stop – Single BIS</t>
  </si>
  <si>
    <t>CAP/COM/BST/BV-04-C</t>
  </si>
  <si>
    <t>Broadcast Audio Reception Stop – Multiple BIS</t>
  </si>
  <si>
    <t>CAP/COM/BST/BV-05-C</t>
  </si>
  <si>
    <t>Broadcast Audio Reception Start – Codec Configurations Not Supported</t>
  </si>
  <si>
    <t>CAP/COM/BST/BV-06-C</t>
  </si>
  <si>
    <t>Distribute Broadcast Code</t>
  </si>
  <si>
    <t>CAP/COM/CRC/BV-01-C</t>
  </si>
  <si>
    <t>Change Volume – Set Absolute Volume – Multiple Devices</t>
  </si>
  <si>
    <t>CAP/COM/CRC/BV-03-C</t>
  </si>
  <si>
    <t>Change Volume Mute State – Unmute Volume – Multiple Devices</t>
  </si>
  <si>
    <t>CAP/COM/CRC/BV-04-C</t>
  </si>
  <si>
    <t>Change Volume Mute State – Mute Volume – Multiple Devices</t>
  </si>
  <si>
    <t>CAP/COM/CRC/BV-05-C</t>
  </si>
  <si>
    <t>VCP Renderer Volume Notification – Commander</t>
  </si>
  <si>
    <t>CAP/COM/CRC/BV-06-C</t>
  </si>
  <si>
    <t>VCP Renderer Mute Notification – Commander</t>
  </si>
  <si>
    <t>CAP/COM/CRC/BV-07-C</t>
  </si>
  <si>
    <t>Microphone Mute State – Coordinated Set</t>
  </si>
  <si>
    <t>CAP/COM/CRC/BV-08-C</t>
  </si>
  <si>
    <t>MICP Controller Microphone Mute Notification – Commander</t>
  </si>
  <si>
    <t>CAP/COM/CRC/BV-09-C</t>
  </si>
  <si>
    <t>Change Microphone Gain Setting – Coordinated Set</t>
  </si>
  <si>
    <t>CAP/COM/ERR/BI-01-C</t>
  </si>
  <si>
    <t>Ordered Access Error Handling – Commander</t>
  </si>
  <si>
    <t>CAP/INI/BST/BV-01-C</t>
  </si>
  <si>
    <t>Broadcast Audio Starting for Single Audio Stream</t>
  </si>
  <si>
    <t>CAP/INI/BST/BV-02-C</t>
  </si>
  <si>
    <t>Broadcast Audio Starting for Multiple Audio Stream</t>
  </si>
  <si>
    <t>CAP/INI/BST/BV-03-C</t>
  </si>
  <si>
    <t>Broadcast Audio Starting for Single Audio Stream - Reconfigure</t>
  </si>
  <si>
    <t>CAP/INI/BST/BV-04-C</t>
  </si>
  <si>
    <t>Broadcast Audio Starting for Multiple Audio Stream - Reconfigure</t>
  </si>
  <si>
    <t>CAP/INI/BST/BV-05-C</t>
  </si>
  <si>
    <t>Broadcast Audio Starting for Single Audio Streams – Single CCID</t>
  </si>
  <si>
    <t>CAP/INI/BST/BV-06-C</t>
  </si>
  <si>
    <t>Broadcast Audio Starting for Multiple Audio Streams – Single CCID</t>
  </si>
  <si>
    <t>CAP/INI/BST/BV-07-C</t>
  </si>
  <si>
    <t>Broadcast Audio Starting for Multiple Audio Streams – Multiple CCID</t>
  </si>
  <si>
    <t>CAP/INI/BST/BV-08-C</t>
  </si>
  <si>
    <t>Broadcast Audio Starting for Single Audio Streams – Single CCID - Reconfigure</t>
  </si>
  <si>
    <t>CAP/INI/BST/BV-09-C</t>
  </si>
  <si>
    <t>Broadcast Audio Starting for Multiple Audio Streams – Single CCID - Reconfigure</t>
  </si>
  <si>
    <t>CAP/INI/BST/BV-10-C</t>
  </si>
  <si>
    <t>Broadcast Audio Starting for Multiple Audio Streams – Multiple CCID - Reconfigure</t>
  </si>
  <si>
    <t>CAP/INI/BST/BV-11-C</t>
  </si>
  <si>
    <t>Broadcast Audio Updating One Audio Stream with Streaming Audio Contexts and CCIDs</t>
  </si>
  <si>
    <t>CAP/INI/BST/BV-12-C</t>
  </si>
  <si>
    <t>Broadcast Audio Updating Multiple Audio Streams with Streaming Audio Contexts</t>
  </si>
  <si>
    <t>CAP/INI/BST/BV-13-C</t>
  </si>
  <si>
    <t>Broadcast Audio Updating Multiple Audio Streams with CCIDs – Add CCID</t>
  </si>
  <si>
    <t>CAP/INI/BST/BV-14-C</t>
  </si>
  <si>
    <t>Broadcast Audio Updating Multiple Audio Streams with CCIDs</t>
  </si>
  <si>
    <t>CAP/INI/BST/BV-15-C</t>
  </si>
  <si>
    <t>Broadcast Audio Updating Multiple Audio Streams with CCIDs – Remove CCID</t>
  </si>
  <si>
    <t>CAP/INI/BST/BV-16-C</t>
  </si>
  <si>
    <t>Broadcast Audio Ending for Single Audio Streams</t>
  </si>
  <si>
    <t>CAP/INI/BST/BV-17-C</t>
  </si>
  <si>
    <t>Broadcast Audio Ending for Multiple Audio</t>
  </si>
  <si>
    <t>CAP/INI/BTU/BV-01-C</t>
  </si>
  <si>
    <t>Broadcast to Unicast Handover – No CCID</t>
  </si>
  <si>
    <t>CAP/INI/BTU/BV-02-C</t>
  </si>
  <si>
    <t>Broadcast to Unicast Handover – Single CCID</t>
  </si>
  <si>
    <t>CAP/INI/ERR/BI-01-C</t>
  </si>
  <si>
    <t>Ordered Access Error Handling – Initiator</t>
  </si>
  <si>
    <t>CAP/INI/UST/BV-01-C</t>
  </si>
  <si>
    <t>Unicast Audio Starting Unidirectional Audio to a Sink – No CCID</t>
  </si>
  <si>
    <t>CAP/INI/UST/BV-02-C</t>
  </si>
  <si>
    <t>Unicast Audio Starting Unidirectional Audio from a Source – No CCID</t>
  </si>
  <si>
    <t>CAP/INI/UST/BV-03-C</t>
  </si>
  <si>
    <t>Unicast Audio Starting Unidirectional Audio to a Sink – Single CCID – Media</t>
  </si>
  <si>
    <t>CAP/INI/UST/BV-04-C</t>
  </si>
  <si>
    <t>Unicast Audio Starting Unidirectional Audio from a Source – Single CCID – Media</t>
  </si>
  <si>
    <t>CAP/INI/UST/BV-05-C</t>
  </si>
  <si>
    <t>Unicast Audio Starting Unidirectional Audio to a Sink – Single CCID – Conversational</t>
  </si>
  <si>
    <t>CAP/INI/UST/BV-06-C</t>
  </si>
  <si>
    <t>Unicast Audio Starting Unidirectional Audio from a Source – Single CCID – Conversational</t>
  </si>
  <si>
    <t>CAP/INI/UST/BV-07-C</t>
  </si>
  <si>
    <t>Unicast Audio Starting Unidirectional Audio to a Sink – Single CCID – Ringtone</t>
  </si>
  <si>
    <t>CAP/INI/UST/BV-08-C</t>
  </si>
  <si>
    <t>Unicast Audio Starting Unidirectional Audio from a Source – Single CCID – Ringtone</t>
  </si>
  <si>
    <t>CAP/INI/UST/BV-09-C</t>
  </si>
  <si>
    <t>Unicast Audio Starting Unidirectional Audio to a Sink – Single CCID – Sound Effects</t>
  </si>
  <si>
    <t>CAP/INI/UST/BV-10-C</t>
  </si>
  <si>
    <t>Unicast Audio Starting Unidirectional Audio from a Source – Single CCID – Sound Effects</t>
  </si>
  <si>
    <t>CAP/INI/UST/BV-11-C</t>
  </si>
  <si>
    <t>Unicast Audio Starting Unidirectional Audio to a Sink – Single CCID</t>
  </si>
  <si>
    <t>CAP/INI/UST/BV-12-C</t>
  </si>
  <si>
    <t>Unicast Audio Starting Unidirectional Audio from a Source – Single CCID</t>
  </si>
  <si>
    <t>CAP/INI/UST/BV-13-C</t>
  </si>
  <si>
    <t>Unicast Audio Starting Unidirectional Audio to a Sink – Multiple CCID</t>
  </si>
  <si>
    <t>CAP/INI/UST/BV-14-C</t>
  </si>
  <si>
    <t>Unicast Audio Starting Unidirectional Audio from a Source – Multiple CCID</t>
  </si>
  <si>
    <t>CAP/INI/UST/BV-15-C</t>
  </si>
  <si>
    <t>Unicast Audio Starting Unidirectional Audio to a Standalone Sink – No CCID</t>
  </si>
  <si>
    <t>CAP/INI/UST/BV-16-C</t>
  </si>
  <si>
    <t>Unicast Audio Starting Unidirectional Audio from a Standalone Source – No CCID</t>
  </si>
  <si>
    <t>CAP/INI/UST/BV-17-C</t>
  </si>
  <si>
    <t>Unicast Audio Starting Unidirectional Audio to a Standalone Sink – Single CCID - Media</t>
  </si>
  <si>
    <t>CAP/INI/UST/BV-18-C</t>
  </si>
  <si>
    <t>Unicast Audio Starting Unidirectional Audio from a Standalone Source – Single CCID - Media</t>
  </si>
  <si>
    <t>CAP/INI/UST/BV-19-C</t>
  </si>
  <si>
    <t>Unicast Audio Starting Unidirectional Audio to a Standalone Sink – Single CCID – Conversational</t>
  </si>
  <si>
    <t>CAP/INI/UST/BV-20-C</t>
  </si>
  <si>
    <t>Unicast Audio Starting Unidirectional Audio from a Standalone Source – Single CCID – Conversational</t>
  </si>
  <si>
    <t>CAP/INI/UST/BV-21-C</t>
  </si>
  <si>
    <t>Unicast Audio Starting Unidirectional Audio to a Standalone Sink – Single CCID – Ringtone</t>
  </si>
  <si>
    <t>CAP/INI/UST/BV-22-C</t>
  </si>
  <si>
    <t>Unicast Audio Starting Unidirectional Audio from a Standalone Source – Single CCID – Ringtone</t>
  </si>
  <si>
    <t>CAP/INI/UST/BV-23-C</t>
  </si>
  <si>
    <t>Unicast Audio Starting Unidirectional Audio to a Standalone Sink – Single CCID – Sound Effects</t>
  </si>
  <si>
    <t>CAP/INI/UST/BV-24-C</t>
  </si>
  <si>
    <t>Unicast Audio Starting Unidirectional Audio from a Standalone Source – Single CCID – Sound Effects</t>
  </si>
  <si>
    <t>CAP/INI/UST/BV-25-C</t>
  </si>
  <si>
    <t>Unicast Audio Starting Unidirectional Audio to a Standalone Sink – Single CCID</t>
  </si>
  <si>
    <t>CAP/INI/UST/BV-26-C</t>
  </si>
  <si>
    <t>Unicast Audio Starting Unidirectional Audio from a Standalone Source – Single CCID</t>
  </si>
  <si>
    <t>CAP/INI/UST/BV-27-C</t>
  </si>
  <si>
    <t>Unicast Audio Starting Unidirectional Audio to a Standalone Sink – Multiple CCID</t>
  </si>
  <si>
    <t>CAP/INI/UST/BV-28-C</t>
  </si>
  <si>
    <t>Unicast Audio Starting Unidirectional Audio from a Standalone Source – Multiple CCID</t>
  </si>
  <si>
    <t>CAP/INI/UST/BV-29-C</t>
  </si>
  <si>
    <t>Unicast Audio Starting Bi-Directional Audio – No CCID</t>
  </si>
  <si>
    <t>CAP/INI/UST/BV-30-C</t>
  </si>
  <si>
    <t>Unicast Audio Starting Bi-Directional Audio – Single CCID</t>
  </si>
  <si>
    <t>CAP/INI/UST/BV-31-C</t>
  </si>
  <si>
    <t>Unicast Audio Starting Bi-Directional Audio – Multiple CCID</t>
  </si>
  <si>
    <t>CAP/INI/UST/BV-32-C</t>
  </si>
  <si>
    <t>Unicast Audio Updating Unidirectional Audio from a Source – No CCID</t>
  </si>
  <si>
    <t>CAP/INI/UST/BV-33-C</t>
  </si>
  <si>
    <t>Unicast Audio Updating Unidirectional Audio to a Sink – No CCID</t>
  </si>
  <si>
    <t>CAP/INI/UST/BV-34-C</t>
  </si>
  <si>
    <t>Unicast Audio Updating Unidirectional Audio from a Source – Single CCID</t>
  </si>
  <si>
    <t>CAP/INI/UST/BV-35-C</t>
  </si>
  <si>
    <t>Unicast Audio Updating Unidirectional Audio to a Sink – Single CCID</t>
  </si>
  <si>
    <t>CAP/INI/UST/BV-36-C</t>
  </si>
  <si>
    <t>Unicast Audio Updating Unidirectional Audio from a Source – Multiple CCID</t>
  </si>
  <si>
    <t>CAP/INI/UST/BV-37-C</t>
  </si>
  <si>
    <t>Unicast Audio Updating Unidirectional Audio to a Sink – Multiple CCID</t>
  </si>
  <si>
    <t>CAP/INI/UST/BV-40-C</t>
  </si>
  <si>
    <t>Unicast Audio Ending Unidirectional Audio Streams from a Source</t>
  </si>
  <si>
    <t>CAP/INI/UST/BV-41-C</t>
  </si>
  <si>
    <t>Unicast Audio Ending Unidirectional Audio Streams to a Sink</t>
  </si>
  <si>
    <t>CAP/INI/UST/BV-42-C</t>
  </si>
  <si>
    <t>Unicast Audio Ending for Bi-Directional Audio</t>
  </si>
  <si>
    <t>CAP/INI/UTB/BV-01-C</t>
  </si>
  <si>
    <t>Unicast To Broadcast Handover – No CCID</t>
  </si>
  <si>
    <t>CAP/INI/UTB/BV-02-C</t>
  </si>
  <si>
    <t>Unicast To Broadcast Handover – Single CCID - MCS</t>
  </si>
  <si>
    <t>CAP/INI/UTB/BV-03-C</t>
  </si>
  <si>
    <t>Unicast To Broadcast Handover – Single CCID</t>
  </si>
  <si>
    <t>CAP/INI/UTB/BV-04-C</t>
  </si>
  <si>
    <t>Unicast To Broadcast Handover – Multiple CCID</t>
  </si>
  <si>
    <t>TSE 23659</t>
  </si>
  <si>
    <t>CAS/SR/SGGIT/SDP/BV-01-C</t>
  </si>
  <si>
    <t>CAS/SR/SGGIT/SER/BV-01-C</t>
  </si>
  <si>
    <t>Service GGIT – Common Audio</t>
  </si>
  <si>
    <t>CAS/SR/SGGIT/SER/BV-02-C</t>
  </si>
  <si>
    <t>Service GGIT – Coordinated Set Identification</t>
  </si>
  <si>
    <t xml:space="preserve">Available Date: </t>
  </si>
  <si>
    <t>2022-2</t>
  </si>
  <si>
    <t>TSEs 23344, 24107</t>
  </si>
  <si>
    <t>CCP/CL/CGGIT/CHA/BV-01-C</t>
  </si>
  <si>
    <t>Characteristic GGIT – Bearer Provider Name</t>
  </si>
  <si>
    <t>CCP/CL/CGGIT/CHA/BV-02-C</t>
  </si>
  <si>
    <t>Characteristic GGIT – Bearer UCI</t>
  </si>
  <si>
    <t>CCP/CL/CGGIT/CHA/BV-03-C</t>
  </si>
  <si>
    <t>Characteristic GGIT – Bearer Technology</t>
  </si>
  <si>
    <t>CCP/CL/CGGIT/CHA/BV-04-C</t>
  </si>
  <si>
    <t>Characteristic GGIT – Bearer URI Schemes Supported List</t>
  </si>
  <si>
    <t>CCP/CL/CGGIT/CHA/BV-05-C</t>
  </si>
  <si>
    <t>Characteristic GGIT – Bearer Signal Strength</t>
  </si>
  <si>
    <t>CCP/CL/CGGIT/CHA/BV-06-C</t>
  </si>
  <si>
    <t>Characteristic GGIT – Bearer Signal Strength Reporting Interval</t>
  </si>
  <si>
    <t>CCP/CL/CGGIT/CHA/BV-07-C</t>
  </si>
  <si>
    <t>Characteristic GGIT – Bearer List Current Calls</t>
  </si>
  <si>
    <t>CCP/CL/CGGIT/CHA/BV-08-C</t>
  </si>
  <si>
    <t>Characteristic GGIT – Content Control ID</t>
  </si>
  <si>
    <t>CCP/CL/CGGIT/CHA/BV-09-C</t>
  </si>
  <si>
    <t>Characteristic GGIT – Incoming Call Target Bearer URI</t>
  </si>
  <si>
    <t>CCP/CL/CGGIT/CHA/BV-10-C</t>
  </si>
  <si>
    <t>Characteristic GGIT – Status Flags</t>
  </si>
  <si>
    <t>CCP/CL/CGGIT/CHA/BV-11-C</t>
  </si>
  <si>
    <t>Characteristic GGIT – Call State</t>
  </si>
  <si>
    <t>CCP/CL/CGGIT/CHA/BV-12-C</t>
  </si>
  <si>
    <t>Characteristic GGIT – Call Control Point</t>
  </si>
  <si>
    <t>CCP/CL/CGGIT/CHA/BV-13-C</t>
  </si>
  <si>
    <t>Characteristic GGIT – Call Control Point Optional Opcodes</t>
  </si>
  <si>
    <t>CCP/CL/CGGIT/CHA/BV-14-C</t>
  </si>
  <si>
    <t>Characteristic GGIT – Termination Reason</t>
  </si>
  <si>
    <t>CCP/CL/CGGIT/CHA/BV-15-C</t>
  </si>
  <si>
    <t>Characteristic GGIT – Incoming Call</t>
  </si>
  <si>
    <t>CCP/CL/CGGIT/CHA/BV-16-C</t>
  </si>
  <si>
    <t>Characteristic GGIT – Call Friendly Name</t>
  </si>
  <si>
    <t>CCP/CL/CGGIT/CHA/BV-17-C</t>
  </si>
  <si>
    <t>CCP/CL/CGGIT/CHA/BV-18-C</t>
  </si>
  <si>
    <t>CCP/CL/CGGIT/CHA/BV-19-C</t>
  </si>
  <si>
    <t>CCP/CL/CGGIT/CHA/BV-20-C</t>
  </si>
  <si>
    <t>CCP/CL/CGGIT/CHA/BV-21-C</t>
  </si>
  <si>
    <t>CCP/CL/CGGIT/CHA/BV-22-C</t>
  </si>
  <si>
    <t>CCP/CL/CGGIT/CHA/BV-23-C</t>
  </si>
  <si>
    <t>CCP/CL/CGGIT/CHA/BV-24-C</t>
  </si>
  <si>
    <t>CCP/CL/CGGIT/CHA/BV-25-C</t>
  </si>
  <si>
    <t>CCP/CL/CGGIT/CHA/BV-26-C</t>
  </si>
  <si>
    <t>CCP/CL/CGGIT/CHA/BV-27-C</t>
  </si>
  <si>
    <t>CCP/CL/CGGIT/CHA/BV-28-C</t>
  </si>
  <si>
    <t>CCP/CL/CGGIT/CHA/BV-29-C</t>
  </si>
  <si>
    <t>CCP/CL/CGGIT/CHA/BV-30-C</t>
  </si>
  <si>
    <t>CCP/CL/CGGIT/CHA/BV-31-C</t>
  </si>
  <si>
    <t>CCP/CL/CGGIT/CHA/BV-32-C</t>
  </si>
  <si>
    <t>CCP/CL/CGGIT/SER/BV-01-C</t>
  </si>
  <si>
    <t>Service GGIT – Telephone Bearer Service</t>
  </si>
  <si>
    <t>CCP/CL/CGGIT/SER/BV-02-C</t>
  </si>
  <si>
    <t>Service GGIT – Generic Telephone Bearer Service</t>
  </si>
  <si>
    <t>CCP/CL/CP/BV-01-C</t>
  </si>
  <si>
    <t>Call Control Point – Accept - TBS</t>
  </si>
  <si>
    <t>CCP/CL/CP/BV-02-C</t>
  </si>
  <si>
    <t>Call Control Point – Terminate - TBS</t>
  </si>
  <si>
    <t>CCP/CL/CP/BV-03-C</t>
  </si>
  <si>
    <t>Call Control Point – Local Hold - TBS</t>
  </si>
  <si>
    <t>CCP/CL/CP/BV-04-C</t>
  </si>
  <si>
    <t>Call Control Point – Retrieve Local Held - TBS</t>
  </si>
  <si>
    <t>CCP/CL/CP/BV-05-C</t>
  </si>
  <si>
    <t>Call Control Point – Retrieve Local and Remote Held - TBS</t>
  </si>
  <si>
    <t>CCP/CL/CP/BV-06-C</t>
  </si>
  <si>
    <t>Call Control Point – Originate - TBS</t>
  </si>
  <si>
    <t>CCP/CL/CP/BV-07-C</t>
  </si>
  <si>
    <t>Call Control Point – Join - TBS</t>
  </si>
  <si>
    <t>CCP/CL/CP/BV-08-C</t>
  </si>
  <si>
    <t>Call Control Point – Accept - GTBS</t>
  </si>
  <si>
    <t>CCP/CL/CP/BV-09-C</t>
  </si>
  <si>
    <t>Call Control Point – Terminate - GTBS</t>
  </si>
  <si>
    <t>CCP/CL/CP/BV-10-C</t>
  </si>
  <si>
    <t>Call Control Point – Local Hold - GTBS</t>
  </si>
  <si>
    <t>CCP/CL/CP/BV-11-C</t>
  </si>
  <si>
    <t>Call Control Point – Retrieve Local Held - GTBS</t>
  </si>
  <si>
    <t>CCP/CL/CP/BV-12-C</t>
  </si>
  <si>
    <t>Call Control Point – Retrieve Local and Remote Held - GTBS</t>
  </si>
  <si>
    <t>CCP/CL/CP/BV-13-C</t>
  </si>
  <si>
    <t>Call Control Point – Originate - GTBS</t>
  </si>
  <si>
    <t>CCP/CL/CP/BV-14-C</t>
  </si>
  <si>
    <t>Call Control Point – Join - GTBS</t>
  </si>
  <si>
    <t>CCP/CL/DSC/BV-01-C</t>
  </si>
  <si>
    <t>Call Control Client – LE Audio Major Service Class CoD Support</t>
  </si>
  <si>
    <t>CCP/CL/DSC/BV-02-C</t>
  </si>
  <si>
    <t>CCP/CL/SPE/BI-01-C</t>
  </si>
  <si>
    <t>Call Control Point – Error Codes - TBS</t>
  </si>
  <si>
    <t>CCP/CL/SPE/BI-02-C</t>
  </si>
  <si>
    <t>Call Control Point – Error Codes - GTBS</t>
  </si>
  <si>
    <t>CCP/CL/SPE/BI-03-C</t>
  </si>
  <si>
    <t>Join – Operation Not Possible - TBS</t>
  </si>
  <si>
    <t>CCP/CL/SPE/BI-04-C</t>
  </si>
  <si>
    <t>Join – Operation Not Possible - GTBS</t>
  </si>
  <si>
    <t>CCP/CL/SPE/BI-05-C</t>
  </si>
  <si>
    <t>Originate Call – Invalid Outgoing URI - TBS</t>
  </si>
  <si>
    <t>CCP/CL/SPE/BI-06-C</t>
  </si>
  <si>
    <t>Originate Call – Invalid Outgoing URI - GTBS</t>
  </si>
  <si>
    <t>CCP/SR/DSC/BV-01-C</t>
  </si>
  <si>
    <t>Call Control Server – LE Audio Major Service Class CoD Support</t>
  </si>
  <si>
    <t>CCP/SR/DSC/BV-02-C</t>
  </si>
  <si>
    <t>CCP/SR/SGGIT/SDPNF/BV-01-C</t>
  </si>
  <si>
    <t>Telephone Bearer Service not discoverable over BR/EDR</t>
  </si>
  <si>
    <t>CCP/SR/SGGIT/SDPNF/BV-02-C</t>
  </si>
  <si>
    <t>Generic Telephone Bearer Service not discoverable over BR/EDR</t>
  </si>
  <si>
    <t>2021-1-addition</t>
  </si>
  <si>
    <t>TSE 23343</t>
  </si>
  <si>
    <t>TSEs 25422, 26365</t>
  </si>
  <si>
    <t>CSIP/CL/CGGIT/CHA/BV-01-C</t>
  </si>
  <si>
    <t>Characteristic GGIT – Set Identity Resolving Key</t>
  </si>
  <si>
    <t>CSIP/CL/CGGIT/CHA/BV-02-C</t>
  </si>
  <si>
    <t>Characteristic GGIT – Coordinated Set Size</t>
  </si>
  <si>
    <t>CSIP/CL/CGGIT/CHA/BV-03-C</t>
  </si>
  <si>
    <t>Characteristic GGIT – Set Member Lock</t>
  </si>
  <si>
    <t>CSIP/CL/CGGIT/CHA/BV-04-C</t>
  </si>
  <si>
    <t>Characteristic GGIT – Set Member Rank</t>
  </si>
  <si>
    <t>CSIP/CL/CGGIT/SER/BV-01-C</t>
  </si>
  <si>
    <t>Coordinated Set Discovery – Plain Text SIRK</t>
  </si>
  <si>
    <t>CSIP/CL/SP/BV-03-C</t>
  </si>
  <si>
    <t>Lock Request</t>
  </si>
  <si>
    <t>CSIP/CL/SP/BV-04-C</t>
  </si>
  <si>
    <t>Lock Release</t>
  </si>
  <si>
    <t>Coordinated Set Discovery – Encrypted SIRK, BR/EDR</t>
  </si>
  <si>
    <t>Coordinated Set Discovery – Encrypted SIRK, LE</t>
  </si>
  <si>
    <t>CSIP/CL/SPE/BI-01-C</t>
  </si>
  <si>
    <t>Lock Denied</t>
  </si>
  <si>
    <t>CSIP/CL/SPE/BI-02-C</t>
  </si>
  <si>
    <t>Lock Release Not Allowed</t>
  </si>
  <si>
    <t>CSIP/CL/SPE/BI-03-C</t>
  </si>
  <si>
    <t>Invalid Lock Request</t>
  </si>
  <si>
    <t>CSIP/CL/SPE/BI-04-C</t>
  </si>
  <si>
    <t>Invalid SIRK – OOB SIRK</t>
  </si>
  <si>
    <t>CSIP/SR/PF/BV-01-C</t>
  </si>
  <si>
    <t>Private Address Change</t>
  </si>
  <si>
    <t>CSIP/SR/SGGIT/SDPNF/BV-01-C</t>
  </si>
  <si>
    <t>Not discoverable over BR/EDR – Coordinated Set Identification Service</t>
  </si>
  <si>
    <t>Set Member Discovery – Plain Text SIRK</t>
  </si>
  <si>
    <t>Set Member Discovery – Encrypted SIRK, BR/EDR</t>
  </si>
  <si>
    <t>Set Member Discovery – Encrypted SIRK, LE</t>
  </si>
  <si>
    <t>TSE 23023</t>
  </si>
  <si>
    <t>TSE 23661</t>
  </si>
  <si>
    <t>TSEs 23023, 26364</t>
  </si>
  <si>
    <t>CSIS/SR/CN/BV-01-C</t>
  </si>
  <si>
    <t>SIRK Notifications, Connected Client</t>
  </si>
  <si>
    <t>TSE 23023 (new TC)</t>
  </si>
  <si>
    <t>CSIS/SR/CN/BV-02-C</t>
  </si>
  <si>
    <t>Coordinated Set Size Notifications, Connected Client</t>
  </si>
  <si>
    <t>CSIS/SR/CN/BV-03-C</t>
  </si>
  <si>
    <t>SIRK Notifications, Bonded Client</t>
  </si>
  <si>
    <t>CSIS/SR/CN/BV-04-C</t>
  </si>
  <si>
    <t>Coordinated Set Size Notifications, Bonded Client</t>
  </si>
  <si>
    <t>CSIS/SR/SGGIT/CHA/BV-01-C</t>
  </si>
  <si>
    <t>CSIS/SR/SGGIT/CHA/BV-02-C</t>
  </si>
  <si>
    <t>CSIS/SR/SGGIT/CHA/BV-03-C</t>
  </si>
  <si>
    <t>CSIS/SR/SGGIT/CHA/BV-04-C</t>
  </si>
  <si>
    <t>CSIS/SR/SGGIT/CHA/BV-05-C</t>
  </si>
  <si>
    <t>Characteristic GGIT – Set Identity Resolving Key, Notify</t>
  </si>
  <si>
    <t>CSIS/SR/SGGIT/CHA/BV-06-C</t>
  </si>
  <si>
    <t>Characteristic GGIT – Coordinated Set Size, Notify</t>
  </si>
  <si>
    <t>CSIS/SR/SGGIT/SDP/BV-01-C</t>
  </si>
  <si>
    <t>CSIS/SR/SGGIT/SER/BV-01-C</t>
  </si>
  <si>
    <t>CSIS/SR/SP/BV-01-C</t>
  </si>
  <si>
    <t>CSIS/SR/SP/BV-02-C</t>
  </si>
  <si>
    <t>CSIS/SR/SP/BV-03-C</t>
  </si>
  <si>
    <t>Lock Timeout</t>
  </si>
  <si>
    <t>CSIS/SR/SP/BV-04-C</t>
  </si>
  <si>
    <t>Not Bonded Lock Release</t>
  </si>
  <si>
    <t>CSIS/SR/SP/BV-07-C</t>
  </si>
  <si>
    <t>OOB Only</t>
  </si>
  <si>
    <t>CSIS/SR/SPE/BI-01-C</t>
  </si>
  <si>
    <t>CSIS/SR/SPE/BI-02-C</t>
  </si>
  <si>
    <t>CSIS/SR/SPE/BI-03-C</t>
  </si>
  <si>
    <t>Invalid Lock Values</t>
  </si>
  <si>
    <t>GMAP/BGR/AL/BV-01-C</t>
  </si>
  <si>
    <t>BGR Audio Location Front Left</t>
  </si>
  <si>
    <t>GMAP/BGR/AL/BV-02-C</t>
  </si>
  <si>
    <t>BGR Audio Location Front Right</t>
  </si>
  <si>
    <t>GMAP/BGR/AL/BV-03-C</t>
  </si>
  <si>
    <t>BGR Audio Location Front Right and Front Left</t>
  </si>
  <si>
    <t>GMAP/BGR/DDI/BV-01-C</t>
  </si>
  <si>
    <t>Discovery of BGR</t>
  </si>
  <si>
    <t>GMAP/BGR/GRC/BV-01-C</t>
  </si>
  <si>
    <t>BGR Characteristic over LE</t>
  </si>
  <si>
    <t>GMAP/BGR/GRC/BV-02-C</t>
  </si>
  <si>
    <t>BGR Characteristic over BR/EDR</t>
  </si>
  <si>
    <t>GMAP/BGR/GRC/BV-03-C</t>
  </si>
  <si>
    <t>BGR Multisink feature support, over LE</t>
  </si>
  <si>
    <t>GMAP/BGR/GRC/BV-04-C</t>
  </si>
  <si>
    <t>BGR Multiplex feature support, over LE</t>
  </si>
  <si>
    <t>GMAP/BGR/GRC/BV-05-C</t>
  </si>
  <si>
    <t>BGR Multisink feature support, over BR/EDR</t>
  </si>
  <si>
    <t>GMAP/BGR/GRC/BV-06-C</t>
  </si>
  <si>
    <t>BGR Multiplex feature support, over BR/EDR</t>
  </si>
  <si>
    <t>GMAP/BGR/LLB/BV-01-C</t>
  </si>
  <si>
    <t>Low Latency Streaming - AC13: 48_1_g</t>
  </si>
  <si>
    <t>GMAP/BGR/LLB/BV-02-C</t>
  </si>
  <si>
    <t>Low Latency Streaming - AC13: 48_2_g</t>
  </si>
  <si>
    <t>GMAP/BGR/LLB/BV-03-C</t>
  </si>
  <si>
    <t>Low Latency Streaming - AC13: 48_3_g</t>
  </si>
  <si>
    <t>GMAP/BGR/LLB/BV-04-C</t>
  </si>
  <si>
    <t>Low Latency Streaming - AC13: 48_4_g</t>
  </si>
  <si>
    <t>GMAP/BGR/LLB/BV-09-C</t>
  </si>
  <si>
    <t>Low Latency Streaming - AC13: 48_1_g, right and left</t>
  </si>
  <si>
    <t>GMAP/BGR/LLB/BV-10-C</t>
  </si>
  <si>
    <t>Low Latency Streaming - AC13: 48_2_g, right and left</t>
  </si>
  <si>
    <t>GMAP/BGR/LLB/BV-11-C</t>
  </si>
  <si>
    <t>Low Latency Streaming - AC13: 48_3_g, right and left</t>
  </si>
  <si>
    <t>GMAP/BGR/LLB/BV-12-C</t>
  </si>
  <si>
    <t>Low Latency Streaming - AC13: 48_4_g, right and left</t>
  </si>
  <si>
    <t>GMAP/BGR/LLB/BV-13-C</t>
  </si>
  <si>
    <t>Low Latency Streaming - AC12: 48_1_g</t>
  </si>
  <si>
    <t>GMAP/BGR/LLB/BV-14-C</t>
  </si>
  <si>
    <t>Low Latency Streaming - AC12: 48_2_g</t>
  </si>
  <si>
    <t>GMAP/BGR/LLB/BV-15-C</t>
  </si>
  <si>
    <t>Low Latency Streaming - AC12: 48_3_g</t>
  </si>
  <si>
    <t>GMAP/BGR/LLB/BV-16-C</t>
  </si>
  <si>
    <t>Low Latency Streaming - AC12: 48_4_g</t>
  </si>
  <si>
    <t>GMAP/BGR/LLB/BV-17-C</t>
  </si>
  <si>
    <t>Low Latency Streaming - AC14: 48_1_g</t>
  </si>
  <si>
    <t>GMAP/BGR/LLB/BV-18-C</t>
  </si>
  <si>
    <t>Low Latency Streaming - AC14: 48_2_g</t>
  </si>
  <si>
    <t>GMAP/BGR/LLB/BV-19-C</t>
  </si>
  <si>
    <t>Low Latency Streaming - AC14: 48_3_g</t>
  </si>
  <si>
    <t>GMAP/BGR/LLB/BV-20-C</t>
  </si>
  <si>
    <t>Low Latency Streaming - AC14: 48_4_g</t>
  </si>
  <si>
    <t>GMAP/BGR/MXLT/BV-01-C</t>
  </si>
  <si>
    <t>SDU Sync to Audio Out Latency - AC13: 48_1_g</t>
  </si>
  <si>
    <t>GMAP/BGR/MXLT/BV-02-C</t>
  </si>
  <si>
    <t>SDU Sync to Audio Out Latency - AC13: 48_2_g</t>
  </si>
  <si>
    <t>GMAP/BGR/MXLT/BV-03-C</t>
  </si>
  <si>
    <t>SDU Sync to Audio Out Latency - AC13: 48_3_g</t>
  </si>
  <si>
    <t>GMAP/BGR/MXLT/BV-04-C</t>
  </si>
  <si>
    <t>SDU Sync to Audio Out Latency - AC13: 48_4_g</t>
  </si>
  <si>
    <t>GMAP/BGR/MXLT/BV-05-C</t>
  </si>
  <si>
    <t>SDU Sync to Audio Out Latency - AC12: 48_1_g</t>
  </si>
  <si>
    <t>GMAP/BGR/MXLT/BV-06-C</t>
  </si>
  <si>
    <t>SDU Sync to Audio Out Latency - AC12: 48_2_g</t>
  </si>
  <si>
    <t>GMAP/BGR/MXLT/BV-07-C</t>
  </si>
  <si>
    <t>SDU Sync to Audio Out Latency - AC12: 48_3_g</t>
  </si>
  <si>
    <t>GMAP/BGR/MXLT/BV-08-C</t>
  </si>
  <si>
    <t>SDU Sync to Audio Out Latency - AC12: 48_4_g</t>
  </si>
  <si>
    <t>GMAP/BGR/MXLT/BV-09-C</t>
  </si>
  <si>
    <t>SDU Sync to Audio Out Latency - AC14: 48_1_g</t>
  </si>
  <si>
    <t>GMAP/BGR/MXLT/BV-10-C</t>
  </si>
  <si>
    <t>SDU Sync to Audio Out Latency - AC14: 48_2_g</t>
  </si>
  <si>
    <t>GMAP/BGR/MXLT/BV-11-C</t>
  </si>
  <si>
    <t>SDU Sync to Audio Out Latency - AC14: 48_3_g</t>
  </si>
  <si>
    <t>GMAP/BGR/MXLT/BV-12-C</t>
  </si>
  <si>
    <t>SDU Sync to Audio Out Latency - AC14: 48_4_g</t>
  </si>
  <si>
    <t>GMAP/BGR/SYNC/BV-01-C</t>
  </si>
  <si>
    <t>Two BGRs Sync - AC13: 48_3_g</t>
  </si>
  <si>
    <t>GMAP/BGR/SYNC/BV-02-C</t>
  </si>
  <si>
    <t>Two BGRs Sync - AC13: 48_4_g</t>
  </si>
  <si>
    <t>GMAP/BGR/SYNC/BV-03-C</t>
  </si>
  <si>
    <t>Two BGRs Sync - AC13: 48_1_g</t>
  </si>
  <si>
    <t>GMAP/BGR/SYNC/BV-04-C</t>
  </si>
  <si>
    <t>Two BGRs Sync - AC13: 48_2_g</t>
  </si>
  <si>
    <t>GMAP/BGR/SYNC/BV-05-C</t>
  </si>
  <si>
    <t>BGR Audio Outs Sync - AC13: 48_3_g</t>
  </si>
  <si>
    <t>GMAP/BGR/SYNC/BV-06-C</t>
  </si>
  <si>
    <t>BGR Audio Outs Sync - AC13: 48_4_g</t>
  </si>
  <si>
    <t>GMAP/BGR/SYNC/BV-07-C</t>
  </si>
  <si>
    <t>BGR Audio Outs Sync - AC13: 48_1_g</t>
  </si>
  <si>
    <t>GMAP/BGR/SYNC/BV-08-C</t>
  </si>
  <si>
    <t>BGR Audio Outs Sync - AC13: 48_2_g</t>
  </si>
  <si>
    <t>GMAP/BGR/SYNC/BV-09-C</t>
  </si>
  <si>
    <t>BGR Audio Outs Sync - AC14: 48_1_g</t>
  </si>
  <si>
    <t>GMAP/BGR/SYNC/BV-10-C</t>
  </si>
  <si>
    <t>BGR Audio Outs Sync - AC14: 48_2_g</t>
  </si>
  <si>
    <t>GMAP/BGR/SYNC/BV-11-C</t>
  </si>
  <si>
    <t>BGR Audio Outs Sync - AC14: 48_3_g</t>
  </si>
  <si>
    <t>GMAP/BGR/SYNC/BV-12-C</t>
  </si>
  <si>
    <t>BGR Audio Outs Sync - AC14: 48_4_g</t>
  </si>
  <si>
    <t>GMAP/BGS/DDI/BV-01-C</t>
  </si>
  <si>
    <t>Discovery of BGS</t>
  </si>
  <si>
    <t>GMAP/BGS/GRC/BV-01-C</t>
  </si>
  <si>
    <t>BGS Characteristic over LE</t>
  </si>
  <si>
    <t>GMAP/BGS/GRC/BV-02-C</t>
  </si>
  <si>
    <t>BGS Characteristic over BR/EDR</t>
  </si>
  <si>
    <t>GMAP/BGS/GRC/BV-03-C</t>
  </si>
  <si>
    <t>BGS 96 kbps Source feature support, over LE</t>
  </si>
  <si>
    <t>GMAP/BGS/GRC/BV-04-C</t>
  </si>
  <si>
    <t>BGS 96 kbps Source feature support, over BR/EDR</t>
  </si>
  <si>
    <t>GMAP/BGS/LLB/BV-01-C</t>
  </si>
  <si>
    <t>GMAP/BGS/LLB/BV-02-C</t>
  </si>
  <si>
    <t>GMAP/BGS/LLB/BV-03-C</t>
  </si>
  <si>
    <t>GMAP/BGS/LLB/BV-04-C</t>
  </si>
  <si>
    <t>GMAP/BGS/LLB/BV-05-C</t>
  </si>
  <si>
    <t>GMAP/BGS/LLB/BV-06-C</t>
  </si>
  <si>
    <t>GMAP/BGS/LLB/BV-07-C</t>
  </si>
  <si>
    <t>GMAP/BGS/LLB/BV-08-C</t>
  </si>
  <si>
    <t>GMAP/BGS/LLB/BV-09-C</t>
  </si>
  <si>
    <t>GMAP/BGS/LLB/BV-10-C</t>
  </si>
  <si>
    <t>GMAP/BGS/LLB/BV-11-C</t>
  </si>
  <si>
    <t>GMAP/BGS/LLB/BV-12-C</t>
  </si>
  <si>
    <t>GMAP/BGS/MXLT/BV-01-C</t>
  </si>
  <si>
    <t>Audio In to SDU Sync Latency - AC13: 48_1_g</t>
  </si>
  <si>
    <t>GMAP/BGS/MXLT/BV-02-C</t>
  </si>
  <si>
    <t>Audio In to SDU Sync Latency - AC13: 48_2_g</t>
  </si>
  <si>
    <t>GMAP/BGS/MXLT/BV-03-C</t>
  </si>
  <si>
    <t>Audio In to SDU Sync Latency - AC13: 48_3_g</t>
  </si>
  <si>
    <t>GMAP/BGS/MXLT/BV-04-C</t>
  </si>
  <si>
    <t>Audio In to SDU Sync Latency - AC13: 48_4_g</t>
  </si>
  <si>
    <t>GMAP/BGS/MXLT/BV-05-C</t>
  </si>
  <si>
    <t>Audio In to SDU Sync Latency - AC12: 48_1_g</t>
  </si>
  <si>
    <t>GMAP/BGS/MXLT/BV-06-C</t>
  </si>
  <si>
    <t>Audio In to SDU Sync Latency - AC12: 48_2_g</t>
  </si>
  <si>
    <t>GMAP/BGS/MXLT/BV-07-C</t>
  </si>
  <si>
    <t>Audio In to SDU Sync Latency - AC12: 48_3_g</t>
  </si>
  <si>
    <t>GMAP/BGS/MXLT/BV-08-C</t>
  </si>
  <si>
    <t>Audio In to SDU Sync Latency - AC12: 48_4_g</t>
  </si>
  <si>
    <t>GMAP/BGS/MXLT/BV-09-C</t>
  </si>
  <si>
    <t>Audio In to SDU Sync Latency - AC14: 48_1_g</t>
  </si>
  <si>
    <t>GMAP/BGS/MXLT/BV-10-C</t>
  </si>
  <si>
    <t>Audio In to SDU Sync Latency - AC14: 48_2_g</t>
  </si>
  <si>
    <t>GMAP/BGS/MXLT/BV-11-C</t>
  </si>
  <si>
    <t>Audio In to SDU Sync Latency - AC14: 48_3_g</t>
  </si>
  <si>
    <t>GMAP/BGS/MXLT/BV-12-C</t>
  </si>
  <si>
    <t>Audio In to SDU Sync Latency - AC14: 48_4_g</t>
  </si>
  <si>
    <t>GMAP/CL/CGGIT/CHA/BV-01-C</t>
  </si>
  <si>
    <t>GMAP Role Read Characteristic, Client</t>
  </si>
  <si>
    <t>GMAP/CL/CGGIT/CHA/BV-02-C</t>
  </si>
  <si>
    <t>UGT Features Read Characteristic, Client</t>
  </si>
  <si>
    <t>GMAP/CL/CGGIT/CHA/BV-03-C</t>
  </si>
  <si>
    <t>UGG Features Read Characteristic, Client</t>
  </si>
  <si>
    <t>GMAP/CL/CGGIT/CHA/BV-04-C</t>
  </si>
  <si>
    <t>BGS Features Read Characteristic, Client</t>
  </si>
  <si>
    <t>GMAP/CL/CGGIT/CHA/BV-05-C</t>
  </si>
  <si>
    <t>BGR Features Read Characteristic, Client</t>
  </si>
  <si>
    <t>GMAP/CL/CGGIT/SER/BV-01-C</t>
  </si>
  <si>
    <t>GMAS Service Discovery</t>
  </si>
  <si>
    <t>GMAP/CL/GMAS/BI-01-C</t>
  </si>
  <si>
    <t>Client Ignores RFU Bits in GMAP Role Characteristic</t>
  </si>
  <si>
    <t>GMAP/CL/GMAS/BI-02-C</t>
  </si>
  <si>
    <t>Client Ignores RFU Bit in UGT Features Characteristic</t>
  </si>
  <si>
    <t>GMAP/CL/GMAS/BI-03-C</t>
  </si>
  <si>
    <t>Client Ignores RFU Bits in UGG Features Characteristic</t>
  </si>
  <si>
    <t>GMAP/CL/GMAS/BI-04-C</t>
  </si>
  <si>
    <t>Client Ignores RFU Bits in BGS Features Characteristic</t>
  </si>
  <si>
    <t>GMAP/CL/GMAS/BI-05-C</t>
  </si>
  <si>
    <t>Client Ignores RFU Bits in BGR Features Characteristic</t>
  </si>
  <si>
    <t>GMAP/SR/SGGIT/CHA/BV-01-C</t>
  </si>
  <si>
    <t>Characteristic GGIT - GMAP Role</t>
  </si>
  <si>
    <t>GMAP/SR/SGGIT/CHA/BV-02-C</t>
  </si>
  <si>
    <t>Characteristic GGIT - UGT Features</t>
  </si>
  <si>
    <t>GMAP/SR/SGGIT/CHA/BV-03-C</t>
  </si>
  <si>
    <t>Characteristic GGIT - UGG Features</t>
  </si>
  <si>
    <t>GMAP/SR/SGGIT/CHA/BV-04-C</t>
  </si>
  <si>
    <t>Characteristic GGIT - BGS Features</t>
  </si>
  <si>
    <t>GMAP/SR/SGGIT/CHA/BV-05-C</t>
  </si>
  <si>
    <t>Characteristic GGIT - BGR Features</t>
  </si>
  <si>
    <t>GMAP/SR/SGGIT/SDP/BV-01-C</t>
  </si>
  <si>
    <t>GMAP/SR/SGGIT/SER/BV-01-C</t>
  </si>
  <si>
    <t>Service GGIT - GMAS</t>
  </si>
  <si>
    <t>GMAP/UGG/DDI/BV-01-C</t>
  </si>
  <si>
    <t>Discovery of UGG</t>
  </si>
  <si>
    <t>GMAP/UGG/GRC/BV-01-C</t>
  </si>
  <si>
    <t>UGG Characteristic over LE</t>
  </si>
  <si>
    <t>GMAP/UGG/GRC/BV-02-C</t>
  </si>
  <si>
    <t>UGG Characteristic over BR/EDR</t>
  </si>
  <si>
    <t>GMAP/UGG/GRC/BV-03-C</t>
  </si>
  <si>
    <t>UGG Multiplex feature support, over LE</t>
  </si>
  <si>
    <t>GMAP/UGG/GRC/BV-04-C</t>
  </si>
  <si>
    <t>UGG 96 kbps Source feature support, over LE</t>
  </si>
  <si>
    <t>GMAP/UGG/GRC/BV-05-C</t>
  </si>
  <si>
    <t>UGG Multisink feature support, over LE</t>
  </si>
  <si>
    <t>GMAP/UGG/GRC/BV-06-C</t>
  </si>
  <si>
    <t>UGG Multiplex feature support, over BR/EDR</t>
  </si>
  <si>
    <t>GMAP/UGG/GRC/BV-07-C</t>
  </si>
  <si>
    <t>UGG 96 kbps Source feature support, over BR/EDR</t>
  </si>
  <si>
    <t>GMAP/UGG/GRC/BV-08-C</t>
  </si>
  <si>
    <t>UGG Multisink feature support, over BR/EDR</t>
  </si>
  <si>
    <t>GMAP/UGG/LLU/BV-01-C</t>
  </si>
  <si>
    <t>Low Latency Streaming - AC6i: 48_1_gr</t>
  </si>
  <si>
    <t>GMAP/UGG/LLU/BV-02-C</t>
  </si>
  <si>
    <t>Low Latency Streaming - AC6i: 48_2_gr</t>
  </si>
  <si>
    <t>GMAP/UGG/LLU/BV-03-C</t>
  </si>
  <si>
    <t>Low Latency Streaming - AC6i: 48_3_gr</t>
  </si>
  <si>
    <t>GMAP/UGG/LLU/BV-04-C</t>
  </si>
  <si>
    <t>Low Latency Streaming - AC6i: 48_4_gr</t>
  </si>
  <si>
    <t>GMAP/UGG/LLU/BV-05-C</t>
  </si>
  <si>
    <t>Low Latency Streaming - AC6ii: 48_1_gr</t>
  </si>
  <si>
    <t>GMAP/UGG/LLU/BV-06-C</t>
  </si>
  <si>
    <t>Low Latency Streaming - AC6ii: 48_2_gr</t>
  </si>
  <si>
    <t>GMAP/UGG/LLU/BV-07-C</t>
  </si>
  <si>
    <t>Low Latency Streaming - AC6ii: 48_3_gr</t>
  </si>
  <si>
    <t>GMAP/UGG/LLU/BV-08-C</t>
  </si>
  <si>
    <t>Low Latency Streaming - AC6ii: 48_4_gr</t>
  </si>
  <si>
    <t>GMAP/UGG/LLU/BV-09-C</t>
  </si>
  <si>
    <t>Low Latency Streaming - AC3: 48_1_gr, 32_1_gs</t>
  </si>
  <si>
    <t>GMAP/UGG/LLU/BV-10-C</t>
  </si>
  <si>
    <t>Low Latency Streaming - AC3: 48_2_gr, 32_2_gs</t>
  </si>
  <si>
    <t>GMAP/UGG/LLU/BV-11-C</t>
  </si>
  <si>
    <t>Low Latency Streaming - AC3: 48_1_gr, 48_1_gs</t>
  </si>
  <si>
    <t>GMAP/UGG/LLU/BV-12-C</t>
  </si>
  <si>
    <t>Low Latency Streaming - AC3: 48_2_gr, 48_2_gs</t>
  </si>
  <si>
    <t>GMAP/UGG/LLU/BV-13-C</t>
  </si>
  <si>
    <t>Low Latency Streaming - AC3: 48_3_gr, 32_1_gs</t>
  </si>
  <si>
    <t>GMAP/UGG/LLU/BV-14-C</t>
  </si>
  <si>
    <t>Low Latency Streaming - AC3: 48_4_gr, 32_2_gs</t>
  </si>
  <si>
    <t>GMAP/UGG/LLU/BV-15-C</t>
  </si>
  <si>
    <t>Low Latency Streaming - AC5: 48_1_gr, 32_1_gs</t>
  </si>
  <si>
    <t>GMAP/UGG/LLU/BV-16-C</t>
  </si>
  <si>
    <t>Low Latency Streaming - AC5: 48_2_gr, 32_2_gs</t>
  </si>
  <si>
    <t>GMAP/UGG/LLU/BV-17-C</t>
  </si>
  <si>
    <t>Low Latency Streaming - AC5: 48_1_gr, 48_1_gs</t>
  </si>
  <si>
    <t>GMAP/UGG/LLU/BV-18-C</t>
  </si>
  <si>
    <t>Low Latency Streaming - AC5: 48_2_gr, 48_2_gs</t>
  </si>
  <si>
    <t>GMAP/UGG/LLU/BV-19-C</t>
  </si>
  <si>
    <t>Low Latency Streaming - AC5: 48_3_gr, 32_1_gs</t>
  </si>
  <si>
    <t>GMAP/UGG/LLU/BV-20-C</t>
  </si>
  <si>
    <t>Low Latency Streaming - AC5: 48_4_gr, 32_2_gs</t>
  </si>
  <si>
    <t>GMAP/UGG/LLU/BV-21-C</t>
  </si>
  <si>
    <t>Low Latency Streaming - AC7ii: 48_1_gr, 32_1_gs</t>
  </si>
  <si>
    <t>GMAP/UGG/LLU/BV-22-C</t>
  </si>
  <si>
    <t>Low Latency Streaming - AC7ii: 48_2_gr, 32_2_gs</t>
  </si>
  <si>
    <t>GMAP/UGG/LLU/BV-23-C</t>
  </si>
  <si>
    <t>Low Latency Streaming - AC7ii: 48_1_gr, 48_1_gs</t>
  </si>
  <si>
    <t>GMAP/UGG/LLU/BV-24-C</t>
  </si>
  <si>
    <t>Low Latency Streaming - AC7ii: 48_2_gr, 48_2_gs</t>
  </si>
  <si>
    <t>GMAP/UGG/LLU/BV-25-C</t>
  </si>
  <si>
    <t>Low Latency Streaming - AC7ii: 48_3_gr, 32_1_gs</t>
  </si>
  <si>
    <t>GMAP/UGG/LLU/BV-26-C</t>
  </si>
  <si>
    <t>Low Latency Streaming - AC7ii: 48_4_gr, 32_2_gs</t>
  </si>
  <si>
    <t>GMAP/UGG/LLU/BV-27-C</t>
  </si>
  <si>
    <t>Low Latency Streaming - AC8i: 48_1_gr, 32_1_gs</t>
  </si>
  <si>
    <t>GMAP/UGG/LLU/BV-28-C</t>
  </si>
  <si>
    <t>Low Latency Streaming - AC8i: 48_2_gr, 32_2_gs</t>
  </si>
  <si>
    <t>GMAP/UGG/LLU/BV-29-C</t>
  </si>
  <si>
    <t>Low Latency Streaming - AC8i: 48_1_gr, 48_1_gs</t>
  </si>
  <si>
    <t>GMAP/UGG/LLU/BV-30-C</t>
  </si>
  <si>
    <t>Low Latency Streaming - AC8i: 48_2_gr, 48_2_gs</t>
  </si>
  <si>
    <t>GMAP/UGG/LLU/BV-31-C</t>
  </si>
  <si>
    <t>Low Latency Streaming - AC8i: 48_3_gr, 32_1_gs</t>
  </si>
  <si>
    <t>GMAP/UGG/LLU/BV-32-C</t>
  </si>
  <si>
    <t>Low Latency Streaming - AC8i: 48_4_gr, 32_2_gs</t>
  </si>
  <si>
    <t>GMAP/UGG/LLU/BV-33-C</t>
  </si>
  <si>
    <t>Low Latency Streaming - AC8ii: 48_1_gr, 32_1_gs</t>
  </si>
  <si>
    <t>GMAP/UGG/LLU/BV-34-C</t>
  </si>
  <si>
    <t>Low Latency Streaming - AC8ii: 48_2_gr, 32_2_gs</t>
  </si>
  <si>
    <t>GMAP/UGG/LLU/BV-35-C</t>
  </si>
  <si>
    <t>Low Latency Streaming - AC8ii: 48_1_gr, 48_1_gs</t>
  </si>
  <si>
    <t>GMAP/UGG/LLU/BV-36-C</t>
  </si>
  <si>
    <t>Low Latency Streaming - AC8ii: 48_2_gr, 48_2_gs</t>
  </si>
  <si>
    <t>GMAP/UGG/LLU/BV-37-C</t>
  </si>
  <si>
    <t>Low Latency Streaming - AC8ii: 48_3_gr, 32_1_gs</t>
  </si>
  <si>
    <t>GMAP/UGG/LLU/BV-38-C</t>
  </si>
  <si>
    <t>Low Latency Streaming - AC8ii: 48_4_gr, 32_2_gs</t>
  </si>
  <si>
    <t>GMAP/UGG/LLU/BV-39-C</t>
  </si>
  <si>
    <t>Low Latency Streaming - AC11i: 48_1_gr, 32_1_gs</t>
  </si>
  <si>
    <t>GMAP/UGG/LLU/BV-40-C</t>
  </si>
  <si>
    <t>Low Latency Streaming - AC11i: 48_2_gr, 32_2_gs</t>
  </si>
  <si>
    <t>GMAP/UGG/LLU/BV-41-C</t>
  </si>
  <si>
    <t>Low Latency Streaming - AC7ii: 32_1_gr, 32_1_gs</t>
  </si>
  <si>
    <t>GMAP/UGG/LLU/BV-42-C</t>
  </si>
  <si>
    <t>Low Latency Streaming - AC7ii: 32_2_gr, 32_2_gs</t>
  </si>
  <si>
    <t>GMAP/UGG/LLU/BV-43-C</t>
  </si>
  <si>
    <t>Low Latency Streaming - AC11i: 48_3_gr, 32_1_gs</t>
  </si>
  <si>
    <t>GMAP/UGG/LLU/BV-44-C</t>
  </si>
  <si>
    <t>Low Latency Streaming - AC11i: 48_4_gr, 32_2_gs</t>
  </si>
  <si>
    <t>GMAP/UGG/LLU/BV-45-C</t>
  </si>
  <si>
    <t>Low Latency Streaming - AC11ii: 48_1_gr, 32_1_gs</t>
  </si>
  <si>
    <t>GMAP/UGG/LLU/BV-46-C</t>
  </si>
  <si>
    <t>Low Latency Streaming - AC11ii: 48_2_gr, 32_2_gs</t>
  </si>
  <si>
    <t>GMAP/UGG/LLU/BV-49-C</t>
  </si>
  <si>
    <t>Low Latency Streaming - AC11ii: 48_3_gr, 32_1_gs</t>
  </si>
  <si>
    <t>GMAP/UGG/LLU/BV-50-C</t>
  </si>
  <si>
    <t>Low Latency Streaming - AC11ii: 48_4_gr, 32_2_gs</t>
  </si>
  <si>
    <t>GMAP/UGG/LLU/BV-51-C</t>
  </si>
  <si>
    <t>Low Latency Streaming - AC1: 48_1_gr</t>
  </si>
  <si>
    <t>GMAP/UGG/LLU/BV-52-C</t>
  </si>
  <si>
    <t>Low Latency Streaming - AC1: 48_2_gr</t>
  </si>
  <si>
    <t>GMAP/UGG/LLU/BV-53-C</t>
  </si>
  <si>
    <t>Low Latency Streaming - AC1: 48_3_gr</t>
  </si>
  <si>
    <t>GMAP/UGG/LLU/BV-54-C</t>
  </si>
  <si>
    <t>Low Latency Streaming - AC1: 48_4_gr</t>
  </si>
  <si>
    <t>GMAP/UGG/LLU/BV-55-C</t>
  </si>
  <si>
    <t>Low Latency Streaming - AC2: 32_1_gs</t>
  </si>
  <si>
    <t>GMAP/UGG/LLU/BV-56-C</t>
  </si>
  <si>
    <t>Low Latency Streaming - AC2: 32_2_gs</t>
  </si>
  <si>
    <t>GMAP/UGG/LLU/BV-57-C</t>
  </si>
  <si>
    <t>Low Latency Streaming - AC2: 48_1_gs</t>
  </si>
  <si>
    <t>GMAP/UGG/LLU/BV-58-C</t>
  </si>
  <si>
    <t>Low Latency Streaming - AC2: 48_2_gs</t>
  </si>
  <si>
    <t>GMAP/UGG/LLU/BV-59-C</t>
  </si>
  <si>
    <t>Low Latency Streaming - AC4: 48_1_gr</t>
  </si>
  <si>
    <t>GMAP/UGG/LLU/BV-60-C</t>
  </si>
  <si>
    <t>Low Latency Streaming - AC4: 48_2_gr</t>
  </si>
  <si>
    <t>GMAP/UGG/LLU/BV-61-C</t>
  </si>
  <si>
    <t>Low Latency Streaming - AC4: 48_3_gr</t>
  </si>
  <si>
    <t>GMAP/UGG/LLU/BV-62-C</t>
  </si>
  <si>
    <t>Low Latency Streaming - AC4: 48_4_gr</t>
  </si>
  <si>
    <t>GMAP/UGG/LLU/BV-63-C</t>
  </si>
  <si>
    <t>Low Latency Streaming - AC1: 32_1_gr</t>
  </si>
  <si>
    <t>GMAP/UGG/LLU/BV-64-C</t>
  </si>
  <si>
    <t>Low Latency Streaming - AC1: 32_2_gr</t>
  </si>
  <si>
    <t>GMAP/UGG/LLU/BV-65-C</t>
  </si>
  <si>
    <t>Low Latency Streaming - AC3: 32_1_gr, 32_1_gs</t>
  </si>
  <si>
    <t>GMAP/UGG/LLU/BV-66-C</t>
  </si>
  <si>
    <t>Low Latency Streaming - AC3: 32_2_gr, 32_2_gs</t>
  </si>
  <si>
    <t>GMAP/UGG/LLU/BV-67-C</t>
  </si>
  <si>
    <t>Low Latency Streaming - AC3: 48_3_gr, 48_1_gs</t>
  </si>
  <si>
    <t>GMAP/UGG/LLU/BV-68-C</t>
  </si>
  <si>
    <t>Low Latency Streaming - AC3: 48_4_gr, 48_2_gs</t>
  </si>
  <si>
    <t>GMAP/UGG/LLU/BV-69-C</t>
  </si>
  <si>
    <t>Low Latency Streaming - AC4: 32_1_gr</t>
  </si>
  <si>
    <t>GMAP/UGG/LLU/BV-70-C</t>
  </si>
  <si>
    <t>Low Latency Streaming - AC4: 32_2_gr</t>
  </si>
  <si>
    <t>GMAP/UGG/LLU/BV-71-C</t>
  </si>
  <si>
    <t>Low Latency Streaming - AC5: 32_1_gr, 32_1_gs</t>
  </si>
  <si>
    <t>GMAP/UGG/LLU/BV-72-C</t>
  </si>
  <si>
    <t>Low Latency Streaming - AC5: 32_2_gr, 32_2_gs</t>
  </si>
  <si>
    <t>GMAP/UGG/LLU/BV-73-C</t>
  </si>
  <si>
    <t>Low Latency Streaming - AC6i: 32_1_gr</t>
  </si>
  <si>
    <t>GMAP/UGG/LLU/BV-74-C</t>
  </si>
  <si>
    <t>Low Latency Streaming - AC6i: 32_2_gr</t>
  </si>
  <si>
    <t>GMAP/UGG/LLU/BV-75-C</t>
  </si>
  <si>
    <t>Low Latency Streaming - AC6ii: 32_1_gr</t>
  </si>
  <si>
    <t>GMAP/UGG/LLU/BV-76-C</t>
  </si>
  <si>
    <t>Low Latency Streaming - AC6ii: 32_2_gr</t>
  </si>
  <si>
    <t>GMAP/UGG/LLU/BV-77-C</t>
  </si>
  <si>
    <t>Low Latency Streaming - AC7ii: 48_3_gr, 48_1_gs</t>
  </si>
  <si>
    <t>GMAP/UGG/LLU/BV-78-C</t>
  </si>
  <si>
    <t>Low Latency Streaming - AC7ii: 48_4_gr, 48_2_gs</t>
  </si>
  <si>
    <t>GMAP/UGG/LLU/BV-79-C</t>
  </si>
  <si>
    <t>Low Latency Streaming - AC8i: 32_1_gr, 32_1_gs</t>
  </si>
  <si>
    <t>GMAP/UGG/LLU/BV-80-C</t>
  </si>
  <si>
    <t>Low Latency Streaming - AC8i: 32_2_gr, 32_2_gs</t>
  </si>
  <si>
    <t>GMAP/UGG/LLU/BV-81-C</t>
  </si>
  <si>
    <t>Low Latency Streaming - AC8ii: 32_1_gr, 32_1_gs</t>
  </si>
  <si>
    <t>GMAP/UGG/LLU/BV-82-C</t>
  </si>
  <si>
    <t>Low Latency Streaming - AC8ii: 32_2_gr, 32_2_gs</t>
  </si>
  <si>
    <t>GMAP/UGG/LLU/BV-83-C</t>
  </si>
  <si>
    <t>Low Latency Streaming - AC11i: 32_1_gr, 32_1_gs</t>
  </si>
  <si>
    <t>GMAP/UGG/LLU/BV-84-C</t>
  </si>
  <si>
    <t>Low Latency Streaming - AC11i: 32_2_gr, 32_2_gs</t>
  </si>
  <si>
    <t>GMAP/UGG/LLU/BV-85-C</t>
  </si>
  <si>
    <t>Low Latency Streaming - AC11ii: 32_1_gr, 32_1_gs</t>
  </si>
  <si>
    <t>GMAP/UGG/LLU/BV-86-C</t>
  </si>
  <si>
    <t>Low Latency Streaming - AC11ii: 32_2_gr, 32_2_gs</t>
  </si>
  <si>
    <t>GMAP/UGG/LLU/BV-87-C</t>
  </si>
  <si>
    <t>Low Latency Streaming - AC2: 16_1_gs</t>
  </si>
  <si>
    <t>GMAP/UGG/LLU/BV-88-C</t>
  </si>
  <si>
    <t>Low Latency Streaming - AC2: 16_2_gs</t>
  </si>
  <si>
    <t>GMAP/UGG/LLU/BV-89-C</t>
  </si>
  <si>
    <t>Low Latency Streaming - AC3: 32_1_gr, 16_1_gs</t>
  </si>
  <si>
    <t>GMAP/UGG/LLU/BV-90-C</t>
  </si>
  <si>
    <t>Low Latency Streaming - AC3: 32_2_gr, 16_2_gs</t>
  </si>
  <si>
    <t>GMAP/UGG/LLU/BV-91-C</t>
  </si>
  <si>
    <t>Low Latency Streaming - AC3: 48_1_gr, 16_1_gs</t>
  </si>
  <si>
    <t>GMAP/UGG/LLU/BV-92-C</t>
  </si>
  <si>
    <t>Low Latency Streaming - AC3: 48_2_gr, 16_2_gs</t>
  </si>
  <si>
    <t>GMAP/UGG/LLU/BV-93-C</t>
  </si>
  <si>
    <t>Low Latency Streaming - AC5: 32_1_gr, 16_1_gs</t>
  </si>
  <si>
    <t>GMAP/UGG/LLU/BV-94-C</t>
  </si>
  <si>
    <t>Low Latency Streaming - AC5: 32_2_gr, 16_2_gs</t>
  </si>
  <si>
    <t>GMAP/UGG/LLU/BV-95-C</t>
  </si>
  <si>
    <t>Low Latency Streaming - AC5: 48_1_gr, 16_1_gs</t>
  </si>
  <si>
    <t>GMAP/UGG/LLU/BV-96-C</t>
  </si>
  <si>
    <t>Low Latency Streaming - AC5: 48_2_gr, 16_2_gs</t>
  </si>
  <si>
    <t>GMAP/UGG/LLU/BV-97-C</t>
  </si>
  <si>
    <t>Low Latency Streaming - AC7ii: 32_1_gr, 16_1_gs</t>
  </si>
  <si>
    <t>GMAP/UGG/LLU/BV-98-C</t>
  </si>
  <si>
    <t>Low Latency Streaming - AC7ii: 32_2_gr, 16_2_gs</t>
  </si>
  <si>
    <t>GMAP/UGG/LLU/BV-99-C</t>
  </si>
  <si>
    <t>Low Latency Streaming - AC7ii: 48_1_gr, 16_1_gs</t>
  </si>
  <si>
    <t>GMAP/UGG/LLU/BV-100-C</t>
  </si>
  <si>
    <t>Low Latency Streaming - AC7ii: 48_2_gr, 16_2_gs</t>
  </si>
  <si>
    <t>GMAP/UGG/LLU/BV-101-C</t>
  </si>
  <si>
    <t>Low Latency Streaming - AC8i: 32_1_gr, 16_1_gs</t>
  </si>
  <si>
    <t>GMAP/UGG/LLU/BV-102-C</t>
  </si>
  <si>
    <t>Low Latency Streaming - AC8i: 32_2_gr, 16_2_gs</t>
  </si>
  <si>
    <t>GMAP/UGG/LLU/BV-103-C</t>
  </si>
  <si>
    <t>Low Latency Streaming - AC8i: 48_1_gr, 16_1_gs</t>
  </si>
  <si>
    <t>GMAP/UGG/LLU/BV-104-C</t>
  </si>
  <si>
    <t>Low Latency Streaming - AC8i: 48_2_gr, 16_2_gs</t>
  </si>
  <si>
    <t>GMAP/UGG/LLU/BV-105-C</t>
  </si>
  <si>
    <t>Low Latency Streaming - AC8ii: 32_1_gr, 16_1_gs</t>
  </si>
  <si>
    <t>GMAP/UGG/LLU/BV-106-C</t>
  </si>
  <si>
    <t>Low Latency Streaming - AC8ii: 32_2_gr, 16_2_gs</t>
  </si>
  <si>
    <t>GMAP/UGG/LLU/BV-107-C</t>
  </si>
  <si>
    <t>Low Latency Streaming - AC8ii: 48_1_gr, 16_1_gs</t>
  </si>
  <si>
    <t>GMAP/UGG/LLU/BV-108-C</t>
  </si>
  <si>
    <t>Low Latency Streaming - AC8ii: 48_2_gr, 16_2_gs</t>
  </si>
  <si>
    <t>GMAP/UGG/LLU/BV-109-C</t>
  </si>
  <si>
    <t>Low Latency Streaming - AC11i: 32_1_gr, 16_1_gs</t>
  </si>
  <si>
    <t>GMAP/UGG/LLU/BV-110-C</t>
  </si>
  <si>
    <t>Low Latency Streaming - AC11i: 32_2_gr, 16_2_gs</t>
  </si>
  <si>
    <t>GMAP/UGG/LLU/BV-111-C</t>
  </si>
  <si>
    <t>Low Latency Streaming - AC11i: 48_1_gr, 16_1_gs</t>
  </si>
  <si>
    <t>GMAP/UGG/LLU/BV-112-C</t>
  </si>
  <si>
    <t>Low Latency Streaming - AC11i: 48_2_gr, 16_2_gs</t>
  </si>
  <si>
    <t>GMAP/UGG/LLU/BV-113-C</t>
  </si>
  <si>
    <t>Low Latency Streaming - AC11ii: 32_1_gr, 16_1_gs</t>
  </si>
  <si>
    <t>GMAP/UGG/LLU/BV-114-C</t>
  </si>
  <si>
    <t>Low Latency Streaming - AC11ii: 32_2_gr, 16_2_gs</t>
  </si>
  <si>
    <t>GMAP/UGG/LLU/BV-115-C</t>
  </si>
  <si>
    <t>Low Latency Streaming - AC11ii: 48_1_gr, 16_1_gs</t>
  </si>
  <si>
    <t>GMAP/UGG/LLU/BV-116-C</t>
  </si>
  <si>
    <t>Low Latency Streaming - AC11ii: 48_2_gr, 16_2_gs</t>
  </si>
  <si>
    <t>GMAP/UGG/MXLT/BV-01-C</t>
  </si>
  <si>
    <t>Audio In to SDU Sync Latency - AC3: 48_1_gr, 32_1_gs</t>
  </si>
  <si>
    <t>GMAP/UGG/MXLT/BV-02-C</t>
  </si>
  <si>
    <t>Audio In to SDU Sync Latency - AC3: 48_2_gr, 32_2_gs</t>
  </si>
  <si>
    <t>GMAP/UGG/MXLT/BV-03-C</t>
  </si>
  <si>
    <t>Audio In to SDU Sync Latency - AC3: 48_3_gr, 32_1_gs</t>
  </si>
  <si>
    <t>GMAP/UGG/MXLT/BV-04-C</t>
  </si>
  <si>
    <t>Audio In to SDU Sync Latency - AC3: 48_4_gr, 32_2_gs</t>
  </si>
  <si>
    <t>GMAP/UGG/MXLT/BV-05-C</t>
  </si>
  <si>
    <t>Audio In to SDU Sync Latency - AC5: 48_1_gr, 32_1_gs</t>
  </si>
  <si>
    <t>GMAP/UGG/MXLT/BV-06-C</t>
  </si>
  <si>
    <t>Audio In to SDU Sync Latency - AC5: 48_2_gr, 32_2_gs</t>
  </si>
  <si>
    <t>GMAP/UGG/MXLT/BV-07-C</t>
  </si>
  <si>
    <t>Audio In to SDU Sync Latency - AC5: 48_3_gr, 32_1_gs</t>
  </si>
  <si>
    <t>GMAP/UGG/MXLT/BV-08-C</t>
  </si>
  <si>
    <t>Audio In to SDU Sync Latency - AC5: 48_4_gr, 32_2_gs</t>
  </si>
  <si>
    <t>GMAP/UGG/MXLT/BV-09-C</t>
  </si>
  <si>
    <t>Audio In to SDU Sync Latency - AC7ii: 48_1_gr, 32_1_gs</t>
  </si>
  <si>
    <t>GMAP/UGG/MXLT/BV-10-C</t>
  </si>
  <si>
    <t>Audio In to SDU Sync Latency - AC7ii: 48_2_gr, 32_2_gs</t>
  </si>
  <si>
    <t>GMAP/UGG/MXLT/BV-11-C</t>
  </si>
  <si>
    <t>Audio In to SDU Sync Latency - AC7ii: 48_3_gr, 32_1_gs</t>
  </si>
  <si>
    <t>GMAP/UGG/MXLT/BV-12-C</t>
  </si>
  <si>
    <t>Audio In to SDU Sync Latency - AC7ii: 48_4_gr, 32_2_gs</t>
  </si>
  <si>
    <t>GMAP/UGG/MXLT/BV-13-C</t>
  </si>
  <si>
    <t>Audio In to SDU Sync Latency - AC8i: 48_1_gr, 32_1_gs</t>
  </si>
  <si>
    <t>GMAP/UGG/MXLT/BV-14-C</t>
  </si>
  <si>
    <t>Audio In to SDU Sync Latency - AC8i: 48_2_gr, 32_2_gs</t>
  </si>
  <si>
    <t>GMAP/UGG/MXLT/BV-15-C</t>
  </si>
  <si>
    <t>Audio In to SDU Sync Latency - AC8i: 48_3_gr, 32_1_gs</t>
  </si>
  <si>
    <t>GMAP/UGG/MXLT/BV-16-C</t>
  </si>
  <si>
    <t>Audio In to SDU Sync Latency - AC8i: 48_4_gr, 32_2_gs</t>
  </si>
  <si>
    <t>GMAP/UGG/MXLT/BV-17-C</t>
  </si>
  <si>
    <t>Audio In to SDU Sync Latency - AC8ii: 48_1_gr, 32_1_gs</t>
  </si>
  <si>
    <t>GMAP/UGG/MXLT/BV-18-C</t>
  </si>
  <si>
    <t>Audio In to SDU Sync Latency - AC8ii: 48_2_gr, 32_2_gs</t>
  </si>
  <si>
    <t>GMAP/UGG/MXLT/BV-19-C</t>
  </si>
  <si>
    <t>Audio In to SDU Sync Latency - AC8ii: 48_3_gr, 32_1_gs</t>
  </si>
  <si>
    <t>GMAP/UGG/MXLT/BV-20-C</t>
  </si>
  <si>
    <t>Audio In to SDU Sync Latency - AC8ii: 48_4_gr, 32_2_gs</t>
  </si>
  <si>
    <t>GMAP/UGG/MXLT/BV-29-C</t>
  </si>
  <si>
    <t>Audio In to SDU Sync Latency - AC6i: 48_1_gr</t>
  </si>
  <si>
    <t>GMAP/UGG/MXLT/BV-30-C</t>
  </si>
  <si>
    <t>Audio In to SDU Sync Latency - AC6i: 48_2_gr</t>
  </si>
  <si>
    <t>GMAP/UGG/MXLT/BV-31-C</t>
  </si>
  <si>
    <t>Audio In to SDU Sync Latency - AC6i: 48_3_gr</t>
  </si>
  <si>
    <t>GMAP/UGG/MXLT/BV-32-C</t>
  </si>
  <si>
    <t>Audio In to SDU Sync Latency - AC6i: 48_4_gr</t>
  </si>
  <si>
    <t>GMAP/UGG/MXLT/BV-33-C</t>
  </si>
  <si>
    <t>Audio In to SDU Sync Latency - AC6ii: 48_1_gr</t>
  </si>
  <si>
    <t>GMAP/UGG/MXLT/BV-34-C</t>
  </si>
  <si>
    <t>Audio In to SDU Sync Latency - AC6ii: 48_2_gr</t>
  </si>
  <si>
    <t>GMAP/UGG/MXLT/BV-35-C</t>
  </si>
  <si>
    <t>Audio In to SDU Sync Latency - AC6ii: 48_3_gr</t>
  </si>
  <si>
    <t>GMAP/UGG/MXLT/BV-36-C</t>
  </si>
  <si>
    <t>Audio In to SDU Sync Latency - AC6ii: 48_4_gr</t>
  </si>
  <si>
    <t>GMAP/UGG/MXLT/BV-37-C</t>
  </si>
  <si>
    <t>Audio In to SDU Sync Latency - AC1: 48_1_gr</t>
  </si>
  <si>
    <t>GMAP/UGG/MXLT/BV-38-C</t>
  </si>
  <si>
    <t>Audio In to SDU Sync Latency - AC1: 48_2_gr</t>
  </si>
  <si>
    <t>GMAP/UGG/MXLT/BV-39-C</t>
  </si>
  <si>
    <t>Audio In to SDU Sync Latency - AC1: 48_3_gr</t>
  </si>
  <si>
    <t>GMAP/UGG/MXLT/BV-40-C</t>
  </si>
  <si>
    <t>Audio In to SDU Sync Latency - AC1: 48_4_gr</t>
  </si>
  <si>
    <t>GMAP/UGG/MXLT/BV-41-C</t>
  </si>
  <si>
    <t>Audio In to SDU Sync Latency - AC4: 48_1_gr</t>
  </si>
  <si>
    <t>GMAP/UGG/MXLT/BV-42-C</t>
  </si>
  <si>
    <t>Audio In to SDU Sync Latency - AC4: 48_2_gr</t>
  </si>
  <si>
    <t>GMAP/UGG/MXLT/BV-43-C</t>
  </si>
  <si>
    <t>Audio In to SDU Sync Latency - AC4: 48_3_gr</t>
  </si>
  <si>
    <t>GMAP/UGG/MXLT/BV-44-C</t>
  </si>
  <si>
    <t>Audio In to SDU Sync Latency - AC4: 48_4_gr</t>
  </si>
  <si>
    <t>GMAP/UGG/MXLT/BV-45-C</t>
  </si>
  <si>
    <t>Audio In to SDU Sync Latency - AC3: 48_1_gr, 48_1_gs</t>
  </si>
  <si>
    <t>GMAP/UGG/MXLT/BV-46-C</t>
  </si>
  <si>
    <t>Audio In to SDU Sync Latency - AC3: 48_2_gr, 48_2_gs</t>
  </si>
  <si>
    <t>GMAP/UGG/MXLT/BV-47-C</t>
  </si>
  <si>
    <t>Audio In to SDU Sync Latency - AC5: 48_1_gr, 48_1_gs</t>
  </si>
  <si>
    <t>GMAP/UGG/MXLT/BV-48-C</t>
  </si>
  <si>
    <t>Audio In to SDU Sync Latency - AC5: 48_2_gr, 48_2_gs</t>
  </si>
  <si>
    <t>GMAP/UGG/MXLT/BV-49-C</t>
  </si>
  <si>
    <t>Audio In to SDU Sync Latency - AC7ii: 48_1_gr, 48_1_gs</t>
  </si>
  <si>
    <t>GMAP/UGG/MXLT/BV-50-C</t>
  </si>
  <si>
    <t>Audio In to SDU Sync Latency - AC7ii: 48_2_gr, 48_2_gs</t>
  </si>
  <si>
    <t>GMAP/UGG/MXLT/BV-51-C</t>
  </si>
  <si>
    <t>Audio In to SDU Sync Latency - AC8i: 48_1_gr, 48_1_gs</t>
  </si>
  <si>
    <t>GMAP/UGG/MXLT/BV-52-C</t>
  </si>
  <si>
    <t>Audio In to SDU Sync Latency - AC8i: 48_2_gr, 48_2_gs</t>
  </si>
  <si>
    <t>GMAP/UGG/MXLT/BV-53-C</t>
  </si>
  <si>
    <t>Audio In to SDU Sync Latency - AC8ii: 48_1_gr, 48_1_gs</t>
  </si>
  <si>
    <t>GMAP/UGG/MXLT/BV-54-C</t>
  </si>
  <si>
    <t>Audio In to SDU Sync Latency - AC8ii: 48_2_gr, 48_2_gs</t>
  </si>
  <si>
    <t>GMAP/UGG/MXLT/BV-55-C</t>
  </si>
  <si>
    <t>Audio In to SDU Sync Latency - AC1: 32_1_gr</t>
  </si>
  <si>
    <t>GMAP/UGG/MXLT/BV-56-C</t>
  </si>
  <si>
    <t>Audio In to SDU Sync Latency - AC1: 32_2_gr</t>
  </si>
  <si>
    <t>GMAP/UGG/MXLT/BV-57-C</t>
  </si>
  <si>
    <t>Audio In to SDU Sync Latency - AC3: 32_1_gr, 32_1_gs</t>
  </si>
  <si>
    <t>GMAP/UGG/MXLT/BV-58-C</t>
  </si>
  <si>
    <t>Audio In to SDU Sync Latency - AC3: 32_2_gr, 32_2_gs</t>
  </si>
  <si>
    <t>GMAP/UGG/MXLT/BV-59-C</t>
  </si>
  <si>
    <t>Audio In to SDU Sync Latency - AC3: 48_3_gr, 48_1_gs</t>
  </si>
  <si>
    <t>GMAP/UGG/MXLT/BV-60-C</t>
  </si>
  <si>
    <t>Audio In to SDU Sync Latency - AC3: 48_4_gr, 48_2_gs</t>
  </si>
  <si>
    <t>GMAP/UGG/MXLT/BV-61-C</t>
  </si>
  <si>
    <t>Audio In to SDU Sync Latency - AC4: 32_1_gr</t>
  </si>
  <si>
    <t>GMAP/UGG/MXLT/BV-62-C</t>
  </si>
  <si>
    <t>Audio In to SDU Sync Latency - AC4: 32_2_gr</t>
  </si>
  <si>
    <t>GMAP/UGG/MXLT/BV-63-C</t>
  </si>
  <si>
    <t>Audio In to SDU Sync Latency - AC5: 32_1_gr, 32_1_gs</t>
  </si>
  <si>
    <t>GMAP/UGG/MXLT/BV-64-C</t>
  </si>
  <si>
    <t>Audio In to SDU Sync Latency - AC5: 32_2_gr, 32_2_gs</t>
  </si>
  <si>
    <t>GMAP/UGG/MXLT/BV-65-C</t>
  </si>
  <si>
    <t>Audio In to SDU Sync Latency - AC6i: 32_1_gr</t>
  </si>
  <si>
    <t>GMAP/UGG/MXLT/BV-66-C</t>
  </si>
  <si>
    <t>Audio In to SDU Sync Latency - AC6i: 32_2_gr</t>
  </si>
  <si>
    <t>GMAP/UGG/MXLT/BV-67-C</t>
  </si>
  <si>
    <t>Audio In to SDU Sync Latency - AC6ii: 32_1_gr</t>
  </si>
  <si>
    <t>GMAP/UGG/MXLT/BV-68-C</t>
  </si>
  <si>
    <t>Audio In to SDU Sync Latency - AC6ii: 32_2_gr</t>
  </si>
  <si>
    <t>GMAP/UGG/MXLT/BV-69-C</t>
  </si>
  <si>
    <t>Audio In to SDU Sync Latency - AC7ii: 32_1_gr, 32_1_gs</t>
  </si>
  <si>
    <t>GMAP/UGG/MXLT/BV-70-C</t>
  </si>
  <si>
    <t>Audio In to SDU Sync Latency - AC7ii: 32_2_gr, 32_2_gs</t>
  </si>
  <si>
    <t>GMAP/UGG/MXLT/BV-71-C</t>
  </si>
  <si>
    <t>Audio In to SDU Sync Latency - AC7ii: 48_3_gr, 48_1_gs</t>
  </si>
  <si>
    <t>GMAP/UGG/MXLT/BV-72-C</t>
  </si>
  <si>
    <t>Audio In to SDU Sync Latency - AC7ii: 48_4_gr, 48_2_gs</t>
  </si>
  <si>
    <t>GMAP/UGG/MXLT/BV-73-C</t>
  </si>
  <si>
    <t>Audio In to SDU Sync Latency - AC8i: 32_1_gr, 32_1_gs</t>
  </si>
  <si>
    <t>GMAP/UGG/MXLT/BV-74-C</t>
  </si>
  <si>
    <t>Audio In to SDU Sync Latency - AC8i: 32_2_gr, 32_2_gs</t>
  </si>
  <si>
    <t>GMAP/UGG/MXLT/BV-75-C</t>
  </si>
  <si>
    <t>Audio In to SDU Sync Latency - AC8ii: 32_1_gr, 32_1_gs</t>
  </si>
  <si>
    <t>GMAP/UGG/MXLT/BV-76-C</t>
  </si>
  <si>
    <t>Audio In to SDU Sync Latency - AC8ii: 32_2_gr, 32_2_gs</t>
  </si>
  <si>
    <t>GMAP/UGG/MXLT/BV-80-C</t>
  </si>
  <si>
    <t>SDU Sync to Audio Out Latency - AC2: 32_1_gs</t>
  </si>
  <si>
    <t>GMAP/UGG/MXLT/BV-81-C</t>
  </si>
  <si>
    <t>SDU Sync to Audio Out Latency - AC2: 32_2_gs</t>
  </si>
  <si>
    <t>GMAP/UGG/MXLT/BV-82-C</t>
  </si>
  <si>
    <t>SDU Sync to Audio Out Latency - AC2: 48_1_gs</t>
  </si>
  <si>
    <t>GMAP/UGG/MXLT/BV-83-C</t>
  </si>
  <si>
    <t>SDU Sync to Audio Out Latency - AC2: 48_2_gs</t>
  </si>
  <si>
    <t>GMAP/UGG/MXLT/BV-84-C</t>
  </si>
  <si>
    <t>SDU Sync to Audio Out Latency - AC3: 32_1_gr, 32_1_gs</t>
  </si>
  <si>
    <t>GMAP/UGG/MXLT/BV-85-C</t>
  </si>
  <si>
    <t>SDU Sync to Audio Out Latency - AC3: 32_2_gr, 32_2_gs</t>
  </si>
  <si>
    <t>GMAP/UGG/MXLT/BV-86-C</t>
  </si>
  <si>
    <t>SDU Sync to Audio Out Latency - AC3: 48_1_gr, 32_1_gs</t>
  </si>
  <si>
    <t>GMAP/UGG/MXLT/BV-87-C</t>
  </si>
  <si>
    <t>SDU Sync to Audio Out Latency - AC3: 48_2_gr, 32_2_gs</t>
  </si>
  <si>
    <t>GMAP/UGG/MXLT/BV-88-C</t>
  </si>
  <si>
    <t>SDU Sync to Audio Out Latency - AC3: 48_1_gr, 48_1_gs</t>
  </si>
  <si>
    <t>GMAP/UGG/MXLT/BV-89-C</t>
  </si>
  <si>
    <t>SDU Sync to Audio Out Latency - AC3: 48_2_gr, 48_2_gs</t>
  </si>
  <si>
    <t>GMAP/UGG/MXLT/BV-90-C</t>
  </si>
  <si>
    <t>SDU Sync to Audio Out Latency - AC3: 48_3_gr, 32_1_gs</t>
  </si>
  <si>
    <t>GMAP/UGG/MXLT/BV-91-C</t>
  </si>
  <si>
    <t>SDU Sync to Audio Out Latency - AC3: 48_4_gr, 32_2_gs</t>
  </si>
  <si>
    <t>GMAP/UGG/MXLT/BV-92-C</t>
  </si>
  <si>
    <t>SDU Sync to Audio Out Latency - AC3: 48_3_gr, 48_1_gs</t>
  </si>
  <si>
    <t>GMAP/UGG/MXLT/BV-93-C</t>
  </si>
  <si>
    <t>SDU Sync to Audio Out Latency - AC3: 48_4_gr, 48_2_gs</t>
  </si>
  <si>
    <t>GMAP/UGG/MXLT/BV-94-C</t>
  </si>
  <si>
    <t>SDU Sync to Audio Out Latency - AC5: 32_1_gr, 32_1_gs</t>
  </si>
  <si>
    <t>GMAP/UGG/MXLT/BV-95-C</t>
  </si>
  <si>
    <t>SDU Sync to Audio Out Latency - AC5: 32_2_gr, 32_2_gs</t>
  </si>
  <si>
    <t>GMAP/UGG/MXLT/BV-96-C</t>
  </si>
  <si>
    <t>SDU Sync to Audio Out Latency - AC5: 48_1_gr, 32_1_gs</t>
  </si>
  <si>
    <t>GMAP/UGG/MXLT/BV-97-C</t>
  </si>
  <si>
    <t>SDU Sync to Audio Out Latency - AC5: 48_2_gr, 32_2_gs</t>
  </si>
  <si>
    <t>GMAP/UGG/MXLT/BV-98-C</t>
  </si>
  <si>
    <t>SDU Sync to Audio Out Latency - AC5: 48_1_gr, 48_1_gs</t>
  </si>
  <si>
    <t>GMAP/UGG/MXLT/BV-99-C</t>
  </si>
  <si>
    <t>SDU Sync to Audio Out Latency - AC5: 48_2_gr, 48_2_gs</t>
  </si>
  <si>
    <t>GMAP/UGG/MXLT/BV-100-C</t>
  </si>
  <si>
    <t>SDU Sync to Audio Out Latency - AC5: 48_3_gr, 32_1_gs</t>
  </si>
  <si>
    <t>GMAP/UGG/MXLT/BV-101-C</t>
  </si>
  <si>
    <t>SDU Sync to Audio Out Latency - AC5: 48_4_gr, 32_2_gs</t>
  </si>
  <si>
    <t>GMAP/UGG/MXLT/BV-102-C</t>
  </si>
  <si>
    <t>SDU Sync to Audio Out Latency – AC7(ii): 32_1_gr, 32_1_gs</t>
  </si>
  <si>
    <t>GMAP/UGG/MXLT/BV-103-C</t>
  </si>
  <si>
    <t>SDU Sync to Audio Out Latency - AC7(ii): 32_2_gr, 32_2_gs</t>
  </si>
  <si>
    <t>GMAP/UGG/MXLT/BV-104-C</t>
  </si>
  <si>
    <t>SDU Sync to Audio Out Latency - AC7(ii): 48_1_gr, 32_1_gs</t>
  </si>
  <si>
    <t>GMAP/UGG/MXLT/BV-105-C</t>
  </si>
  <si>
    <t>SDU Sync to Audio Out Latency - AC7(ii): 48_2_gr, 32_2_gs</t>
  </si>
  <si>
    <t>GMAP/UGG/MXLT/BV-106-C</t>
  </si>
  <si>
    <t>SDU Sync to Audio Out Latency - AC7(ii): 48_1_gr, 48_1_gs</t>
  </si>
  <si>
    <t>GMAP/UGG/MXLT/BV-107-C</t>
  </si>
  <si>
    <t>SDU Sync to Audio Out Latency - AC7(ii): 48_2_gr, 48_2_gs</t>
  </si>
  <si>
    <t>GMAP/UGG/MXLT/BV-108-C</t>
  </si>
  <si>
    <t>SDU Sync to Audio Out Latency - AC7(ii): 48_3_gr, 32_1_gs</t>
  </si>
  <si>
    <t>GMAP/UGG/MXLT/BV-109-C</t>
  </si>
  <si>
    <t>SDU Sync to Audio Out Latency - AC7(ii): 48_4_gr, 32_2_gs</t>
  </si>
  <si>
    <t>GMAP/UGG/MXLT/BV-110-C</t>
  </si>
  <si>
    <t>SDU Sync to Audio Out Latency - AC7(ii): 48_3_gr, 48_1_gs</t>
  </si>
  <si>
    <t>GMAP/UGG/MXLT/BV-111-C</t>
  </si>
  <si>
    <t>SDU Sync to Audio Out Latency - AC7(ii): 48_4_gr, 48_2_gs</t>
  </si>
  <si>
    <t>GMAP/UGG/MXLT/BV-112-C</t>
  </si>
  <si>
    <t>SDU Sync to Audio Out Latency - AC8i: 32_1_gr, 32_1_gs</t>
  </si>
  <si>
    <t>GMAP/UGG/MXLT/BV-113-C</t>
  </si>
  <si>
    <t>SDU Sync to Audio Out Latency - AC8i: 32_2_gr, 32_2_gs</t>
  </si>
  <si>
    <t>GMAP/UGG/MXLT/BV-114-C</t>
  </si>
  <si>
    <t>SDU Sync to Audio Out Latency - AC8i: 48_1_gr, 32_1_gs</t>
  </si>
  <si>
    <t>GMAP/UGG/MXLT/BV-115-C</t>
  </si>
  <si>
    <t>SDU Sync to Audio Out Latency - AC8i: 48_2_gr, 32_2_gs</t>
  </si>
  <si>
    <t>GMAP/UGG/MXLT/BV-116-C</t>
  </si>
  <si>
    <t>SDU Sync to Audio Out Latency - AC8i: 48_1_gr, 48_1_gs</t>
  </si>
  <si>
    <t>GMAP/UGG/MXLT/BV-117-C</t>
  </si>
  <si>
    <t>SDU Sync to Audio Out Latency - AC8i: 48_2_gr, 48_2_gs</t>
  </si>
  <si>
    <t>GMAP/UGG/MXLT/BV-118-C</t>
  </si>
  <si>
    <t>SDU Sync to Audio Out Latency - AC8i: 48_3_gr, 32_1_gs</t>
  </si>
  <si>
    <t>GMAP/UGG/MXLT/BV-119-C</t>
  </si>
  <si>
    <t>SDU Sync to Audio Out Latency - AC8i: 48_4_gr, 32_2_gs</t>
  </si>
  <si>
    <t>GMAP/UGG/MXLT/BV-120-C</t>
  </si>
  <si>
    <t>SDU Sync to Audio Out Latency - AC8ii: 32_1_gr, 32_1_gs</t>
  </si>
  <si>
    <t>GMAP/UGG/MXLT/BV-121-C</t>
  </si>
  <si>
    <t>SDU Sync to Audio Out Latency - AC8ii: 32_2_gr, 32_2_gs</t>
  </si>
  <si>
    <t>GMAP/UGG/MXLT/BV-122-C</t>
  </si>
  <si>
    <t>SDU Sync to Audio Out Latency - AC8ii: 48_1_gr, 32_1_gs</t>
  </si>
  <si>
    <t>GMAP/UGG/MXLT/BV-123-C</t>
  </si>
  <si>
    <t>SDU Sync to Audio Out Latency - AC8ii: 48_2_gr, 32_2_gs</t>
  </si>
  <si>
    <t>GMAP/UGG/MXLT/BV-124-C</t>
  </si>
  <si>
    <t>SDU Sync to Audio Out Latency - AC8ii: 48_1_gr, 48_1_gs</t>
  </si>
  <si>
    <t>GMAP/UGG/MXLT/BV-125-C</t>
  </si>
  <si>
    <t>SDU Sync to Audio Out Latency - AC8ii: 48_2_gr, 48_2_gs</t>
  </si>
  <si>
    <t>GMAP/UGG/MXLT/BV-126-C</t>
  </si>
  <si>
    <t>SDU Sync to Audio Out Latency - AC8ii: 48_3_gr, 32_1_gs</t>
  </si>
  <si>
    <t>GMAP/UGG/MXLT/BV-127-C</t>
  </si>
  <si>
    <t>SDU Sync to Audio Out Latency - AC8ii: 48_4_gr, 32_2_gs</t>
  </si>
  <si>
    <t>GMAP/UGG/MXLT/BV-128-C</t>
  </si>
  <si>
    <t>Audio In to SDU Sync Latency - AC3: 32_1_gr, 16_1_gs</t>
  </si>
  <si>
    <t>GMAP/UGG/MXLT/BV-129-C</t>
  </si>
  <si>
    <t>Audio In to SDU Sync Latency - AC3: 32_2_gr, 16_2_gs</t>
  </si>
  <si>
    <t>GMAP/UGG/MXLT/BV-130-C</t>
  </si>
  <si>
    <t>Audio In to SDU Sync Latency - AC3: 48_1_gr, 16_1_gs</t>
  </si>
  <si>
    <t>GMAP/UGG/MXLT/BV-131-C</t>
  </si>
  <si>
    <t>Audio In to SDU Sync Latency - AC3: 48_2_gr, 16_2_gs</t>
  </si>
  <si>
    <t>GMAP/UGG/MXLT/BV-132-C</t>
  </si>
  <si>
    <t>Audio In to SDU Sync Latency - AC5: 32_1_gr, 16_1_gs</t>
  </si>
  <si>
    <t>GMAP/UGG/MXLT/BV-133-C</t>
  </si>
  <si>
    <t>Audio In to SDU Sync Latency - AC5: 32_2_gr, 16_2_gs</t>
  </si>
  <si>
    <t>GMAP/UGG/MXLT/BV-134-C</t>
  </si>
  <si>
    <t>Audio In to SDU Sync Latency - AC5: 48_1_gr, 16_1_gs</t>
  </si>
  <si>
    <t>GMAP/UGG/MXLT/BV-135-C</t>
  </si>
  <si>
    <t>Audio In to SDU Sync Latency - AC5: 48_2_gr, 16_2_gs</t>
  </si>
  <si>
    <t>GMAP/UGG/MXLT/BV-136-C</t>
  </si>
  <si>
    <t>Audio In to SDU Sync Latency - AC7ii: 32_1_gr, 16_1_gs</t>
  </si>
  <si>
    <t>GMAP/UGG/MXLT/BV-137-C</t>
  </si>
  <si>
    <t>Audio In to SDU Sync Latency - AC7ii: 32_2_gr, 16_2_gs</t>
  </si>
  <si>
    <t>GMAP/UGG/MXLT/BV-138-C</t>
  </si>
  <si>
    <t>Audio In to SDU Sync Latency - AC7ii: 48_1_gr, 16_1_gs</t>
  </si>
  <si>
    <t>GMAP/UGG/MXLT/BV-139-C</t>
  </si>
  <si>
    <t>Audio In to SDU Sync Latency - AC7ii: 48_2_gr, 16_2_gs</t>
  </si>
  <si>
    <t>GMAP/UGG/MXLT/BV-140-C</t>
  </si>
  <si>
    <t>Audio In to SDU Sync Latency - AC8i: 32_1_gr, 16_1_gs</t>
  </si>
  <si>
    <t>GMAP/UGG/MXLT/BV-141-C</t>
  </si>
  <si>
    <t>Audio In to SDU Sync Latency - AC8i: 32_2_gr, 16_2_gs</t>
  </si>
  <si>
    <t>GMAP/UGG/MXLT/BV-142-C</t>
  </si>
  <si>
    <t>Audio In to SDU Sync Latency - AC8i: 48_1_gr, 16_1_gs</t>
  </si>
  <si>
    <t>GMAP/UGG/MXLT/BV-143-C</t>
  </si>
  <si>
    <t>Audio In to SDU Sync Latency - AC8i: 48_2_gr, 16_2_gs</t>
  </si>
  <si>
    <t>GMAP/UGG/MXLT/BV-144-C</t>
  </si>
  <si>
    <t>Audio In to SDU Sync Latency - AC8ii: 32_1_gr, 16_1_gs</t>
  </si>
  <si>
    <t>GMAP/UGG/MXLT/BV-145-C</t>
  </si>
  <si>
    <t>Audio In to SDU Sync Latency - AC8ii: 32_2_gr, 16_2_gs</t>
  </si>
  <si>
    <t>GMAP/UGG/MXLT/BV-146-C</t>
  </si>
  <si>
    <t>Audio In to SDU Sync Latency - AC8ii: 48_1_gr, 16_1_gs</t>
  </si>
  <si>
    <t>GMAP/UGG/MXLT/BV-147-C</t>
  </si>
  <si>
    <t>Audio In to SDU Sync Latency - AC8ii: 48_2_gr, 16_2_gs</t>
  </si>
  <si>
    <t>GMAP/UGG/MXLT/BV-148-C</t>
  </si>
  <si>
    <t>SDU Sync to Audio Out Latency - AC2: 16_1_gs</t>
  </si>
  <si>
    <t>GMAP/UGG/MXLT/BV-149-C</t>
  </si>
  <si>
    <t>SDU Sync to Audio Out Latency - AC2: 16_2_gs</t>
  </si>
  <si>
    <t>GMAP/UGG/MXLT/BV-150-C</t>
  </si>
  <si>
    <t>SDU Sync to Audio Out Latency - AC3: 32_1_gr, 16_1_gs</t>
  </si>
  <si>
    <t>GMAP/UGG/MXLT/BV-151-C</t>
  </si>
  <si>
    <t>SDU Sync to Audio Out Latency - AC3: 32_2_gr, 16_2_gs</t>
  </si>
  <si>
    <t>GMAP/UGG/MXLT/BV-152-C</t>
  </si>
  <si>
    <t>SDU Sync to Audio Out Latency - AC3: 48_1_gr, 16_1_gs</t>
  </si>
  <si>
    <t>GMAP/UGG/MXLT/BV-153-C</t>
  </si>
  <si>
    <t>SDU Sync to Audio Out Latency - AC3: 48_2_gr, 16_2_gs</t>
  </si>
  <si>
    <t>GMAP/UGG/MXLT/BV-154-C</t>
  </si>
  <si>
    <t>SDU Sync to Audio Out Latency - AC5: 32_1_gr, 16_1_gs</t>
  </si>
  <si>
    <t>GMAP/UGG/MXLT/BV-155-C</t>
  </si>
  <si>
    <t>SDU Sync to Audio Out Latency - AC5: 32_2_gr, 16_2_gs</t>
  </si>
  <si>
    <t>GMAP/UGG/MXLT/BV-156-C</t>
  </si>
  <si>
    <t>SDU Sync to Audio Out Latency - AC5: 48_1_gr, 16_1_gs</t>
  </si>
  <si>
    <t>GMAP/UGG/MXLT/BV-157-C</t>
  </si>
  <si>
    <t>SDU Sync to Audio Out Latency - AC5: 48_2_gr, 16_2_gs</t>
  </si>
  <si>
    <t>GMAP/UGG/MXLT/BV-158-C</t>
  </si>
  <si>
    <t>SDU Sync to Audio Out Latency - AC7(ii): 32_1_gr, 16_1_gs</t>
  </si>
  <si>
    <t>GMAP/UGG/MXLT/BV-159-C</t>
  </si>
  <si>
    <t>SDU Sync to Audio Out Latency - AC7(ii): 32_2_gr, 16_2_gs</t>
  </si>
  <si>
    <t>GMAP/UGG/MXLT/BV-160-C</t>
  </si>
  <si>
    <t>SDU Sync to Audio Out Latency - AC7(ii): 48_1_gr, 16_1_gs</t>
  </si>
  <si>
    <t>GMAP/UGG/MXLT/BV-161-C</t>
  </si>
  <si>
    <t>SDU Sync to Audio Out Latency - AC7(ii): 48_2_gr, 16_2_gs</t>
  </si>
  <si>
    <t>GMAP/UGG/MXLT/BV-162-C</t>
  </si>
  <si>
    <t>SDU Sync to Audio Out Latency - AC8i: 32_1_gr, 16_1_gs</t>
  </si>
  <si>
    <t>GMAP/UGG/MXLT/BV-163-C</t>
  </si>
  <si>
    <t>SDU Sync to Audio Out Latency - AC8i: 32_2_gr, 16_2_gs</t>
  </si>
  <si>
    <t>GMAP/UGG/MXLT/BV-164-C</t>
  </si>
  <si>
    <t>SDU Sync to Audio Out Latency - AC8i: 48_1_gr, 16_1_gs</t>
  </si>
  <si>
    <t>GMAP/UGG/MXLT/BV-165-C</t>
  </si>
  <si>
    <t>SDU Sync to Audio Out Latency - AC8i: 48_2_gr, 16_2_gs</t>
  </si>
  <si>
    <t>GMAP/UGG/MXLT/BV-166-C</t>
  </si>
  <si>
    <t>SDU Sync to Audio Out Latency - AC8ii: 32_1_gr, 16_1_gs</t>
  </si>
  <si>
    <t>GMAP/UGG/MXLT/BV-167-C</t>
  </si>
  <si>
    <t>SDU Sync to Audio Out Latency - AC8ii: 32_2_gr, 16_2_gs</t>
  </si>
  <si>
    <t>GMAP/UGG/MXLT/BV-168-C</t>
  </si>
  <si>
    <t>SDU Sync to Audio Out Latency - AC8ii: 48_1_gr, 16_1_gs</t>
  </si>
  <si>
    <t>GMAP/UGG/MXLT/BV-169-C</t>
  </si>
  <si>
    <t>SDU Sync to Audio Out Latency - AC8ii: 48_2_gr, 16_2_gs</t>
  </si>
  <si>
    <t>GMAP/UGG/MXLT/BV-170-C</t>
  </si>
  <si>
    <t>Audio In to SDU Sync Latency - AC11i: 32_1_gr, 16_1_gs</t>
  </si>
  <si>
    <t>GMAP/UGG/MXLT/BV-171-C</t>
  </si>
  <si>
    <t>Audio In to SDU Sync Latency - AC11i: 32_2_gr, 16_2_gs</t>
  </si>
  <si>
    <t>GMAP/UGG/MXLT/BV-172-C</t>
  </si>
  <si>
    <t>Audio In to SDU Sync Latency - AC11i: 48_1_gr, 16_1_gs</t>
  </si>
  <si>
    <t>GMAP/UGG/MXLT/BV-173-C</t>
  </si>
  <si>
    <t>Audio In to SDU Sync Latency - AC11i: 48_2_gr, 16_2_gs</t>
  </si>
  <si>
    <t>GMAP/UGG/MXLT/BV-174-C</t>
  </si>
  <si>
    <t>Audio In to SDU Sync Latency - AC11i: 32_1_gr, 32_1_gs</t>
  </si>
  <si>
    <t>GMAP/UGG/MXLT/BV-175-C</t>
  </si>
  <si>
    <t>Audio In to SDU Sync Latency - AC11i: 32_2_gr, 32_2_gs</t>
  </si>
  <si>
    <t>GMAP/UGG/MXLT/BV-176-C</t>
  </si>
  <si>
    <t>Audio In to SDU Sync Latency - AC11i: 48_1_gr, 32_1_gs</t>
  </si>
  <si>
    <t>GMAP/UGG/MXLT/BV-177-C</t>
  </si>
  <si>
    <t>Audio In to SDU Sync Latency - AC11i: 48_2_gr, 32_2_gs</t>
  </si>
  <si>
    <t>GMAP/UGG/MXLT/BV-178-C</t>
  </si>
  <si>
    <t>Audio In to SDU Sync Latency - AC11i: 48_3_gr, 32_1_gs</t>
  </si>
  <si>
    <t>GMAP/UGG/MXLT/BV-179-C</t>
  </si>
  <si>
    <t>Audio In to SDU Sync Latency - AC11i: 48_4_gr, 32_2_gs</t>
  </si>
  <si>
    <t>GMAP/UGG/MXLT/BV-180-C</t>
  </si>
  <si>
    <t>Audio In to SDU Sync Latency - AC11ii: 32_1_gr, 16_1_gs</t>
  </si>
  <si>
    <t>GMAP/UGG/MXLT/BV-181-C</t>
  </si>
  <si>
    <t>Audio In to SDU Sync Latency - AC11ii: 32_2_gr, 16_2_gs</t>
  </si>
  <si>
    <t>GMAP/UGG/MXLT/BV-182-C</t>
  </si>
  <si>
    <t>Audio In to SDU Sync Latency - AC11ii: 48_1_gr, 16_1_gs</t>
  </si>
  <si>
    <t>GMAP/UGG/MXLT/BV-183-C</t>
  </si>
  <si>
    <t>Audio In to SDU Sync Latency - AC11ii: 48_2_gr, 16_2_gs</t>
  </si>
  <si>
    <t>GMAP/UGG/MXLT/BV-184-C</t>
  </si>
  <si>
    <t>Audio In to SDU Sync Latency - AC11ii: 32_1_gr, 32_1_gs</t>
  </si>
  <si>
    <t>GMAP/UGG/MXLT/BV-185-C</t>
  </si>
  <si>
    <t>Audio In to SDU Sync Latency - AC11ii: 32_2_gr, 32_2_gs</t>
  </si>
  <si>
    <t>GMAP/UGG/MXLT/BV-186-C</t>
  </si>
  <si>
    <t>Audio In to SDU Sync Latency - AC11ii: 48_1_gr, 32_1_gs</t>
  </si>
  <si>
    <t>GMAP/UGG/MXLT/BV-187-C</t>
  </si>
  <si>
    <t>Audio In to SDU Sync Latency - AC11ii: 48_2_gr, 32_2_gs</t>
  </si>
  <si>
    <t>GMAP/UGG/MXLT/BV-188-C</t>
  </si>
  <si>
    <t>Audio In to SDU Sync Latency - AC11ii: 48_3_gr, 32_1_gs</t>
  </si>
  <si>
    <t>GMAP/UGG/MXLT/BV-189-C</t>
  </si>
  <si>
    <t>Audio In to SDU Sync Latency - AC11ii: 48_4_gr, 32_2_gs</t>
  </si>
  <si>
    <t>GMAP/UGG/MXLT/BV-190-C</t>
  </si>
  <si>
    <t>SDU Sync to Audio Out Latency - AC11i: 32_1_gr, 16_1_gs</t>
  </si>
  <si>
    <t>GMAP/UGG/MXLT/BV-191-C</t>
  </si>
  <si>
    <t>SDU Sync to Audio Out Latency - AC11i: 32_2_gr, 16_2_gs</t>
  </si>
  <si>
    <t>GMAP/UGG/MXLT/BV-192-C</t>
  </si>
  <si>
    <t>SDU Sync to Audio Out Latency - AC11i: 48_1_gr, 16_1_gs</t>
  </si>
  <si>
    <t>GMAP/UGG/MXLT/BV-193-C</t>
  </si>
  <si>
    <t>SDU Sync to Audio Out Latency - AC11i: 48_2_gr, 16_2_gs</t>
  </si>
  <si>
    <t>GMAP/UGG/MXLT/BV-194-C</t>
  </si>
  <si>
    <t>SDU Sync to Audio Out Latency - AC11i: 32_1_gr, 32_1_gs</t>
  </si>
  <si>
    <t>GMAP/UGG/MXLT/BV-195-C</t>
  </si>
  <si>
    <t>SDU Sync to Audio Out Latency - AC11i: 32_2_gr, 32_2_gs</t>
  </si>
  <si>
    <t>GMAP/UGG/MXLT/BV-196-C</t>
  </si>
  <si>
    <t>SDU Sync to Audio Out Latency - AC11i: 48_1_gr, 32_1_gs</t>
  </si>
  <si>
    <t>GMAP/UGG/MXLT/BV-197-C</t>
  </si>
  <si>
    <t>SDU Sync to Audio Out Latency - AC11i: 48_2_gr, 32_2_gs</t>
  </si>
  <si>
    <t>GMAP/UGG/MXLT/BV-198-C</t>
  </si>
  <si>
    <t>SDU Sync to Audio Out Latency - AC11i: 48_3_gr, 32_1_gs</t>
  </si>
  <si>
    <t>GMAP/UGG/MXLT/BV-199-C</t>
  </si>
  <si>
    <t>SDU Sync to Audio Out Latency - AC11i: 48_4_gr, 32_2_gs</t>
  </si>
  <si>
    <t>GMAP/UGG/MXLT/BV-200-C</t>
  </si>
  <si>
    <t>SDU Sync to Audio Out Latency - AC11ii: 32_1_gr, 16_1_gs</t>
  </si>
  <si>
    <t>GMAP/UGG/MXLT/BV-201-C</t>
  </si>
  <si>
    <t>SDU Sync to Audio Out Latency - AC11ii: 32_2_gr, 16_2_gs</t>
  </si>
  <si>
    <t>GMAP/UGG/MXLT/BV-202-C</t>
  </si>
  <si>
    <t>SDU Sync to Audio Out Latency - AC11ii: 48_1_gr, 16_1_gs</t>
  </si>
  <si>
    <t>GMAP/UGG/MXLT/BV-203-C</t>
  </si>
  <si>
    <t>SDU Sync to Audio Out Latency - AC11ii: 48_2_gr, 16_2_gs</t>
  </si>
  <si>
    <t>GMAP/UGG/MXLT/BV-204-C</t>
  </si>
  <si>
    <t>SDU Sync to Audio Out Latency - AC11ii: 32_1_gr, 32_1_gs</t>
  </si>
  <si>
    <t>GMAP/UGG/MXLT/BV-205-C</t>
  </si>
  <si>
    <t>SDU Sync to Audio Out Latency - AC11ii: 32_2_gr, 32_2_gs</t>
  </si>
  <si>
    <t>GMAP/UGG/MXLT/BV-206-C</t>
  </si>
  <si>
    <t>SDU Sync to Audio Out Latency - AC11ii: 48_1_gr, 32_1_gs</t>
  </si>
  <si>
    <t>GMAP/UGG/MXLT/BV-207-C</t>
  </si>
  <si>
    <t>SDU Sync to Audio Out Latency - AC11ii: 48_2_gr, 32_2_gs</t>
  </si>
  <si>
    <t>GMAP/UGG/MXLT/BV-208-C</t>
  </si>
  <si>
    <t>SDU Sync to Audio Out Latency - AC11ii: 48_3_gr, 32_1_gs</t>
  </si>
  <si>
    <t>GMAP/UGG/MXLT/BV-209-C</t>
  </si>
  <si>
    <t>SDU Sync to Audio Out Latency - AC11ii: 48_4_gr, 32_2_gs</t>
  </si>
  <si>
    <t>GMAP/UGG/MXLT/BV-220-C</t>
  </si>
  <si>
    <t>UGG Combined Latencies - AC3: 32_1_gr, 16_1_gs</t>
  </si>
  <si>
    <t>GMAP/UGG/MXLT/BV-221-C</t>
  </si>
  <si>
    <t>UGG Combined Latencies - AC3: 32_2_gr, 16_2_gs</t>
  </si>
  <si>
    <t>GMAP/UGG/MXLT/BV-222-C</t>
  </si>
  <si>
    <t>UGG Combined Latencies - AC3: 48_1_gr, 16_1_gs</t>
  </si>
  <si>
    <t>GMAP/UGG/MXLT/BV-223-C</t>
  </si>
  <si>
    <t>UGG Combined Latencies - AC3: 48_2_gr, 16_2_gs</t>
  </si>
  <si>
    <t>GMAP/UGG/MXLT/BV-224-C</t>
  </si>
  <si>
    <t>UGG Combined Latencies - AC3: 32_1_gr, 32_1_gs</t>
  </si>
  <si>
    <t>GMAP/UGG/MXLT/BV-225-C</t>
  </si>
  <si>
    <t>UGG Combined Latencies - AC3: 32_2_gr, 32_2_gs</t>
  </si>
  <si>
    <t>GMAP/UGG/MXLT/BV-226-C</t>
  </si>
  <si>
    <t>UGG Combined Latencies - AC3: 48_1_gr, 32_1_gs</t>
  </si>
  <si>
    <t>GMAP/UGG/MXLT/BV-227-C</t>
  </si>
  <si>
    <t>UGG Combined Latencies - AC3: 48_2_gr, 32_2_gs</t>
  </si>
  <si>
    <t>GMAP/UGG/MXLT/BV-228-C</t>
  </si>
  <si>
    <t>UGG Combined Latencies - AC3: 48_1_gr, 48_1_gs</t>
  </si>
  <si>
    <t>GMAP/UGG/MXLT/BV-229-C</t>
  </si>
  <si>
    <t>UGG Combined Latencies - AC3: 48_2_gr, 48_2_gs</t>
  </si>
  <si>
    <t>GMAP/UGG/MXLT/BV-230-C</t>
  </si>
  <si>
    <t>UGG Combined Latencies - AC3: 48_3_gr, 32_1_gs</t>
  </si>
  <si>
    <t>GMAP/UGG/MXLT/BV-231-C</t>
  </si>
  <si>
    <t>UGG Combined Latencies - AC3: 48_4_gr, 32_2_gs</t>
  </si>
  <si>
    <t>GMAP/UGG/MXLT/BV-232-C</t>
  </si>
  <si>
    <t>UGG Combined Latencies - AC3: 48_3_gr, 48_1_gs</t>
  </si>
  <si>
    <t>GMAP/UGG/MXLT/BV-233-C</t>
  </si>
  <si>
    <t>UGG Combined Latencies - AC3: 48_4_gr, 48_2_gs</t>
  </si>
  <si>
    <t>GMAP/UGG/MXLT/BV-234-C</t>
  </si>
  <si>
    <t>UGG Combined Latencies - AC5: 32_1_gr, 16_1_gs</t>
  </si>
  <si>
    <t>GMAP/UGG/MXLT/BV-235-C</t>
  </si>
  <si>
    <t>UGG Combined Latencies - AC5: 32_2_gr, 16_2_gs</t>
  </si>
  <si>
    <t>GMAP/UGG/MXLT/BV-236-C</t>
  </si>
  <si>
    <t>UGG Combined Latencies - AC5: 48_1_gr, 16_1_gs</t>
  </si>
  <si>
    <t>GMAP/UGG/MXLT/BV-237-C</t>
  </si>
  <si>
    <t>UGG Combined Latencies - AC5: 48_2_gr, 16_2_gs</t>
  </si>
  <si>
    <t>GMAP/UGG/MXLT/BV-238-C</t>
  </si>
  <si>
    <t>UGG Combined Latencies - AC5: 32_1_gr, 32_1_gs</t>
  </si>
  <si>
    <t>GMAP/UGG/MXLT/BV-239-C</t>
  </si>
  <si>
    <t>UGG Combined Latencies - AC5: 32_2_gr, 32_2_gs</t>
  </si>
  <si>
    <t>GMAP/UGG/MXLT/BV-240-C</t>
  </si>
  <si>
    <t>UGG Combined Latencies - AC5: 48_1_gr, 32_1_gs</t>
  </si>
  <si>
    <t>GMAP/UGG/MXLT/BV-241-C</t>
  </si>
  <si>
    <t>UGG Combined Latencies - AC5: 48_2_gr, 32_2_gs</t>
  </si>
  <si>
    <t>GMAP/UGG/MXLT/BV-242-C</t>
  </si>
  <si>
    <t>UGG Combined Latencies - AC5: 48_1_gr, 48_1_gs</t>
  </si>
  <si>
    <t>GMAP/UGG/MXLT/BV-243-C</t>
  </si>
  <si>
    <t>UGG Combined Latencies - AC5: 48_2_gr, 48_2_gs</t>
  </si>
  <si>
    <t>GMAP/UGG/MXLT/BV-244-C</t>
  </si>
  <si>
    <t>UGG Combined Latencies - AC5: 48_3_gr, 32_1_gs</t>
  </si>
  <si>
    <t>GMAP/UGG/MXLT/BV-245-C</t>
  </si>
  <si>
    <t>UGG Combined Latencies - AC5: 48_4_gr, 32_2_gs</t>
  </si>
  <si>
    <t>GMAP/UGG/MXLT/BV-246-C</t>
  </si>
  <si>
    <t>UGG Combined Latencies - AC7ii: 32_1_gr, 16_1_gs</t>
  </si>
  <si>
    <t>GMAP/UGG/MXLT/BV-247-C</t>
  </si>
  <si>
    <t>UGG Combined Latencies - AC7ii: 32_2_gr, 16_2_gs</t>
  </si>
  <si>
    <t>GMAP/UGG/MXLT/BV-248-C</t>
  </si>
  <si>
    <t>UGG Combined Latencies - AC7ii: 48_1_gr, 16_1_gs</t>
  </si>
  <si>
    <t>GMAP/UGG/MXLT/BV-249-C</t>
  </si>
  <si>
    <t>UGG Combined Latencies - AC7ii: 48_2_gr, 16_2_gs</t>
  </si>
  <si>
    <t>GMAP/UGG/MXLT/BV-250-C</t>
  </si>
  <si>
    <t>UGG Combined Latencies - AC7ii: 32_1_gr, 32_1_gs</t>
  </si>
  <si>
    <t>GMAP/UGG/MXLT/BV-251-C</t>
  </si>
  <si>
    <t>UGG Combined Latencies - AC7ii: 32_2_gr, 32_2_gs</t>
  </si>
  <si>
    <t>GMAP/UGG/MXLT/BV-252-C</t>
  </si>
  <si>
    <t>UGG Combined Latencies - AC7ii: 48_1_gr, 32_1_gs</t>
  </si>
  <si>
    <t>GMAP/UGG/MXLT/BV-253-C</t>
  </si>
  <si>
    <t>UGG Combined Latencies - AC7ii: 48_2_gr, 32_2_gs</t>
  </si>
  <si>
    <t>GMAP/UGG/MXLT/BV-254-C</t>
  </si>
  <si>
    <t>UGG Combined Latencies - AC7ii: 48_1_gr, 48_1_gs</t>
  </si>
  <si>
    <t>GMAP/UGG/MXLT/BV-255-C</t>
  </si>
  <si>
    <t>UGG Combined Latencies - AC7ii: 48_2_gr, 48_2_gs</t>
  </si>
  <si>
    <t>GMAP/UGG/MXLT/BV-256-C</t>
  </si>
  <si>
    <t>UGG Combined Latencies - AC7ii: 48_3_gr, 32_1_gs</t>
  </si>
  <si>
    <t>GMAP/UGG/MXLT/BV-257-C</t>
  </si>
  <si>
    <t>UGG Combined Latencies - AC7ii: 48_4_gr, 32_2_gs</t>
  </si>
  <si>
    <t>GMAP/UGG/MXLT/BV-258-C</t>
  </si>
  <si>
    <t>UGG Combined Latencies - AC7ii: 48_3_gr, 48_1_gs</t>
  </si>
  <si>
    <t>GMAP/UGG/MXLT/BV-259-C</t>
  </si>
  <si>
    <t>UGG Combined Latencies - AC7ii: 48_4_gr, 48_2_gs</t>
  </si>
  <si>
    <t>GMAP/UGG/MXLT/BV-260-C</t>
  </si>
  <si>
    <t>UGG Combined Latencies - AC8i: 32_1_gr, 16_1_gs</t>
  </si>
  <si>
    <t>GMAP/UGG/MXLT/BV-261-C</t>
  </si>
  <si>
    <t>UGG Combined Latencies - AC8i: 32_2_gr, 16_2_gs</t>
  </si>
  <si>
    <t>GMAP/UGG/MXLT/BV-262-C</t>
  </si>
  <si>
    <t>UGG Combined Latencies - AC8i: 48_1_gr, 16_1_gs</t>
  </si>
  <si>
    <t>GMAP/UGG/MXLT/BV-263-C</t>
  </si>
  <si>
    <t>UGG Combined Latencies - AC8i: 48_2_gr, 16_2_gs</t>
  </si>
  <si>
    <t>GMAP/UGG/MXLT/BV-264-C</t>
  </si>
  <si>
    <t>UGG Combined Latencies - AC8i: 32_1_gr, 32_1_gs</t>
  </si>
  <si>
    <t>GMAP/UGG/MXLT/BV-265-C</t>
  </si>
  <si>
    <t>UGG Combined Latencies - AC8i: 32_2_gr, 32_2_gs</t>
  </si>
  <si>
    <t>GMAP/UGG/MXLT/BV-266-C</t>
  </si>
  <si>
    <t>UGG Combined Latencies - AC8i: 48_1_gr, 32_1_gs</t>
  </si>
  <si>
    <t>GMAP/UGG/MXLT/BV-267-C</t>
  </si>
  <si>
    <t>UGG Combined Latencies - AC8i: 48_2_gr, 32_2_gs</t>
  </si>
  <si>
    <t>GMAP/UGG/MXLT/BV-268-C</t>
  </si>
  <si>
    <t>UGG Combined Latencies - AC8i: 48_1_gr, 48_1_gs</t>
  </si>
  <si>
    <t>GMAP/UGG/MXLT/BV-269-C</t>
  </si>
  <si>
    <t>UGG Combined Latencies - AC8i: 48_2_gr, 48_2_gs</t>
  </si>
  <si>
    <t>GMAP/UGG/MXLT/BV-270-C</t>
  </si>
  <si>
    <t>UGG Combined Latencies - AC8i: 48_3_gr, 32_1_gs</t>
  </si>
  <si>
    <t>GMAP/UGG/MXLT/BV-271-C</t>
  </si>
  <si>
    <t>UGG Combined Latencies - AC8i: 48_4_gr, 32_2_gs</t>
  </si>
  <si>
    <t>GMAP/UGG/MXLT/BV-272-C</t>
  </si>
  <si>
    <t>UGG Combined Latencies - AC8ii: 32_1_gr, 16_1_gs</t>
  </si>
  <si>
    <t>GMAP/UGG/MXLT/BV-273-C</t>
  </si>
  <si>
    <t>UGG Combined Latencies - AC8ii: 32_2_gr, 16_2_gs</t>
  </si>
  <si>
    <t>GMAP/UGG/MXLT/BV-274-C</t>
  </si>
  <si>
    <t>UGG Combined Latencies - AC8ii: 48_1_gr, 16_1_gs</t>
  </si>
  <si>
    <t>GMAP/UGG/MXLT/BV-275-C</t>
  </si>
  <si>
    <t>UGG Combined Latencies - AC8ii: 48_2_gr, 16_2_gs</t>
  </si>
  <si>
    <t>GMAP/UGG/MXLT/BV-276-C</t>
  </si>
  <si>
    <t>UGG Combined Latencies - AC8ii: 32_1_gr, 32_1_gs</t>
  </si>
  <si>
    <t>GMAP/UGG/MXLT/BV-277-C</t>
  </si>
  <si>
    <t>UGG Combined Latencies - AC8ii: 32_2_gr, 32_2_gs</t>
  </si>
  <si>
    <t>GMAP/UGG/MXLT/BV-278-C</t>
  </si>
  <si>
    <t>UGG Combined Latencies - AC8ii: 48_1_gr, 32_1_gs</t>
  </si>
  <si>
    <t>GMAP/UGG/MXLT/BV-279-C</t>
  </si>
  <si>
    <t>UGG Combined Latencies - AC8ii: 48_2_gr, 32_2_gs</t>
  </si>
  <si>
    <t>GMAP/UGG/MXLT/BV-280-C</t>
  </si>
  <si>
    <t>UGG Combined Latencies - AC8ii: 48_1_gr, 48_1_gs</t>
  </si>
  <si>
    <t>GMAP/UGG/MXLT/BV-281-C</t>
  </si>
  <si>
    <t>UGG Combined Latencies - AC8ii: 48_2_gr, 48_2_gs</t>
  </si>
  <si>
    <t>GMAP/UGG/MXLT/BV-282-C</t>
  </si>
  <si>
    <t>UGG Combined Latencies - AC8ii: 48_3_gr, 32_1_gs</t>
  </si>
  <si>
    <t>GMAP/UGG/MXLT/BV-283-C</t>
  </si>
  <si>
    <t>UGG Combined Latencies - AC8ii: 48_4_gr, 32_2_gs</t>
  </si>
  <si>
    <t>GMAP/UGG/MXLT/BV-284-C</t>
  </si>
  <si>
    <t>UGG Combined Latencies - AC11i: 32_1_gr, 16_1_gs</t>
  </si>
  <si>
    <t>GMAP/UGG/MXLT/BV-285-C</t>
  </si>
  <si>
    <t>UGG Combined Latencies - AC11i: 32_2_gr, 16_2_gs</t>
  </si>
  <si>
    <t>GMAP/UGG/MXLT/BV-286-C</t>
  </si>
  <si>
    <t>UGG Combined Latencies - AC11i: 48_1_gr, 16_1_gs</t>
  </si>
  <si>
    <t>GMAP/UGG/MXLT/BV-287-C</t>
  </si>
  <si>
    <t>UGG Combined Latencies - AC11i: 48_2_gr, 16_2_gs</t>
  </si>
  <si>
    <t>GMAP/UGG/MXLT/BV-288-C</t>
  </si>
  <si>
    <t>UGG Combined Latencies - AC11i: 32_1_gr, 32_1_gs</t>
  </si>
  <si>
    <t>GMAP/UGG/MXLT/BV-289-C</t>
  </si>
  <si>
    <t>UGG Combined Latencies - AC11i: 32_2_gr, 32_2_gs</t>
  </si>
  <si>
    <t>GMAP/UGG/MXLT/BV-290-C</t>
  </si>
  <si>
    <t>UGG Combined Latencies - AC11i: 48_1_gr, 32_1_gs</t>
  </si>
  <si>
    <t>GMAP/UGG/MXLT/BV-291-C</t>
  </si>
  <si>
    <t>UGG Combined Latencies - AC11i: 48_2_gr, 32_2_gs</t>
  </si>
  <si>
    <t>GMAP/UGG/MXLT/BV-292-C</t>
  </si>
  <si>
    <t>UGG Combined Latencies - AC11i: 48_3_gr, 32_1_gs</t>
  </si>
  <si>
    <t>GMAP/UGG/MXLT/BV-293-C</t>
  </si>
  <si>
    <t>UGG Combined Latencies - AC11i: 48_4_gr, 32_2_gs</t>
  </si>
  <si>
    <t>GMAP/UGG/MXLT/BV-294-C</t>
  </si>
  <si>
    <t>UGG Combined Latencies - AC11ii: 32_1_gr, 16_1_gs</t>
  </si>
  <si>
    <t>GMAP/UGG/MXLT/BV-295-C</t>
  </si>
  <si>
    <t>UGG Combined Latencies - AC11ii: 32_2_gr, 16_2_gs</t>
  </si>
  <si>
    <t>GMAP/UGG/MXLT/BV-296-C</t>
  </si>
  <si>
    <t>UGG Combined Latencies - AC11ii: 48_1_gr, 16_1_gs</t>
  </si>
  <si>
    <t>GMAP/UGG/MXLT/BV-297-C</t>
  </si>
  <si>
    <t>UGG Combined Latencies - AC11ii: 48_2_gr, 16_2_gs</t>
  </si>
  <si>
    <t>GMAP/UGG/MXLT/BV-298-C</t>
  </si>
  <si>
    <t>UGG Combined Latencies - AC11ii: 32_1_gr, 32_1_gs</t>
  </si>
  <si>
    <t>GMAP/UGG/MXLT/BV-299-C</t>
  </si>
  <si>
    <t>UGG Combined Latencies - AC11ii: 32_2_gr, 32_2_gs</t>
  </si>
  <si>
    <t>GMAP/UGG/MXLT/BV-300-C</t>
  </si>
  <si>
    <t>UGG Combined Latencies - AC11ii: 48_1_gr, 32_1_gs</t>
  </si>
  <si>
    <t>GMAP/UGG/MXLT/BV-301-C</t>
  </si>
  <si>
    <t>UGG Combined Latencies - AC11ii: 48_2_gr, 32_2_gs</t>
  </si>
  <si>
    <t>GMAP/UGG/MXLT/BV-302-C</t>
  </si>
  <si>
    <t>UGG Combined Latencies - AC11ii: 48_3_gr, 32_1_gs</t>
  </si>
  <si>
    <t>GMAP/UGG/MXLT/BV-303-C</t>
  </si>
  <si>
    <t>UGG Combined Latencies - AC11ii: 48_4_gr, 32_2_gs</t>
  </si>
  <si>
    <t>GMAP/UGT/DDI/BV-01-C</t>
  </si>
  <si>
    <t>Discovery of UGT</t>
  </si>
  <si>
    <t>GMAP/UGT/GRC/BV-01-C</t>
  </si>
  <si>
    <t>UGT Characteristic over LE</t>
  </si>
  <si>
    <t>GMAP/UGT/GRC/BV-02-C</t>
  </si>
  <si>
    <t>UGT Characteristic over BR/EDR</t>
  </si>
  <si>
    <t>GMAP/UGT/GRC/BV-03-C</t>
  </si>
  <si>
    <t>UGT Source feature support, over LE</t>
  </si>
  <si>
    <t>GMAP/UGT/GRC/BV-04-C</t>
  </si>
  <si>
    <t>UGT 80 kbps Source feature support, over LE</t>
  </si>
  <si>
    <t>GMAP/UGT/GRC/BV-05-C</t>
  </si>
  <si>
    <t>UGT Sink feature support, over LE</t>
  </si>
  <si>
    <t>GMAP/UGT/GRC/BV-06-C</t>
  </si>
  <si>
    <t>UGT Source feature support, over BR/EDR</t>
  </si>
  <si>
    <t>GMAP/UGT/GRC/BV-07-C</t>
  </si>
  <si>
    <t>UGT 80 kbps Source feature support, over BR/EDR</t>
  </si>
  <si>
    <t>GMAP/UGT/GRC/BV-08-C</t>
  </si>
  <si>
    <t>UGT Sink feature support, over BR/EDR</t>
  </si>
  <si>
    <t>GMAP/UGT/GRC/BV-09-C</t>
  </si>
  <si>
    <t>UGT 64 kbps Sink feature support, over LE</t>
  </si>
  <si>
    <t>GMAP/UGT/GRC/BV-10-C</t>
  </si>
  <si>
    <t>UGT Multiplex feature support, over LE</t>
  </si>
  <si>
    <t>GMAP/UGT/GRC/BV-11-C</t>
  </si>
  <si>
    <t>UGT Multisink feature support, over LE</t>
  </si>
  <si>
    <t>GMAP/UGT/GRC/BV-12-C</t>
  </si>
  <si>
    <t>UGT Multisource feature support, over LE</t>
  </si>
  <si>
    <t>GMAP/UGT/GRC/BV-13-C</t>
  </si>
  <si>
    <t>UGT 64 kbps Sink feature support, over BR/EDR</t>
  </si>
  <si>
    <t>GMAP/UGT/GRC/BV-14-C</t>
  </si>
  <si>
    <t>UGT Multiplex feature support, over BR/EDR</t>
  </si>
  <si>
    <t>GMAP/UGT/GRC/BV-15-C</t>
  </si>
  <si>
    <t>UGT Multisink feature support, over BR/EDR</t>
  </si>
  <si>
    <t>GMAP/UGT/GRC/BV-16-C</t>
  </si>
  <si>
    <t>UGT Multisource feature support, over BR/EDR</t>
  </si>
  <si>
    <t>GMAP/UGT/LLU/BV-01-C</t>
  </si>
  <si>
    <t>GMAP/UGT/LLU/BV-02-C</t>
  </si>
  <si>
    <t>GMAP/UGT/LLU/BV-03-C</t>
  </si>
  <si>
    <t>GMAP/UGT/LLU/BV-04-C</t>
  </si>
  <si>
    <t>GMAP/UGT/LLU/BV-09-C</t>
  </si>
  <si>
    <t>GMAP/UGT/LLU/BV-10-C</t>
  </si>
  <si>
    <t>GMAP/UGT/LLU/BV-11-C</t>
  </si>
  <si>
    <t>GMAP/UGT/LLU/BV-12-C</t>
  </si>
  <si>
    <t>GMAP/UGT/LLU/BV-13-C</t>
  </si>
  <si>
    <t>GMAP/UGT/LLU/BV-14-C</t>
  </si>
  <si>
    <t>GMAP/UGT/LLU/BV-15-C</t>
  </si>
  <si>
    <t>GMAP/UGT/LLU/BV-16-C</t>
  </si>
  <si>
    <t>GMAP/UGT/LLU/BV-17-C</t>
  </si>
  <si>
    <t>GMAP/UGT/LLU/BV-18-C</t>
  </si>
  <si>
    <t>GMAP/UGT/LLU/BV-19-C</t>
  </si>
  <si>
    <t>GMAP/UGT/LLU/BV-20-C</t>
  </si>
  <si>
    <t>GMAP/UGT/LLU/BV-25-C</t>
  </si>
  <si>
    <t>GMAP/UGT/LLU/BV-26-C</t>
  </si>
  <si>
    <t>GMAP/UGT/LLU/BV-27-C</t>
  </si>
  <si>
    <t>GMAP/UGT/LLU/BV-28-C</t>
  </si>
  <si>
    <t>GMAP/UGT/LLU/BV-29-C</t>
  </si>
  <si>
    <t>GMAP/UGT/LLU/BV-30-C</t>
  </si>
  <si>
    <t>GMAP/UGT/LLU/BV-31-C</t>
  </si>
  <si>
    <t>GMAP/UGT/LLU/BV-32-C</t>
  </si>
  <si>
    <t>GMAP/UGT/LLU/BV-35-C</t>
  </si>
  <si>
    <t>GMAP/UGT/LLU/BV-36-C</t>
  </si>
  <si>
    <t>GMAP/UGT/LLU/BV-37-C</t>
  </si>
  <si>
    <t>GMAP/UGT/LLU/BV-38-C</t>
  </si>
  <si>
    <t>GMAP/UGT/LLU/BV-39-C</t>
  </si>
  <si>
    <t>GMAP/UGT/LLU/BV-40-C</t>
  </si>
  <si>
    <t>GMAP/UGT/LLU/BV-41-C</t>
  </si>
  <si>
    <t>GMAP/UGT/LLU/BV-42-C</t>
  </si>
  <si>
    <t>GMAP/UGT/LLU/BV-43-C</t>
  </si>
  <si>
    <t>GMAP/UGT/LLU/BV-44-C</t>
  </si>
  <si>
    <t>GMAP/UGT/LLU/BV-45-C</t>
  </si>
  <si>
    <t>GMAP/UGT/LLU/BV-46-C</t>
  </si>
  <si>
    <t>GMAP/UGT/LLU/BV-47-C</t>
  </si>
  <si>
    <t>GMAP/UGT/LLU/BV-48-C</t>
  </si>
  <si>
    <t>GMAP/UGT/LLU/BV-49-C</t>
  </si>
  <si>
    <t>GMAP/UGT/LLU/BV-50-C</t>
  </si>
  <si>
    <t>GMAP/UGT/LLU/BV-51-C</t>
  </si>
  <si>
    <t>GMAP/UGT/LLU/BV-52-C</t>
  </si>
  <si>
    <t>GMAP/UGT/LLU/BV-53-C</t>
  </si>
  <si>
    <t>GMAP/UGT/LLU/BV-54-C</t>
  </si>
  <si>
    <t>GMAP/UGT/LLU/BV-55-C</t>
  </si>
  <si>
    <t>GMAP/UGT/LLU/BV-56-C</t>
  </si>
  <si>
    <t>GMAP/UGT/LLU/BV-57-C</t>
  </si>
  <si>
    <t>GMAP/UGT/LLU/BV-58-C</t>
  </si>
  <si>
    <t>GMAP/UGT/LLU/BV-59-C</t>
  </si>
  <si>
    <t>GMAP/UGT/LLU/BV-60-C</t>
  </si>
  <si>
    <t>GMAP/UGT/LLU/BV-61-C</t>
  </si>
  <si>
    <t>GMAP/UGT/LLU/BV-62-C</t>
  </si>
  <si>
    <t>GMAP/UGT/LLU/BV-63-C</t>
  </si>
  <si>
    <t>GMAP/UGT/LLU/BV-64-C</t>
  </si>
  <si>
    <t>GMAP/UGT/LLU/BV-65-C</t>
  </si>
  <si>
    <t>GMAP/UGT/LLU/BV-66-C</t>
  </si>
  <si>
    <t>GMAP/UGT/LLU/BV-67-C</t>
  </si>
  <si>
    <t>GMAP/UGT/LLU/BV-68-C</t>
  </si>
  <si>
    <t>GMAP/UGT/LLU/BV-69-C</t>
  </si>
  <si>
    <t>GMAP/UGT/LLU/BV-70-C</t>
  </si>
  <si>
    <t>GMAP/UGT/LLU/BV-71-C</t>
  </si>
  <si>
    <t>GMAP/UGT/LLU/BV-72-C</t>
  </si>
  <si>
    <t>GMAP/UGT/LLU/BV-73-C</t>
  </si>
  <si>
    <t>GMAP/UGT/LLU/BV-74-C</t>
  </si>
  <si>
    <t>GMAP/UGT/LLU/BV-75-C</t>
  </si>
  <si>
    <t>GMAP/UGT/LLU/BV-76-C</t>
  </si>
  <si>
    <t>GMAP/UGT/LLU/BV-77-C</t>
  </si>
  <si>
    <t>GMAP/UGT/LLU/BV-78-C</t>
  </si>
  <si>
    <t>GMAP/UGT/LLU/BV-79-C</t>
  </si>
  <si>
    <t>GMAP/UGT/LLU/BV-80-C</t>
  </si>
  <si>
    <t>GMAP/UGT/LLU/BV-81-C</t>
  </si>
  <si>
    <t>GMAP/UGT/LLU/BV-82-C</t>
  </si>
  <si>
    <t>GMAP/UGT/MXLT/BV-01-C</t>
  </si>
  <si>
    <t>GMAP/UGT/MXLT/BV-02-C</t>
  </si>
  <si>
    <t>GMAP/UGT/MXLT/BV-03-C</t>
  </si>
  <si>
    <t>SDU Sync to Audio Out Latency - AC1: 32_1_gr</t>
  </si>
  <si>
    <t>GMAP/UGT/MXLT/BV-04-C</t>
  </si>
  <si>
    <t>SDU Sync to Audio Out Latency - AC1: 32_2_gr</t>
  </si>
  <si>
    <t>GMAP/UGT/MXLT/BV-05-C</t>
  </si>
  <si>
    <t>GMAP/UGT/MXLT/BV-06-C</t>
  </si>
  <si>
    <t>GMAP/UGT/MXLT/BV-07-C</t>
  </si>
  <si>
    <t>GMAP/UGT/MXLT/BV-08-C</t>
  </si>
  <si>
    <t>GMAP/UGT/MXLT/BV-09-C</t>
  </si>
  <si>
    <t>SDU Sync to Audio Out Latency - AC4: 32_1_gr</t>
  </si>
  <si>
    <t>GMAP/UGT/MXLT/BV-10-C</t>
  </si>
  <si>
    <t>SDU Sync to Audio Out Latency - AC4: 32_2_gr</t>
  </si>
  <si>
    <t>GMAP/UGT/MXLT/BV-11-C</t>
  </si>
  <si>
    <t>GMAP/UGT/MXLT/BV-12-C</t>
  </si>
  <si>
    <t>GMAP/UGT/MXLT/BV-13-C</t>
  </si>
  <si>
    <t>SDU Sync to Audio Out Latency - AC6i: 32_1_gr</t>
  </si>
  <si>
    <t>GMAP/UGT/MXLT/BV-14-C</t>
  </si>
  <si>
    <t>SDU Sync to Audio Out Latency - AC6i: 32_2_gr</t>
  </si>
  <si>
    <t>GMAP/UGT/MXLT/BV-15-C</t>
  </si>
  <si>
    <t>GMAP/UGT/MXLT/BV-16-C</t>
  </si>
  <si>
    <t>GMAP/UGT/MXLT/BV-20-C</t>
  </si>
  <si>
    <t>GMAP/UGT/MXLT/BV-21-C</t>
  </si>
  <si>
    <t>GMAP/UGT/MXLT/BV-22-C</t>
  </si>
  <si>
    <t>GMAP/UGT/MXLT/BV-23-C</t>
  </si>
  <si>
    <t>GMAP/UGT/MXLT/BV-24-C</t>
  </si>
  <si>
    <t>GMAP/UGT/MXLT/BV-25-C</t>
  </si>
  <si>
    <t>GMAP/UGT/MXLT/BV-26-C</t>
  </si>
  <si>
    <t>GMAP/UGT/MXLT/BV-27-C</t>
  </si>
  <si>
    <t>GMAP/UGT/MXLT/BV-32-C</t>
  </si>
  <si>
    <t>SDU Sync to Audio Out Latency - AC6i: 48_1_gr</t>
  </si>
  <si>
    <t>GMAP/UGT/MXLT/BV-33-C</t>
  </si>
  <si>
    <t>SDU Sync to Audio Out Latency - AC6i: 48_2_gr</t>
  </si>
  <si>
    <t>GMAP/UGT/MXLT/BV-34-C</t>
  </si>
  <si>
    <t>SDU Sync to Audio Out Latency - AC6i: 48_3_gr</t>
  </si>
  <si>
    <t>GMAP/UGT/MXLT/BV-35-C</t>
  </si>
  <si>
    <t>SDU Sync to Audio Out Latency - AC6i: 48_4_gr</t>
  </si>
  <si>
    <t>GMAP/UGT/MXLT/BV-36-C</t>
  </si>
  <si>
    <t>SDU Sync to Audio Out Latency - AC1: 48_1_gr</t>
  </si>
  <si>
    <t>GMAP/UGT/MXLT/BV-37-C</t>
  </si>
  <si>
    <t>SDU Sync to Audio Out Latency - AC1: 48_2_gr</t>
  </si>
  <si>
    <t>GMAP/UGT/MXLT/BV-38-C</t>
  </si>
  <si>
    <t>SDU Sync to Audio Out Latency - AC1: 48_3_gr</t>
  </si>
  <si>
    <t>GMAP/UGT/MXLT/BV-39-C</t>
  </si>
  <si>
    <t>SDU Sync to Audio Out Latency - AC1: 48_4_gr</t>
  </si>
  <si>
    <t>GMAP/UGT/MXLT/BV-44-C</t>
  </si>
  <si>
    <t>GMAP/UGT/MXLT/BV-45-C</t>
  </si>
  <si>
    <t>GMAP/UGT/MXLT/BV-46-C</t>
  </si>
  <si>
    <t>GMAP/UGT/MXLT/BV-47-C</t>
  </si>
  <si>
    <t>GMAP/UGT/MXLT/BV-48-C</t>
  </si>
  <si>
    <t>SDU Sync to Audio Out Latency - AC4: 48_1_gr</t>
  </si>
  <si>
    <t>GMAP/UGT/MXLT/BV-49-C</t>
  </si>
  <si>
    <t>SDU Sync to Audio Out Latency - AC4: 48_2_gr</t>
  </si>
  <si>
    <t>GMAP/UGT/MXLT/BV-50-C</t>
  </si>
  <si>
    <t>SDU Sync to Audio Out Latency - AC4: 48_3_gr</t>
  </si>
  <si>
    <t>GMAP/UGT/MXLT/BV-51-C</t>
  </si>
  <si>
    <t>SDU Sync to Audio Out Latency - AC4: 48_4_gr</t>
  </si>
  <si>
    <t>GMAP/UGT/MXLT/BV-52-C</t>
  </si>
  <si>
    <t>GMAP/UGT/MXLT/BV-53-C</t>
  </si>
  <si>
    <t>GMAP/UGT/MXLT/BV-54-C</t>
  </si>
  <si>
    <t>GMAP/UGT/MXLT/BV-55-C</t>
  </si>
  <si>
    <t>GMAP/UGT/MXLT/BV-80-C</t>
  </si>
  <si>
    <t>Audio In to SDU Sync Latency – AC2: 32_1_gs</t>
  </si>
  <si>
    <t>GMAP/UGT/MXLT/BV-81-C</t>
  </si>
  <si>
    <t>Audio In to SDU Sync Latency – AC2: 32_2_gs</t>
  </si>
  <si>
    <t>GMAP/UGT/MXLT/BV-82-C</t>
  </si>
  <si>
    <t>Audio In to SDU Sync Latency – AC2: 48_1_gs</t>
  </si>
  <si>
    <t>GMAP/UGT/MXLT/BV-83-C</t>
  </si>
  <si>
    <t>Audio In to SDU Sync Latency - AC2: 48_2_gs</t>
  </si>
  <si>
    <t>GMAP/UGT/MXLT/BV-84-C</t>
  </si>
  <si>
    <t>GMAP/UGT/MXLT/BV-85-C</t>
  </si>
  <si>
    <t>GMAP/UGT/MXLT/BV-86-C</t>
  </si>
  <si>
    <t>GMAP/UGT/MXLT/BV-87-C</t>
  </si>
  <si>
    <t>GMAP/UGT/MXLT/BV-88-C</t>
  </si>
  <si>
    <t>GMAP/UGT/MXLT/BV-89-C</t>
  </si>
  <si>
    <t>GMAP/UGT/MXLT/BV-90-C</t>
  </si>
  <si>
    <t>GMAP/UGT/MXLT/BV-91-C</t>
  </si>
  <si>
    <t>GMAP/UGT/MXLT/BV-92-C</t>
  </si>
  <si>
    <t>GMAP/UGT/MXLT/BV-93-C</t>
  </si>
  <si>
    <t>GMAP/UGT/MXLT/BV-94-C</t>
  </si>
  <si>
    <t>GMAP/UGT/MXLT/BV-95-C</t>
  </si>
  <si>
    <t>GMAP/UGT/MXLT/BV-96-C</t>
  </si>
  <si>
    <t>GMAP/UGT/MXLT/BV-97-C</t>
  </si>
  <si>
    <t>GMAP/UGT/MXLT/BV-98-C</t>
  </si>
  <si>
    <t>GMAP/UGT/MXLT/BV-99-C</t>
  </si>
  <si>
    <t>GMAP/UGT/MXLT/BV-100-C</t>
  </si>
  <si>
    <t>GMAP/UGT/MXLT/BV-101-C</t>
  </si>
  <si>
    <t>GMAP/UGT/MXLT/BV-102-C</t>
  </si>
  <si>
    <t>GMAP/UGT/MXLT/BV-103-C</t>
  </si>
  <si>
    <t>GMAP/UGT/MXLT/BV-104-C</t>
  </si>
  <si>
    <t>GMAP/UGT/MXLT/BV-105-C</t>
  </si>
  <si>
    <t>GMAP/UGT/MXLT/BV-106-C</t>
  </si>
  <si>
    <t>GMAP/UGT/MXLT/BV-107-C</t>
  </si>
  <si>
    <t>GMAP/UGT/MXLT/BV-108-C</t>
  </si>
  <si>
    <t>GMAP/UGT/MXLT/BV-109-C</t>
  </si>
  <si>
    <t>GMAP/UGT/MXLT/BV-110-C</t>
  </si>
  <si>
    <t>GMAP/UGT/MXLT/BV-111-C</t>
  </si>
  <si>
    <t>GMAP/UGT/MXLT/BV-112-C</t>
  </si>
  <si>
    <t>GMAP/UGT/MXLT/BV-113-C</t>
  </si>
  <si>
    <t>GMAP/UGT/MXLT/BV-114-C</t>
  </si>
  <si>
    <t>GMAP/UGT/MXLT/BV-115-C</t>
  </si>
  <si>
    <t>GMAP/UGT/MXLT/BV-116-C</t>
  </si>
  <si>
    <t>GMAP/UGT/MXLT/BV-117-C</t>
  </si>
  <si>
    <t>GMAP/UGT/MXLT/BV-118-C</t>
  </si>
  <si>
    <t>GMAP/UGT/MXLT/BV-119-C</t>
  </si>
  <si>
    <t>GMAP/UGT/MXLT/BV-120-C</t>
  </si>
  <si>
    <t>GMAP/UGT/MXLT/BV-121-C</t>
  </si>
  <si>
    <t>GMAP/UGT/MXLT/BV-122-C</t>
  </si>
  <si>
    <t>Audio In to SDU Sync Latency – AC2: 16_1_gs</t>
  </si>
  <si>
    <t>GMAP/UGT/MXLT/BV-123-C</t>
  </si>
  <si>
    <t>Audio In to SDU Sync Latency – AC2: 16_2_gs</t>
  </si>
  <si>
    <t>GMAP/UGT/MXLT/BV-124-C</t>
  </si>
  <si>
    <t>GMAP/UGT/MXLT/BV-125-C</t>
  </si>
  <si>
    <t>GMAP/UGT/MXLT/BV-126-C</t>
  </si>
  <si>
    <t>GMAP/UGT/MXLT/BV-127-C</t>
  </si>
  <si>
    <t>GMAP/UGT/MXLT/BV-128-C</t>
  </si>
  <si>
    <t>GMAP/UGT/MXLT/BV-129-C</t>
  </si>
  <si>
    <t>GMAP/UGT/MXLT/BV-130-C</t>
  </si>
  <si>
    <t>GMAP/UGT/MXLT/BV-131-C</t>
  </si>
  <si>
    <t>GMAP/UGT/MXLT/BV-132-C</t>
  </si>
  <si>
    <t>GMAP/UGT/MXLT/BV-133-C</t>
  </si>
  <si>
    <t>GMAP/UGT/MXLT/BV-134-C</t>
  </si>
  <si>
    <t>GMAP/UGT/MXLT/BV-135-C</t>
  </si>
  <si>
    <t>GMAP/UGT/MXLT/BV-136-C</t>
  </si>
  <si>
    <t>GMAP/UGT/MXLT/BV-137-C</t>
  </si>
  <si>
    <t>GMAP/UGT/MXLT/BV-138-C</t>
  </si>
  <si>
    <t>GMAP/UGT/MXLT/BV-139-C</t>
  </si>
  <si>
    <t>GMAP/UGT/MXLT/BV-140-C</t>
  </si>
  <si>
    <t>GMAP/UGT/MXLT/BV-141-C</t>
  </si>
  <si>
    <t>GMAP/UGT/MXLT/BV-142-C</t>
  </si>
  <si>
    <t>GMAP/UGT/MXLT/BV-143-C</t>
  </si>
  <si>
    <t>GMAP/UGT/MXLT/BV-144-C</t>
  </si>
  <si>
    <t>GMAP/UGT/MXLT/BV-145-C</t>
  </si>
  <si>
    <t>GMAP/UGT/MXLT/BV-146-C</t>
  </si>
  <si>
    <t>GMAP/UGT/MXLT/BV-147-C</t>
  </si>
  <si>
    <t>GMAP/UGT/MXLT/BV-148-C</t>
  </si>
  <si>
    <t>GMAP/UGT/MXLT/BV-149-C</t>
  </si>
  <si>
    <t>GMAP/UGT/MXLT/BV-150-C</t>
  </si>
  <si>
    <t>GMAP/UGT/MXLT/BV-151-C</t>
  </si>
  <si>
    <t>GMAP/UGT/MXLT/BV-152-C</t>
  </si>
  <si>
    <t>GMAP/UGT/MXLT/BV-153-C</t>
  </si>
  <si>
    <t>GMAP/UGT/MXLT/BV-154-C</t>
  </si>
  <si>
    <t>GMAP/UGT/MXLT/BV-155-C</t>
  </si>
  <si>
    <t>GMAP/UGT/SYNC/BV-01-C</t>
  </si>
  <si>
    <t>Two UGTs Sync - AC8ii: 48_1_gr, 32_1_gs</t>
  </si>
  <si>
    <t>GMAP/UGT/SYNC/BV-02-C</t>
  </si>
  <si>
    <t>Two UGTs Sync - AC8ii: 48_2_gr, 32_2_gs</t>
  </si>
  <si>
    <t>GMAP/UGT/SYNC/BV-03-C</t>
  </si>
  <si>
    <t>Two UGTs Sync - AC11ii: 48_1_gr, 32_1_gs</t>
  </si>
  <si>
    <t>GMAP/UGT/SYNC/BV-04-C</t>
  </si>
  <si>
    <t>Two UGTs Sync - AC11ii: 48_2_gr, 32_2_gs</t>
  </si>
  <si>
    <t>GMAP/UGT/SYNC/BV-05-C</t>
  </si>
  <si>
    <t>UGT Audio Outs Sync - AC5: 48_1_gr, 48_1_gs</t>
  </si>
  <si>
    <t>GMAP/UGT/SYNC/BV-06-C</t>
  </si>
  <si>
    <t>UGT Audio Outs Sync - AC5: 48_2_gr, 48_2_gs</t>
  </si>
  <si>
    <t>GMAP/UGT/SYNC/BV-07-C</t>
  </si>
  <si>
    <t>Two UGTs Sync - AC6ii: 48_3_gr</t>
  </si>
  <si>
    <t>GMAP/UGT/SYNC/BV-08-C</t>
  </si>
  <si>
    <t>Two UGTs Sync - AC6ii: 48_4_gr</t>
  </si>
  <si>
    <t>GMAP/UGT/SYNC/BV-10-C</t>
  </si>
  <si>
    <t>UGT Audio Outs Sync - AC5: 48_1_gr, 32_1_gs</t>
  </si>
  <si>
    <t>GMAP/UGT/SYNC/BV-11-C</t>
  </si>
  <si>
    <t>UGT Audio Outs Sync - AC5: 48_2_gr, 32_2_gs</t>
  </si>
  <si>
    <t>GMAP/UGT/SYNC/BV-12-C</t>
  </si>
  <si>
    <t>UGT Audio Outs Sync - AC8i: 48_1_gr, 32_1_gs</t>
  </si>
  <si>
    <t>GMAP/UGT/SYNC/BV-13-C</t>
  </si>
  <si>
    <t>UGT Audio Outs Sync - AC8i: 48_2_gr, 32_2_gs</t>
  </si>
  <si>
    <t>GMAP/UGT/SYNC/BV-14-C</t>
  </si>
  <si>
    <t>UGT Audio Outs Sync - AC11i: 48_1_gr, 32_1_gs</t>
  </si>
  <si>
    <t>GMAP/UGT/SYNC/BV-15-C</t>
  </si>
  <si>
    <t>UGT Audio Outs Sync - AC11i: 48_2_gr, 32_2_gs</t>
  </si>
  <si>
    <t>GMAP/UGT/SYNC/BV-16-C</t>
  </si>
  <si>
    <t>Two UGTs Sync - AC6ii: 48_1_gr</t>
  </si>
  <si>
    <t>GMAP/UGT/SYNC/BV-17-C</t>
  </si>
  <si>
    <t>Two UGTs Sync - AC6ii: 48_2_gr</t>
  </si>
  <si>
    <t>GMAP/UGT/SYNC/BV-18-C</t>
  </si>
  <si>
    <t>UGT Audio Outs Sync - AC6i: 48_1_gr</t>
  </si>
  <si>
    <t>GMAP/UGT/SYNC/BV-19-C</t>
  </si>
  <si>
    <t>UGT Audio Outs Sync - AC6i: 48_2_gr</t>
  </si>
  <si>
    <t>GMAP/UGT/SYNC/BV-20-C</t>
  </si>
  <si>
    <t>Two UGTs Sync - AC8ii: 48_1_gr, 48_1_gs</t>
  </si>
  <si>
    <t>GMAP/UGT/SYNC/BV-21-C</t>
  </si>
  <si>
    <t>Two UGTs Sync - AC8ii: 48_2_gr, 48_2_gs</t>
  </si>
  <si>
    <t>GMAP/UGT/SYNC/BV-22-C</t>
  </si>
  <si>
    <t>Two UGTs Sync - AC8ii: 48_3_gr, 32_1_gs</t>
  </si>
  <si>
    <t>GMAP/UGT/SYNC/BV-23-C</t>
  </si>
  <si>
    <t>Two UGTs Sync - AC8ii: 48_4_gr, 32_2_gs</t>
  </si>
  <si>
    <t>GMAP/UGT/SYNC/BV-24-C</t>
  </si>
  <si>
    <t>Two UGTs Sync - AC11ii: 48_3_gr, 32_1_gs</t>
  </si>
  <si>
    <t>GMAP/UGT/SYNC/BV-25-C</t>
  </si>
  <si>
    <t>Two UGTs Sync - AC11ii: 48_4_gr, 32_2_gs</t>
  </si>
  <si>
    <t>GMAP/UGT/SYNC/BV-26-C</t>
  </si>
  <si>
    <t>UGT Audio Outs Sync - AC5: 48_3_gr, 32_1_gs</t>
  </si>
  <si>
    <t>GMAP/UGT/SYNC/BV-27-C</t>
  </si>
  <si>
    <t>UGT Audio Outs Sync - AC5: 48_4_gr, 32_2_gs</t>
  </si>
  <si>
    <t>GMAP/UGT/SYNC/BV-28-C</t>
  </si>
  <si>
    <t>UGT Audio Outs Sync - AC6i: 48_3_gr</t>
  </si>
  <si>
    <t>GMAP/UGT/SYNC/BV-29-C</t>
  </si>
  <si>
    <t>UGT Audio Outs Sync - AC6i: 48_4_gr</t>
  </si>
  <si>
    <t>GMAP/UGT/SYNC/BV-30-C</t>
  </si>
  <si>
    <t>UGT Audio Outs Sync - AC8i: 48_1_gr, 48_1_gs</t>
  </si>
  <si>
    <t>GMAP/UGT/SYNC/BV-31-C</t>
  </si>
  <si>
    <t>UGT Audio Outs Sync - AC8i: 48_2_gr, 48_2_gs</t>
  </si>
  <si>
    <t>GMAP/UGT/SYNC/BV-32-C</t>
  </si>
  <si>
    <t>UGT Audio Outs Sync - AC8i: 48_3_gr, 32_1_gs</t>
  </si>
  <si>
    <t>GMAP/UGT/SYNC/BV-33-C</t>
  </si>
  <si>
    <t>UGT Audio Outs Sync - AC8i: 48_4_gr, 32_2_gs</t>
  </si>
  <si>
    <t>GMAP/UGT/SYNC/BV-34-C</t>
  </si>
  <si>
    <t>UGT Audio Outs Sync - AC11i: 48_3_gr, 32_1_gs</t>
  </si>
  <si>
    <t>GMAP/UGT/SYNC/BV-35-C</t>
  </si>
  <si>
    <t>UGT Audio Outs Sync - AC11i: 48_4_gr, 32_2_gs</t>
  </si>
  <si>
    <t>TSE 24939</t>
  </si>
  <si>
    <t>TSE 25567</t>
  </si>
  <si>
    <t>HAP/HA/DISC/BV-01-C</t>
  </si>
  <si>
    <t>Sink Audio Locations Characteristic, Binaural</t>
  </si>
  <si>
    <t>HAP/HA/DISC/BV-02-C</t>
  </si>
  <si>
    <t>Sink Audio Locations Characteristic, Banded</t>
  </si>
  <si>
    <t>HAP/HA/DISC/BV-03-C</t>
  </si>
  <si>
    <t>ASE Characteristics</t>
  </si>
  <si>
    <t>HAP/HA/DISC/BV-04-C</t>
  </si>
  <si>
    <t>Audio Alert Notification</t>
  </si>
  <si>
    <t>HAP/HA/DISC/BV-05-C</t>
  </si>
  <si>
    <t>TSE 24939 (deleted TC)</t>
  </si>
  <si>
    <t>HAP/HA/DISC/BV-06-C</t>
  </si>
  <si>
    <t>Service Discovery – Volume Offset Control, Two Instances</t>
  </si>
  <si>
    <t>HAP/HA/SGGIT/SER/BV-01-C</t>
  </si>
  <si>
    <t>Service GGIT – Hearing Aid</t>
  </si>
  <si>
    <t>HAP/HA/SGGIT/SER/BV-02-C</t>
  </si>
  <si>
    <t>Service GGIT – Immediate Alert</t>
  </si>
  <si>
    <t>HAP/HA/SGGIT/SER/BV-03-C</t>
  </si>
  <si>
    <t>HAP/HA/SGGIT/SER/BV-04-C</t>
  </si>
  <si>
    <t>Service GGIT – Audio Input Control</t>
  </si>
  <si>
    <t>HAP/HA/SGGIT/SER/BV-05-C</t>
  </si>
  <si>
    <t>Service GGIT – Volume Offset Control</t>
  </si>
  <si>
    <t>HAP/HA/SGGIT/SER/BV-06-C</t>
  </si>
  <si>
    <t>Service GGIT – Microphone Input Control</t>
  </si>
  <si>
    <t>HAP/HA/STR/BV-01-C</t>
  </si>
  <si>
    <t>CIS Stream, 7.5 ms Transport Interval</t>
  </si>
  <si>
    <t>HAP/HA/STR/BV-02-C</t>
  </si>
  <si>
    <t>BIS Stream, 7.5 ms Transport Interval</t>
  </si>
  <si>
    <t>HAP/HARC/CFG/BV-01-C</t>
  </si>
  <si>
    <t>Verify the ATT Client MTU Value</t>
  </si>
  <si>
    <t>HAP/HARC/CGGIT/CHA/BV-01-C</t>
  </si>
  <si>
    <t>Characteristic GGIT – Preset Control Point Characteristic, EATT</t>
  </si>
  <si>
    <t>HAP/HARC/CGGIT/CHA/BV-02-C</t>
  </si>
  <si>
    <t>Characteristic GGIT – Preset Control Point Characteristic, Unenhanced ATT</t>
  </si>
  <si>
    <t>HAP/HARC/CGGIT/CHA/BV-03-C</t>
  </si>
  <si>
    <t>Characteristic GGIT – Active Preset Index Characteristic</t>
  </si>
  <si>
    <t>HAP/HARC/CGGIT/CHA/BV-04-C</t>
  </si>
  <si>
    <t>Characteristic GGIT – Hearing Aid Features Characteristic</t>
  </si>
  <si>
    <t>HAP/HARC/DISC/BV-01-C</t>
  </si>
  <si>
    <t>Binaural Hearing Aid Set Discovery, Coordinated Set, HARC</t>
  </si>
  <si>
    <t>HAP/HARC/PRE/BV-01-C</t>
  </si>
  <si>
    <t>Write Preset Name Procedure</t>
  </si>
  <si>
    <t>HAP/HARC/PRE/BV-02-C</t>
  </si>
  <si>
    <t>Set Active Preset Procedure</t>
  </si>
  <si>
    <t>HAP/HARC/PRE/BV-03-C</t>
  </si>
  <si>
    <t>Set Active Preset Procedure, Synchronized Locally</t>
  </si>
  <si>
    <t>HAP/HARC/PRE/BV-04-C</t>
  </si>
  <si>
    <t>Set Next Preset Procedure</t>
  </si>
  <si>
    <t>HAP/HARC/PRE/BV-05-C</t>
  </si>
  <si>
    <t>Set Next Preset Procedure, Synchronized Locally</t>
  </si>
  <si>
    <t>HAP/HARC/PRE/BV-06-C</t>
  </si>
  <si>
    <t>Set Previous Preset Procedure</t>
  </si>
  <si>
    <t>HAP/HARC/PRE/BV-07-C</t>
  </si>
  <si>
    <t>Set Previous Preset Procedure, Synchronized Locally</t>
  </si>
  <si>
    <t>HAP/HARC/PRE/BV-08-C</t>
  </si>
  <si>
    <t>Preset Control, Binaural Set, Preset Records Not Identical, Set Active Preset</t>
  </si>
  <si>
    <t>HAP/HARC/PRE/BV-09-C</t>
  </si>
  <si>
    <t>Preset Control, Binaural Set, Preset Records Not Identical, Set Next Preset</t>
  </si>
  <si>
    <t>HAP/HARC/PRE/BV-10-C</t>
  </si>
  <si>
    <t>Preset Control, Binaural Set, Preset Records Not Identical, Set Previous Preset</t>
  </si>
  <si>
    <t>HAP/HARC/PRE/BV-11-C</t>
  </si>
  <si>
    <t>Read Presets Request</t>
  </si>
  <si>
    <t>HAP/HARC/PRE/BV-12-C</t>
  </si>
  <si>
    <t>Preset Changed</t>
  </si>
  <si>
    <t>HAP/HARC/PRE/BV-13-C</t>
  </si>
  <si>
    <t>Write Preset Name, Binaural Hearing Aid Set Not Available</t>
  </si>
  <si>
    <t>HAP/HARC/PRE/BV-14-C</t>
  </si>
  <si>
    <t>Set Active Preset, Synchronized Locally, Preset Sync Support Not Supported</t>
  </si>
  <si>
    <t>HAP/HARC/PRE/BV-15-C</t>
  </si>
  <si>
    <t>Set Next Preset, Synchronized Locally, Preset Sync Support Not Supported</t>
  </si>
  <si>
    <t>HAP/HARC/PRE/BV-16-C</t>
  </si>
  <si>
    <t>Set Previous Preset, Previous Synchronized Locally, Preset Sync Support Not Supported</t>
  </si>
  <si>
    <t>HAP/HARC/PRE/BV-17-C</t>
  </si>
  <si>
    <t>Set Active Preset Procedure, Inactive Preset</t>
  </si>
  <si>
    <t>HAP/HARC/PRE/BV-18-C</t>
  </si>
  <si>
    <t>Write Preset Name, Binaural Hearing Aid Set</t>
  </si>
  <si>
    <t>HAP/HARC/SGGIT/SER/BV-01-C</t>
  </si>
  <si>
    <t>Service GGIT – Hearing Aid Remote Controller</t>
  </si>
  <si>
    <t>HAP/HAUC/DISC/BV-01-C</t>
  </si>
  <si>
    <t>Binaural Hearing Aid Set Discovery, Coordinated Set, HAUC</t>
  </si>
  <si>
    <t>HAP/HAUC/SGGIT/SER/BV-01-C</t>
  </si>
  <si>
    <t>Service GGIT – Hearing Aid Unicast Client</t>
  </si>
  <si>
    <t>HAP/HAUC/STR/BV-01-C</t>
  </si>
  <si>
    <t>Unicast Audio Streams for Front Left and Front Right</t>
  </si>
  <si>
    <t>HAP/IAC/CGGIT/CHA/BV-01-C</t>
  </si>
  <si>
    <t>Characteristic GGIT – Alert Level Characteristic</t>
  </si>
  <si>
    <t>*** Previous TCIDs of active test cases are listed in the TCID History tab at the end of this workbook</t>
  </si>
  <si>
    <t>TSE 26910</t>
  </si>
  <si>
    <t>HAS/SR/AI/BV-01-C</t>
  </si>
  <si>
    <t>Active Preset Index Notifications</t>
  </si>
  <si>
    <t>HAS/SR/CFG/BV-01-C</t>
  </si>
  <si>
    <t>Verify the ATT Server MTU Value</t>
  </si>
  <si>
    <t>HAS/SR/CP/BV-01-C</t>
  </si>
  <si>
    <t>HAS/SR/CP/BV-02-C</t>
  </si>
  <si>
    <t>HAS/SR/CP/BV-03-C</t>
  </si>
  <si>
    <t>Preset Changed, Offline Behavior</t>
  </si>
  <si>
    <t>HAS/SR/CP/BV-04-C</t>
  </si>
  <si>
    <t>Write Preset Name</t>
  </si>
  <si>
    <t>HAS/SR/CP/BV-05-C</t>
  </si>
  <si>
    <t>Set Active Preset</t>
  </si>
  <si>
    <t>HAS/SR/CP/BV-06-C</t>
  </si>
  <si>
    <t>Set Active Preset – Synchronized Locally</t>
  </si>
  <si>
    <t>HAS/SR/CP/BV-07-C</t>
  </si>
  <si>
    <t>Set Next Preset</t>
  </si>
  <si>
    <t>HAS/SR/CP/BV-08-C</t>
  </si>
  <si>
    <t>Set Next Preset – Synchronized Locally</t>
  </si>
  <si>
    <t>HAS/SR/CP/BV-09-C</t>
  </si>
  <si>
    <t>Set Previous Preset</t>
  </si>
  <si>
    <t>HAS/SR/CP/BV-10-C</t>
  </si>
  <si>
    <t>Set Previous Preset – Synchronized Locally</t>
  </si>
  <si>
    <t>HAS/SR/CP/BV-11-C</t>
  </si>
  <si>
    <t>Hearing Aid Preset Notification or Indication, Bearer Terminated</t>
  </si>
  <si>
    <t>HAS/SR/FEAT/BV-01-C</t>
  </si>
  <si>
    <t>Hearing Aid Feature bits – Preset Synchronization supported</t>
  </si>
  <si>
    <t>HAS/SR/FEAT/BV-02-C</t>
  </si>
  <si>
    <t>Hearing Aid Feature bits – Preset Synchronization not supported</t>
  </si>
  <si>
    <t>HAS/SR/FEAT/BV-03-C</t>
  </si>
  <si>
    <t>Hearing Aid Feature bits –Independent Presets supported</t>
  </si>
  <si>
    <t>HAS/SR/FEAT/BV-04-C</t>
  </si>
  <si>
    <t>Hearing Aid Feature bits – Independent Presets not supported</t>
  </si>
  <si>
    <t>HAS/SR/FEAT/BV-05-C</t>
  </si>
  <si>
    <t>Hearing Aid Feature bits – Dynamic Presets supported</t>
  </si>
  <si>
    <t>HAS/SR/FEAT/BV-06-C</t>
  </si>
  <si>
    <t>Hearing Aid Feature bits – Dynamic Presets not supported</t>
  </si>
  <si>
    <t>HAS/SR/FEAT/BV-07-C</t>
  </si>
  <si>
    <t>Hearing Aid Feature bits – Writable Presets supported</t>
  </si>
  <si>
    <t>HAS/SR/FEAT/BV-08-C</t>
  </si>
  <si>
    <t>Hearing Aid Feature bits – Writable Presets not supported</t>
  </si>
  <si>
    <t>HAS/SR/SGGIT/CHA/BV-01-C</t>
  </si>
  <si>
    <t>Characteristic GGIT – Hearing Aid Preset Control Point, EATT, Indicate</t>
  </si>
  <si>
    <t>HAS/SR/SGGIT/CHA/BV-02-C</t>
  </si>
  <si>
    <t>Characteristic GGIT – Hearing Aid Preset Control Point, Unenhanced ATT</t>
  </si>
  <si>
    <t>HAS/SR/SGGIT/CHA/BV-03-C</t>
  </si>
  <si>
    <t>Characteristic GGIT – Active Preset Index</t>
  </si>
  <si>
    <t>HAS/SR/SGGIT/CHA/BV-04-C</t>
  </si>
  <si>
    <t>Characteristic GGIT – Hearing Aid Features</t>
  </si>
  <si>
    <t>HAS/SR/SGGIT/SER/BV-01-C</t>
  </si>
  <si>
    <t>Service GGIT – Hearing Access</t>
  </si>
  <si>
    <t>HAS/SR/SPE/BI-01-C</t>
  </si>
  <si>
    <t>Invalid Opcode – Read Preset Response Procedure</t>
  </si>
  <si>
    <t>HAS/SR/SPE/BI-02-C</t>
  </si>
  <si>
    <t>Invalid Opcode – Preset Changed Procedure</t>
  </si>
  <si>
    <t>HAS/SR/SPE/BI-03-C</t>
  </si>
  <si>
    <t>Invalid Opcode – Write Preset Name Procedure</t>
  </si>
  <si>
    <t>TSE 25535</t>
  </si>
  <si>
    <t>HAS/SR/SPE/BI-04-C</t>
  </si>
  <si>
    <t>Invalid Opcode – Set Active Preset – Synchronized Locally Procedure</t>
  </si>
  <si>
    <t>HAS/SR/SPE/BI-05-C</t>
  </si>
  <si>
    <t>Invalid Opcode – Set Next Preset – Synchronized Locally Procedure</t>
  </si>
  <si>
    <t>HAS/SR/SPE/BI-06-C</t>
  </si>
  <si>
    <t>Invalid Opcode – Set Previous Preset – Synchronized Locally Procedure</t>
  </si>
  <si>
    <t>HAS/SR/SPE/BI-07-C</t>
  </si>
  <si>
    <t>Invalid Opcode – RFU</t>
  </si>
  <si>
    <t>HAS/SR/SPE/BI-08-C</t>
  </si>
  <si>
    <t>Write Name Not Allowed</t>
  </si>
  <si>
    <t>HAS/SR/SPE/BI-09-C</t>
  </si>
  <si>
    <t>Index Out of Range – Write Preset Name</t>
  </si>
  <si>
    <t>HAS/SR/SPE/BI-10-C</t>
  </si>
  <si>
    <t>Index Out of Range – Set Active Preset</t>
  </si>
  <si>
    <t>HAS/SR/SPE/BI-11-C</t>
  </si>
  <si>
    <t>Preset Operation Not Possible</t>
  </si>
  <si>
    <t>HAS/SR/SPE/BI-12-C</t>
  </si>
  <si>
    <t>Write Name, Invalid Length</t>
  </si>
  <si>
    <t>HAS/SR/SPE/BI-13-C</t>
  </si>
  <si>
    <t>Read Presets Request, Invalid Index</t>
  </si>
  <si>
    <t>HAS/SR/SPE/BI-14-C</t>
  </si>
  <si>
    <t>Read Presets Request, No Presets</t>
  </si>
  <si>
    <t>TSE 25568</t>
  </si>
  <si>
    <t>LC3/DEC/FB/BV-01-C</t>
  </si>
  <si>
    <t>Decoder, Full Band, 48 kHz, 80 kbps, 10 ms</t>
  </si>
  <si>
    <t>Member Defined, 1)</t>
  </si>
  <si>
    <t>LC3/DEC/FB/BV-02-C</t>
  </si>
  <si>
    <t>Decoder, Full Band, 48 kHz, 96 kbps, 10 ms</t>
  </si>
  <si>
    <t>LC3/DEC/FB/BV-03-C</t>
  </si>
  <si>
    <t>Decoder, Full Band, 48 kHz, 124 kbps, 10 ms</t>
  </si>
  <si>
    <t>LC3/DEC/FB/BV-04-C</t>
  </si>
  <si>
    <t>Decoder, Full Band, 44.1 kHz, 79.38 kbps, 10 ms</t>
  </si>
  <si>
    <t>LC3/DEC/FB/BV-05-C</t>
  </si>
  <si>
    <t>Decoder, Full Band, 44.1 kHz, 95.55 kbps, 10 ms</t>
  </si>
  <si>
    <t>LC3/DEC/FB/BV-06-C</t>
  </si>
  <si>
    <t>Decoder, Full Band, 44.1 kHz, 123.48 kbps, 10 ms</t>
  </si>
  <si>
    <t>LC3/DEC/FB/BV-07-C</t>
  </si>
  <si>
    <t>Decoder, Full Band, 48 kHz, 80 kbps, 7.5 ms</t>
  </si>
  <si>
    <t>LC3/DEC/FB/BV-08-C</t>
  </si>
  <si>
    <t>Decoder, Full Band, 48 kHz, 96 kbps, 7.5 ms</t>
  </si>
  <si>
    <t>LC3/DEC/FB/BV-09-C</t>
  </si>
  <si>
    <t>Decoder, Full Band, 48 kHz, 124.8 kbps, 7.5 ms</t>
  </si>
  <si>
    <t>LC3/DEC/FB/BV-10-C</t>
  </si>
  <si>
    <t>Decoder, Full Band, 44.1 kHz, 79.38 kbps, 7.5 ms</t>
  </si>
  <si>
    <t>LC3/DEC/FB/BV-11-C</t>
  </si>
  <si>
    <t>Decoder, Full Band, 44.1 kHz, 95.06 kbps, 7.5 ms</t>
  </si>
  <si>
    <t>LC3/DEC/FB/BV-12-C</t>
  </si>
  <si>
    <t>Decoder, Full Band, 44.1 kHz, 123.48 kbps, 7.5 ms</t>
  </si>
  <si>
    <t>LC3/DEC/NB/BV-01-C</t>
  </si>
  <si>
    <t>Decoder, Narrow Band, 8 kHz, 10 ms</t>
  </si>
  <si>
    <t>LC3/DEC/NB/BV-02-C</t>
  </si>
  <si>
    <t>Decoder, Narrow Band, 8 kHz, 7.5 ms</t>
  </si>
  <si>
    <t>LC3/DEC/SSWB/BV-01-C</t>
  </si>
  <si>
    <t>Decoder, Semi-Superwideband, 24 kHz, 10 ms</t>
  </si>
  <si>
    <t>LC3/DEC/SSWB/BV-02-C</t>
  </si>
  <si>
    <t>Decoder, Semi-Superwideband, 24 kHz, 7.5 ms</t>
  </si>
  <si>
    <t>LC3/DEC/SWB/BV-01-C</t>
  </si>
  <si>
    <t>Decoder, Superwideband, 32 kHz, 10 ms</t>
  </si>
  <si>
    <t>LC3/DEC/SWB/BV-02-C</t>
  </si>
  <si>
    <t>Decoder, Superwideband, 32 kHz, 64 kbps, 7.5 ms</t>
  </si>
  <si>
    <t>LC3/DEC/SWB/BV-03-C</t>
  </si>
  <si>
    <t>Decoder, Superwideband, 32 kHz, 61.867 kbps, 7.5 ms</t>
  </si>
  <si>
    <t>LC3/DEC/WB/BV-01-C</t>
  </si>
  <si>
    <t>Decoder, Wideband, 16 kHz, 10 ms</t>
  </si>
  <si>
    <t>LC3/DEC/WB/BV-02-C</t>
  </si>
  <si>
    <t>Decoder, Wideband, 16 kHz, 7.5 ms</t>
  </si>
  <si>
    <t>LC3/EDC/FB/BV-01-C</t>
  </si>
  <si>
    <t>Encoder-Decoder, Full Band, 48 kHz, 80 kbps, 10 ms</t>
  </si>
  <si>
    <t>LC3/EDC/FB/BV-02-C</t>
  </si>
  <si>
    <t>Encoder-Decoder, Full Band, 48 kHz, 96 kbps, 10 ms</t>
  </si>
  <si>
    <t>LC3/EDC/FB/BV-03-C</t>
  </si>
  <si>
    <t>Encoder-Decoder, Full Band, 48 kHz, 124 kbps, 10 ms</t>
  </si>
  <si>
    <t>LC3/EDC/FB/BV-04-C</t>
  </si>
  <si>
    <t>Encoder-Decoder, Full Band, 44.1 kHz, 79.38 kbps, 10 ms</t>
  </si>
  <si>
    <t>LC3/EDC/FB/BV-05-C</t>
  </si>
  <si>
    <t>Encoder-Decoder, Full Band, 44.1 kHz, 95.55 kbps, 10 ms</t>
  </si>
  <si>
    <t>LC3/EDC/FB/BV-06-C</t>
  </si>
  <si>
    <t>Encoder-Decoder, Full Band, 44.1 kHz, 123.48 kbps, 10 ms</t>
  </si>
  <si>
    <t>LC3/EDC/FB/BV-07-C</t>
  </si>
  <si>
    <t>Encoder-Decoder, Full Band, 48 kHz, 80 kbps, 7.5 ms</t>
  </si>
  <si>
    <t>LC3/EDC/FB/BV-08-C</t>
  </si>
  <si>
    <t>Encoder-Decoder, Full Band, 48 kHz, 96 kbps, 7.5 ms</t>
  </si>
  <si>
    <t>LC3/EDC/FB/BV-09-C</t>
  </si>
  <si>
    <t>Encoder-Decoder, Full Band, 48 kHz, 124.8 kbps, 7.5 ms</t>
  </si>
  <si>
    <t>LC3/EDC/FB/BV-10-C</t>
  </si>
  <si>
    <t>Encoder-Decoder, Full Band, 44.1 kHz, 79.38 kbps, 7.5 ms</t>
  </si>
  <si>
    <t>LC3/EDC/FB/BV-11-C</t>
  </si>
  <si>
    <t>Encoder-Decoder, Full Band, 44.1 kHz, 95.06 kbps, 7.5 ms</t>
  </si>
  <si>
    <t>LC3/EDC/FB/BV-12-C</t>
  </si>
  <si>
    <t>Encoder-Decoder, Full Band, 44.1 kHz, 123.48 kbps, 7.5 ms</t>
  </si>
  <si>
    <t>LC3/EDC/NB/BV-01-C</t>
  </si>
  <si>
    <t>Encoder-Decoder, Narrow Band, 8 kHz, 10 ms</t>
  </si>
  <si>
    <t>LC3/EDC/NB/BV-02-C</t>
  </si>
  <si>
    <t>Encoder-Decoder, Narrow Band, 8 kHz, 7.5 ms</t>
  </si>
  <si>
    <t>LC3/EDC/SSWB/BV-01-C</t>
  </si>
  <si>
    <t>Encoder-Decoder, Semi-Superwideband, 24kHz, 10 ms</t>
  </si>
  <si>
    <t>LC3/EDC/SSWB/BV-02-C</t>
  </si>
  <si>
    <t>Encoder-Decoder, Semi-Superwideband, 24 kHz, 7.5 ms</t>
  </si>
  <si>
    <t>LC3/EDC/SWB/BV-01-C</t>
  </si>
  <si>
    <t>Encoder-Decoder, Superwideband, 32 kHz, 10 ms</t>
  </si>
  <si>
    <t>LC3/EDC/SWB/BV-02-C</t>
  </si>
  <si>
    <t>Encoder-Decoder, Superwideband, 32 kHz, 64 kbps, 7.5 ms</t>
  </si>
  <si>
    <t>LC3/EDC/SWB/BV-03-C</t>
  </si>
  <si>
    <t>Encoder-Decoder, Superwideband, 32 kHz, 61.867 kbps, 7.5 ms</t>
  </si>
  <si>
    <t>LC3/EDC/WB/BV-01-C</t>
  </si>
  <si>
    <t>Encoder-Decoder, Wideband, 16 kHz, 10 ms</t>
  </si>
  <si>
    <t>LC3/EDC/WB/BV-02-C</t>
  </si>
  <si>
    <t>Encoder-Decoder, Wideband, 16 kHz, 7.5 ms</t>
  </si>
  <si>
    <t>LC3/ENC/FB/BV-01-C</t>
  </si>
  <si>
    <t>Encoder, Full Band, 48 kHz, 80 kbps, 10 ms</t>
  </si>
  <si>
    <t>LC3/ENC/FB/BV-02-C</t>
  </si>
  <si>
    <t>Encoder, Full Band, 48 kHz, 96 kbps, 10 ms</t>
  </si>
  <si>
    <t>LC3/ENC/FB/BV-03-C</t>
  </si>
  <si>
    <t>Encoder, Full Band, 48 kHz, 124 kbps, 10 ms</t>
  </si>
  <si>
    <t>LC3/ENC/FB/BV-04-C</t>
  </si>
  <si>
    <t>Encoder, Full Band, 44.1 kHz, 79.38 kbps, 10 ms</t>
  </si>
  <si>
    <t>LC3/ENC/FB/BV-05-C</t>
  </si>
  <si>
    <t>Encoder, Full Band, 44.1 kHz, 95.55 kbps, 10 ms</t>
  </si>
  <si>
    <t>LC3/ENC/FB/BV-06-C</t>
  </si>
  <si>
    <t>Encoder, Full Band, 44.1 kHz, 123.48 kbps, 10 ms</t>
  </si>
  <si>
    <t>LC3/ENC/FB/BV-07-C</t>
  </si>
  <si>
    <t>Encoder, Full Band, 48 kHz, 80 kbps, 7.5 ms</t>
  </si>
  <si>
    <t>LC3/ENC/FB/BV-08-C</t>
  </si>
  <si>
    <t>Encoder, Full Band, 48 kHz, 96 kbps, 7.5 ms</t>
  </si>
  <si>
    <t>LC3/ENC/FB/BV-09-C</t>
  </si>
  <si>
    <t>Encoder, Full Band, 48 kHz, 124.8 kbps, 7.5 ms</t>
  </si>
  <si>
    <t>LC3/ENC/FB/BV-10-C</t>
  </si>
  <si>
    <t>Encoder, Full Band, 44.1 kHz, 79.38 kbps, 7.5 ms</t>
  </si>
  <si>
    <t>LC3/ENC/FB/BV-11-C</t>
  </si>
  <si>
    <t>Encoder, Full Band, 44.1 kHz, 95.06 kbps, 7.5 ms</t>
  </si>
  <si>
    <t>LC3/ENC/FB/BV-12-C</t>
  </si>
  <si>
    <t>Encoder, Full Band, 44.1 kHz, 123.48 kbps, 7.5 ms</t>
  </si>
  <si>
    <t>LC3/ENC/NB/BV-01-C</t>
  </si>
  <si>
    <t>Encoder, Narrow Band, 8 kHz, 10 ms</t>
  </si>
  <si>
    <t>LC3/ENC/NB/BV-02-C</t>
  </si>
  <si>
    <t>Encoder, Narrow Band, 8 kHz, 7.5 ms</t>
  </si>
  <si>
    <t>LC3/ENC/SSWB/BV-01-C</t>
  </si>
  <si>
    <t>Encoder, Semi-Superwideband, 24 kHz, 10 ms</t>
  </si>
  <si>
    <t>LC3/ENC/SSWB/BV-02-C</t>
  </si>
  <si>
    <t>Encoder, Semi-Superwideband, 24 kHz, 7.5 ms</t>
  </si>
  <si>
    <t>LC3/ENC/SWB/BV-01-C</t>
  </si>
  <si>
    <t>Encoder, Superwideband, 32 kHz, 10 ms</t>
  </si>
  <si>
    <t>LC3/ENC/SWB/BV-02-C</t>
  </si>
  <si>
    <t>Encoder, Superwideband, 32 kHz, 64 kbps, 7.5 ms</t>
  </si>
  <si>
    <t>LC3/ENC/SWB/BV-03-C</t>
  </si>
  <si>
    <t>Encoder, Superwideband, 32 kHz, 61.867 kbps,7.5 ms</t>
  </si>
  <si>
    <t>LC3/ENC/WB/BV-01-C</t>
  </si>
  <si>
    <t>Encoder, Wideband, 16 kHz, 10 ms</t>
  </si>
  <si>
    <t>LC3/ENC/WB/BV-02-C</t>
  </si>
  <si>
    <t>Encoder, Wideband, 16 kHz, 7.5 ms</t>
  </si>
  <si>
    <t>1) When qualifying an IUT, the Member is encouraged to use the test software supplied on the Specifications site.</t>
  </si>
  <si>
    <t>Release date:</t>
  </si>
  <si>
    <t>TSE 23745</t>
  </si>
  <si>
    <t>TSEs 23341, 24103, 24772</t>
  </si>
  <si>
    <t>MCP/CL/CGGIT/CHA/BV-01-C</t>
  </si>
  <si>
    <t>Characteristic GGIT – Media Player Name</t>
  </si>
  <si>
    <t>MCP/CL/CGGIT/CHA/BV-02-C</t>
  </si>
  <si>
    <t>Characteristic GGIT – Media Player Icon Object ID</t>
  </si>
  <si>
    <t>MCP/CL/CGGIT/CHA/BV-03-C</t>
  </si>
  <si>
    <r>
      <t>Characteristic GGIT – Media Player Icon UR</t>
    </r>
    <r>
      <rPr>
        <sz val="10"/>
        <color rgb="FFFF0000"/>
        <rFont val="Arial"/>
        <family val="2"/>
      </rPr>
      <t>L</t>
    </r>
  </si>
  <si>
    <t>MCP/CL/CGGIT/CHA/BV-04-C</t>
  </si>
  <si>
    <t>Characteristic GGIT – Track Changed</t>
  </si>
  <si>
    <t>MCP/CL/CGGIT/CHA/BV-05-C</t>
  </si>
  <si>
    <t>Characteristic GGIT – Track Title</t>
  </si>
  <si>
    <t>MCP/CL/CGGIT/CHA/BV-06-C</t>
  </si>
  <si>
    <t>Characteristic GGIT – Track Duration</t>
  </si>
  <si>
    <t>MCP/CL/CGGIT/CHA/BV-07-C</t>
  </si>
  <si>
    <t>Characteristic GGIT – Track Position</t>
  </si>
  <si>
    <t>MCP/CL/CGGIT/CHA/BV-08-C</t>
  </si>
  <si>
    <t>Characteristic GGIT – Playback Speed</t>
  </si>
  <si>
    <t>MCP/CL/CGGIT/CHA/BV-09-C</t>
  </si>
  <si>
    <t>Characteristic GGIT – Seeking Speed</t>
  </si>
  <si>
    <t>MCP/CL/CGGIT/CHA/BV-10-C</t>
  </si>
  <si>
    <t>Characteristic GGIT – Current Track Segments Object ID</t>
  </si>
  <si>
    <t>MCP/CL/CGGIT/CHA/BV-11-C</t>
  </si>
  <si>
    <t>Characteristic GGIT – Current Track Object ID</t>
  </si>
  <si>
    <t>MCP/CL/CGGIT/CHA/BV-12-C</t>
  </si>
  <si>
    <t>Characteristic GGIT – Next Track Object ID</t>
  </si>
  <si>
    <t>MCP/CL/CGGIT/CHA/BV-13-C</t>
  </si>
  <si>
    <t>Characteristic GGIT – Parent Group Object ID</t>
  </si>
  <si>
    <t>MCP/CL/CGGIT/CHA/BV-14-C</t>
  </si>
  <si>
    <t>Characteristic GGIT – Current Group Object ID</t>
  </si>
  <si>
    <t>MCP/CL/CGGIT/CHA/BV-15-C</t>
  </si>
  <si>
    <t>Characteristic GGIT – Playing Order</t>
  </si>
  <si>
    <t>MCP/CL/CGGIT/CHA/BV-16-C</t>
  </si>
  <si>
    <t>Characteristic GGIT – Playing Order Supported</t>
  </si>
  <si>
    <t>MCP/CL/CGGIT/CHA/BV-17-C</t>
  </si>
  <si>
    <t>Characteristic GGIT – Media State</t>
  </si>
  <si>
    <t>MCP/CL/CGGIT/CHA/BV-18-C</t>
  </si>
  <si>
    <t>Characteristic GGIT – Media Control Point</t>
  </si>
  <si>
    <t>MCP/CL/CGGIT/CHA/BV-19-C</t>
  </si>
  <si>
    <t>Characteristic GGIT – Media Control Opcodes Supported</t>
  </si>
  <si>
    <t>MCP/CL/CGGIT/CHA/BV-20-C</t>
  </si>
  <si>
    <t>Characteristic GGIT – Search Results Object ID</t>
  </si>
  <si>
    <t>MCP/CL/CGGIT/CHA/BV-21-C</t>
  </si>
  <si>
    <t>Characteristic GGIT – Search Control Point</t>
  </si>
  <si>
    <t>MCP/CL/CGGIT/CHA/BV-22-C</t>
  </si>
  <si>
    <t>MCP/CL/CGGIT/CHA/BV-23-C</t>
  </si>
  <si>
    <t>Characteristic GGIT – Media Player Name – GMCS</t>
  </si>
  <si>
    <t>MCP/CL/CGGIT/SER/BV-01-C</t>
  </si>
  <si>
    <t>Service GGIT – Media Control</t>
  </si>
  <si>
    <t>MCP/CL/CGGIT/SER/BV-02-C</t>
  </si>
  <si>
    <t>Service GGIT – Generic Media Control</t>
  </si>
  <si>
    <t>MCP/CL/CGGIT/SER/BV-03-C</t>
  </si>
  <si>
    <t>Service GGIT – Object Transfer</t>
  </si>
  <si>
    <t>MCP/CL/DSC/BV-01-C</t>
  </si>
  <si>
    <t>Media Control Client – LE Audio Major Service Class CoD Support</t>
  </si>
  <si>
    <t>MCP/CL/DSC/BV-02-C</t>
  </si>
  <si>
    <t>MCP/CL/MCCP/BV-01-C</t>
  </si>
  <si>
    <t>Media Control Point – Play</t>
  </si>
  <si>
    <t>MCP/CL/MCCP/BV-02-C</t>
  </si>
  <si>
    <t>Media Control Point – Pause</t>
  </si>
  <si>
    <t>MCP/CL/MCCP/BV-03-C</t>
  </si>
  <si>
    <t>Media Control Point – Fast Rewind</t>
  </si>
  <si>
    <t>MCP/CL/MCCP/BV-04-C</t>
  </si>
  <si>
    <t>Media Control Point – Fast Forward</t>
  </si>
  <si>
    <t>MCP/CL/MCCP/BV-05-C</t>
  </si>
  <si>
    <t>Media Control Point – Stop</t>
  </si>
  <si>
    <t>MCP/CL/MCCP/BV-06-C</t>
  </si>
  <si>
    <t>Media Control Point – Move Relative</t>
  </si>
  <si>
    <t>MCP/CL/MCCP/BV-07-C</t>
  </si>
  <si>
    <t>Media Control Point – Previous Segment</t>
  </si>
  <si>
    <t>MCP/CL/MCCP/BV-08-C</t>
  </si>
  <si>
    <t>Media Control Point – Next Segment</t>
  </si>
  <si>
    <t>MCP/CL/MCCP/BV-09-C</t>
  </si>
  <si>
    <t>Media Control Point – First Segment</t>
  </si>
  <si>
    <t>MCP/CL/MCCP/BV-10-C</t>
  </si>
  <si>
    <t>Media Control Point – Last Segment</t>
  </si>
  <si>
    <t>MCP/CL/MCCP/BV-11-C</t>
  </si>
  <si>
    <t>Media Control Point – Goto Segment</t>
  </si>
  <si>
    <t>MCP/CL/MCCP/BV-12-C</t>
  </si>
  <si>
    <t>Media Control Point – Previous Track</t>
  </si>
  <si>
    <t>MCP/CL/MCCP/BV-13-C</t>
  </si>
  <si>
    <t>Media Control Point – Next Track</t>
  </si>
  <si>
    <t>MCP/CL/MCCP/BV-14-C</t>
  </si>
  <si>
    <t>Media Control Point – First Track</t>
  </si>
  <si>
    <t>MCP/CL/MCCP/BV-15-C</t>
  </si>
  <si>
    <t>Media Control Point – Last Track</t>
  </si>
  <si>
    <t>MCP/CL/MCCP/BV-16-C</t>
  </si>
  <si>
    <t>Media Control Point – Goto Track</t>
  </si>
  <si>
    <t>MCP/CL/MCCP/BV-17-C</t>
  </si>
  <si>
    <t>Media Control Point – Previous Group</t>
  </si>
  <si>
    <t>MCP/CL/MCCP/BV-18-C</t>
  </si>
  <si>
    <t>Media Control Point – Next Group</t>
  </si>
  <si>
    <t>MCP/CL/MCCP/BV-19-C</t>
  </si>
  <si>
    <t>Media Control Point – First Group</t>
  </si>
  <si>
    <t>MCP/CL/MCCP/BV-20-C</t>
  </si>
  <si>
    <t>Media Control Point – Last Group</t>
  </si>
  <si>
    <t>MCP/CL/MCCP/BV-21-C</t>
  </si>
  <si>
    <t>Media Control Point – Goto Group</t>
  </si>
  <si>
    <t>MCP/CL/SCP/BV-01-C</t>
  </si>
  <si>
    <t>Search Control Point – Track Name</t>
  </si>
  <si>
    <t>MCP/CL/SCP/BV-02-C</t>
  </si>
  <si>
    <t>Search Control Point – Artist Name</t>
  </si>
  <si>
    <t>MCP/CL/SCP/BV-03-C</t>
  </si>
  <si>
    <t>Search Control Point – Album Name</t>
  </si>
  <si>
    <t>MCP/CL/SCP/BV-04-C</t>
  </si>
  <si>
    <t>Search Control Point – Group Name</t>
  </si>
  <si>
    <t>MCP/CL/SCP/BV-05-C</t>
  </si>
  <si>
    <t>Search Control Point – Earliest Year</t>
  </si>
  <si>
    <t>MCP/CL/SCP/BV-06-C</t>
  </si>
  <si>
    <t>Search Control Point – Latest Year</t>
  </si>
  <si>
    <t>MCP/CL/SCP/BV-07-C</t>
  </si>
  <si>
    <t>Search Control Point – Genre</t>
  </si>
  <si>
    <t>MCP/CL/SCP/BV-08-C</t>
  </si>
  <si>
    <t>Search Control Point – Only Tracks</t>
  </si>
  <si>
    <t>MCP/CL/SCP/BV-09-C</t>
  </si>
  <si>
    <t>Search Control Point – Only Groups</t>
  </si>
  <si>
    <t>MCP/CL/SPE/BI-01-C</t>
  </si>
  <si>
    <t>Media Control Point – Error Code</t>
  </si>
  <si>
    <t>MCP/CL/SPE/BI-02-C</t>
  </si>
  <si>
    <t>Search Control Point – Invalid Value Type</t>
  </si>
  <si>
    <t>MCP/SR/DSC/BV-01-C</t>
  </si>
  <si>
    <t>Media Control Server – LE Audio Major Service Class CoD Support</t>
  </si>
  <si>
    <t>MCP/SR/DSC/BV-02-C</t>
  </si>
  <si>
    <t>MCP/SR/SGGIT/SDPNF/BV-01-C</t>
  </si>
  <si>
    <t>SDP GGIT – Media Control Service, Not Discoverable over BR/EDR</t>
  </si>
  <si>
    <t>MCP/SR/SGGIT/SDPNF/BV-02-C</t>
  </si>
  <si>
    <t>SDP GGIT – Generic Media Control Service, Not Discoverable over BR/EDR</t>
  </si>
  <si>
    <t>MCP/SR/SP/BV-01-C</t>
  </si>
  <si>
    <t>Verify Object IDs</t>
  </si>
  <si>
    <t>TSE 25560</t>
  </si>
  <si>
    <t>TSE 26254</t>
  </si>
  <si>
    <t>GMCS/SR/MCP/BV-01-C</t>
  </si>
  <si>
    <t>Play from Paused</t>
  </si>
  <si>
    <t>1) TSE 26474</t>
  </si>
  <si>
    <t>GMCS/SR/MCP/BV-02-C</t>
  </si>
  <si>
    <t>Play from Seeking</t>
  </si>
  <si>
    <t>GMCS/SR/MCP/BV-03-C</t>
  </si>
  <si>
    <t>Pause from Playing</t>
  </si>
  <si>
    <t>GMCS/SR/MCP/BV-04-C</t>
  </si>
  <si>
    <t>Pause from Seeking</t>
  </si>
  <si>
    <t>GMCS/SR/MCP/BV-05-C</t>
  </si>
  <si>
    <t>Fast Rewind from Playing</t>
  </si>
  <si>
    <t>GMCS/SR/MCP/BV-06-C</t>
  </si>
  <si>
    <t>Fast Rewind from Paused</t>
  </si>
  <si>
    <t>GMCS/SR/MCP/BV-07-C</t>
  </si>
  <si>
    <t>Fast Forward from Playing</t>
  </si>
  <si>
    <t>GMCS/SR/MCP/BV-08-C</t>
  </si>
  <si>
    <t>Fast Forward from Paused</t>
  </si>
  <si>
    <t>GMCS/SR/MCP/BV-09-C</t>
  </si>
  <si>
    <t>Stop from Playing</t>
  </si>
  <si>
    <t>GMCS/SR/MCP/BV-10-C</t>
  </si>
  <si>
    <t>Stop from Paused</t>
  </si>
  <si>
    <t>GMCS/SR/MCP/BV-11-C</t>
  </si>
  <si>
    <t>Stop from Seeking</t>
  </si>
  <si>
    <t>GMCS/SR/MCP/BV-12-C</t>
  </si>
  <si>
    <t>Move Relative from Playing</t>
  </si>
  <si>
    <t>GMCS/SR/MCP/BV-13-C</t>
  </si>
  <si>
    <t>Move Relative from Paused</t>
  </si>
  <si>
    <t>GMCS/SR/MCP/BV-14-C</t>
  </si>
  <si>
    <t>Move Relative from Seeking</t>
  </si>
  <si>
    <t>GMCS/SR/MCP/BV-15-C</t>
  </si>
  <si>
    <t>Previous Segment from Playing</t>
  </si>
  <si>
    <t>GMCS/SR/MCP/BV-16-C</t>
  </si>
  <si>
    <t>Previous Segment from Paused</t>
  </si>
  <si>
    <t>GMCS/SR/MCP/BV-17-C</t>
  </si>
  <si>
    <t>Previous Segment from Seeking</t>
  </si>
  <si>
    <t>GMCS/SR/MCP/BV-18-C</t>
  </si>
  <si>
    <t>Next Segment from Playing</t>
  </si>
  <si>
    <t>GMCS/SR/MCP/BV-19-C</t>
  </si>
  <si>
    <t>Next Segment from Paused</t>
  </si>
  <si>
    <t>GMCS/SR/MCP/BV-20-C</t>
  </si>
  <si>
    <t>Next Segment from Seeking</t>
  </si>
  <si>
    <t>GMCS/SR/MCP/BV-21-C</t>
  </si>
  <si>
    <t>First Segment from Playing</t>
  </si>
  <si>
    <t>GMCS/SR/MCP/BV-22-C</t>
  </si>
  <si>
    <t>First Segment from Paused</t>
  </si>
  <si>
    <t>GMCS/SR/MCP/BV-23-C</t>
  </si>
  <si>
    <t>First Segment from Seeking</t>
  </si>
  <si>
    <t>GMCS/SR/MCP/BV-24-C</t>
  </si>
  <si>
    <t>Last Segment from Playing</t>
  </si>
  <si>
    <t>GMCS/SR/MCP/BV-25-C</t>
  </si>
  <si>
    <t>Last Segment from Paused</t>
  </si>
  <si>
    <t>GMCS/SR/MCP/BV-26-C</t>
  </si>
  <si>
    <t>Last Segment from Seeking</t>
  </si>
  <si>
    <t>GMCS/SR/MCP/BV-27-C</t>
  </si>
  <si>
    <t>Goto Segment from Playing</t>
  </si>
  <si>
    <t>GMCS/SR/MCP/BV-28-C</t>
  </si>
  <si>
    <t>Goto Segment from Paused</t>
  </si>
  <si>
    <t>GMCS/SR/MCP/BV-29-C</t>
  </si>
  <si>
    <t>Goto Segment from Seeking</t>
  </si>
  <si>
    <t>GMCS/SR/MCP/BV-30-C</t>
  </si>
  <si>
    <t>Previous Track from Playing</t>
  </si>
  <si>
    <t>GMCS/SR/MCP/BV-31-C</t>
  </si>
  <si>
    <t>Previous Track from Paused</t>
  </si>
  <si>
    <t>GMCS/SR/MCP/BV-32-C</t>
  </si>
  <si>
    <t>Previous Track from Seeking</t>
  </si>
  <si>
    <t>GMCS/SR/MCP/BV-33-C</t>
  </si>
  <si>
    <t>Previous Track from Inactive</t>
  </si>
  <si>
    <t>GMCS/SR/MCP/BV-34-C</t>
  </si>
  <si>
    <t>Next Track from Playing</t>
  </si>
  <si>
    <t>GMCS/SR/MCP/BV-35-C</t>
  </si>
  <si>
    <t>Next Track from Paused</t>
  </si>
  <si>
    <t>GMCS/SR/MCP/BV-36-C</t>
  </si>
  <si>
    <t>Next Track from Seeking</t>
  </si>
  <si>
    <t>GMCS/SR/MCP/BV-37-C</t>
  </si>
  <si>
    <t>Next Track from Inactive</t>
  </si>
  <si>
    <t>GMCS/SR/MCP/BV-38-C</t>
  </si>
  <si>
    <t>First Track from Playing</t>
  </si>
  <si>
    <t>GMCS/SR/MCP/BV-39-C</t>
  </si>
  <si>
    <t>First Track from Paused</t>
  </si>
  <si>
    <t>GMCS/SR/MCP/BV-40-C</t>
  </si>
  <si>
    <t>First Track from Seeking</t>
  </si>
  <si>
    <t>GMCS/SR/MCP/BV-41-C</t>
  </si>
  <si>
    <t>First Track from Inactive</t>
  </si>
  <si>
    <t>GMCS/SR/MCP/BV-42-C</t>
  </si>
  <si>
    <t>Last Track from Playing</t>
  </si>
  <si>
    <t>GMCS/SR/MCP/BV-43-C</t>
  </si>
  <si>
    <t>Last Track from Paused</t>
  </si>
  <si>
    <t>GMCS/SR/MCP/BV-44-C</t>
  </si>
  <si>
    <t>Last Track from Seeking</t>
  </si>
  <si>
    <t>GMCS/SR/MCP/BV-45-C</t>
  </si>
  <si>
    <t>Last Track from Inactive</t>
  </si>
  <si>
    <t>GMCS/SR/MCP/BV-46-C</t>
  </si>
  <si>
    <t>Goto Track from Playing</t>
  </si>
  <si>
    <t>GMCS/SR/MCP/BV-47-C</t>
  </si>
  <si>
    <t>Goto Track from Paused</t>
  </si>
  <si>
    <t>GMCS/SR/MCP/BV-48-C</t>
  </si>
  <si>
    <t>Goto Track from Seeking</t>
  </si>
  <si>
    <t>GMCS/SR/MCP/BV-49-C</t>
  </si>
  <si>
    <t>Goto Track from Inactive</t>
  </si>
  <si>
    <t>GMCS/SR/MCP/BV-50-C</t>
  </si>
  <si>
    <t>Previous Group from Playing</t>
  </si>
  <si>
    <t>GMCS/SR/MCP/BV-51-C</t>
  </si>
  <si>
    <t>Previous Group from Paused</t>
  </si>
  <si>
    <t>GMCS/SR/MCP/BV-52-C</t>
  </si>
  <si>
    <t>Previous Group from Seeking</t>
  </si>
  <si>
    <t>GMCS/SR/MCP/BV-53-C</t>
  </si>
  <si>
    <t>Previous Group from Inactive</t>
  </si>
  <si>
    <t>GMCS/SR/MCP/BV-54-C</t>
  </si>
  <si>
    <t>Next Group from Playing</t>
  </si>
  <si>
    <t>GMCS/SR/MCP/BV-55-C</t>
  </si>
  <si>
    <t>Next Group from Paused</t>
  </si>
  <si>
    <t>GMCS/SR/MCP/BV-56-C</t>
  </si>
  <si>
    <t>Next Group from Seeking</t>
  </si>
  <si>
    <t>GMCS/SR/MCP/BV-57-C</t>
  </si>
  <si>
    <t>Next Group from Inactive</t>
  </si>
  <si>
    <t>GMCS/SR/MCP/BV-58-C</t>
  </si>
  <si>
    <t>First Group from Playing</t>
  </si>
  <si>
    <t>GMCS/SR/MCP/BV-59-C</t>
  </si>
  <si>
    <t>First Group from Paused</t>
  </si>
  <si>
    <t>GMCS/SR/MCP/BV-60-C</t>
  </si>
  <si>
    <t>First Group from Seeking</t>
  </si>
  <si>
    <t>GMCS/SR/MCP/BV-61-C</t>
  </si>
  <si>
    <t>First Group from Inactive</t>
  </si>
  <si>
    <t>GMCS/SR/MCP/BV-62-C</t>
  </si>
  <si>
    <t>Last Group from Playing</t>
  </si>
  <si>
    <t>GMCS/SR/MCP/BV-63-C</t>
  </si>
  <si>
    <t>Last Group from Paused</t>
  </si>
  <si>
    <t>GMCS/SR/MCP/BV-64-C</t>
  </si>
  <si>
    <t>Last Group from Seeking</t>
  </si>
  <si>
    <t>GMCS/SR/MCP/BV-65-C</t>
  </si>
  <si>
    <t>Last Group from Inactive</t>
  </si>
  <si>
    <t>GMCS/SR/MCP/BV-66-C</t>
  </si>
  <si>
    <t>Goto Group from Playing</t>
  </si>
  <si>
    <t>GMCS/SR/MCP/BV-67-C</t>
  </si>
  <si>
    <t>Goto Group from Paused</t>
  </si>
  <si>
    <t>GMCS/SR/MCP/BV-68-C</t>
  </si>
  <si>
    <t>Goto Group from Seeking</t>
  </si>
  <si>
    <t>GMCS/SR/MCP/BV-69-C</t>
  </si>
  <si>
    <t>Goto Group from Inactive</t>
  </si>
  <si>
    <t>GMCS/SR/MCP/BV-70-C</t>
  </si>
  <si>
    <t>Play from Inactive</t>
  </si>
  <si>
    <t>GMCS/SR/MCP/BV-71-C</t>
  </si>
  <si>
    <t>Pause from Inactive</t>
  </si>
  <si>
    <t>GMCS/SR/MCP/BV-72-C</t>
  </si>
  <si>
    <t>Fast Rewind from Inactive</t>
  </si>
  <si>
    <t>GMCS/SR/MCP/BV-73-C</t>
  </si>
  <si>
    <t>Fast Forward from Inactive</t>
  </si>
  <si>
    <t>GMCS/SR/MCP/BV-74-C</t>
  </si>
  <si>
    <t>Stop from Inactive</t>
  </si>
  <si>
    <t>GMCS/SR/MCP/BV-75-C</t>
  </si>
  <si>
    <t>Move Relative from Inactive</t>
  </si>
  <si>
    <t>GMCS/SR/MCP/BV-76-C</t>
  </si>
  <si>
    <t>Previous Segment from Inactive</t>
  </si>
  <si>
    <t>GMCS/SR/MCP/BV-77-C</t>
  </si>
  <si>
    <t>Next Segment from Inactive</t>
  </si>
  <si>
    <t>GMCS/SR/MCP/BV-78-C</t>
  </si>
  <si>
    <t>First Segment from Inactive</t>
  </si>
  <si>
    <t>GMCS/SR/MCP/BV-79-C</t>
  </si>
  <si>
    <t>Last Segment from Inactive</t>
  </si>
  <si>
    <t>GMCS/SR/MCP/BV-80-C</t>
  </si>
  <si>
    <t>Goto Segment from Inactive</t>
  </si>
  <si>
    <t>GMCS/SR/SCP/BV-01-C</t>
  </si>
  <si>
    <t>Search Control Point</t>
  </si>
  <si>
    <t>GMCS/SR/SGGIT/CHA/BV-01-C</t>
  </si>
  <si>
    <t>Characteristic GGIT – Media Player Name, GMCS</t>
  </si>
  <si>
    <t>GMCS/SR/SGGIT/CHA/BV-02-C</t>
  </si>
  <si>
    <t>GMCS/SR/SGGIT/CHA/BV-03-C</t>
  </si>
  <si>
    <t>Characteristic GGIT – Media Player Icon URL</t>
  </si>
  <si>
    <t>GMCS/SR/SGGIT/CHA/BV-04-C</t>
  </si>
  <si>
    <t>GMCS/SR/SGGIT/CHA/BV-05-C</t>
  </si>
  <si>
    <t>GMCS/SR/SGGIT/CHA/BV-06-C</t>
  </si>
  <si>
    <t>GMCS/SR/SGGIT/CHA/BV-07-C</t>
  </si>
  <si>
    <t>GMCS/SR/SGGIT/CHA/BV-08-C</t>
  </si>
  <si>
    <t>GMCS/SR/SGGIT/CHA/BV-09-C</t>
  </si>
  <si>
    <t>GMCS/SR/SGGIT/CHA/BV-10-C</t>
  </si>
  <si>
    <t>GMCS/SR/SGGIT/CHA/BV-11-C</t>
  </si>
  <si>
    <t>GMCS/SR/SGGIT/CHA/BV-12-C</t>
  </si>
  <si>
    <t>GMCS/SR/SGGIT/CHA/BV-13-C</t>
  </si>
  <si>
    <t>GMCS/SR/SGGIT/CHA/BV-14-C</t>
  </si>
  <si>
    <t>GMCS/SR/SGGIT/CHA/BV-15-C</t>
  </si>
  <si>
    <t>GMCS/SR/SGGIT/CHA/BV-16-C</t>
  </si>
  <si>
    <t>GMCS/SR/SGGIT/CHA/BV-17-C</t>
  </si>
  <si>
    <t>GMCS/SR/SGGIT/CHA/BV-18-C</t>
  </si>
  <si>
    <t>GMCS/SR/SGGIT/CHA/BV-19-C</t>
  </si>
  <si>
    <t>Characteristic GGIT – Media Control Point Opcodes Supported</t>
  </si>
  <si>
    <t>GMCS/SR/SGGIT/CHA/BV-20-C</t>
  </si>
  <si>
    <t>GMCS/SR/SGGIT/CHA/BV-21-C</t>
  </si>
  <si>
    <t>Characteristic GGIT – Search Result Object ID</t>
  </si>
  <si>
    <t>GMCS/SR/SGGIT/CHA/BV-22-C</t>
  </si>
  <si>
    <t>GMCS/SR/SGGIT/SDP/BV-01-C</t>
  </si>
  <si>
    <t>SDP GGIT – Generic Media Control Service</t>
  </si>
  <si>
    <t>GMCS/SR/SGGIT/SER/BV-01-C</t>
  </si>
  <si>
    <t>GMCS/SR/SP/BV-01-C</t>
  </si>
  <si>
    <t>No Parent Group</t>
  </si>
  <si>
    <t>GMCS/SR/SP/BV-02-C</t>
  </si>
  <si>
    <t>Valid Track Position Writes</t>
  </si>
  <si>
    <t>GMCS/SR/SP/BV-03-C</t>
  </si>
  <si>
    <t>CCID Has Not Changed</t>
  </si>
  <si>
    <t>GMCS/SR/SPE/BI-01-C</t>
  </si>
  <si>
    <t>Media Control Point – Opcode not Supported</t>
  </si>
  <si>
    <t>GMCS/SR/SPE/BI-02-C</t>
  </si>
  <si>
    <t>Search Control Point – Invalid Type Value</t>
  </si>
  <si>
    <t>GMCS/SR/SPE/BI-03-C</t>
  </si>
  <si>
    <t>Goto Segment Zero</t>
  </si>
  <si>
    <t>GMCS/SR/SPE/BI-04-C</t>
  </si>
  <si>
    <t>Goto Track Zero</t>
  </si>
  <si>
    <t>GMCS/SR/SPE/BI-05-C</t>
  </si>
  <si>
    <t>Goto Group Zero</t>
  </si>
  <si>
    <t>GMCS/SR/SPE/BI-06-C</t>
  </si>
  <si>
    <t>Playing Order Ignored</t>
  </si>
  <si>
    <t>GMCS/SR/SPE/BI-07-C</t>
  </si>
  <si>
    <t>Invalid Track Position</t>
  </si>
  <si>
    <t>GMCS/SR/SPN/BV-01-C</t>
  </si>
  <si>
    <t>Update Media Player Name – Oversized Value</t>
  </si>
  <si>
    <t>GMCS/SR/SPN/BV-02-C</t>
  </si>
  <si>
    <t>Update Track Title – Oversized Value</t>
  </si>
  <si>
    <t>MCS/SR/MCP/BV-01-C</t>
  </si>
  <si>
    <t>MCS/SR/MCP/BV-02-C</t>
  </si>
  <si>
    <t>MCS/SR/MCP/BV-03-C</t>
  </si>
  <si>
    <t>MCS/SR/MCP/BV-04-C</t>
  </si>
  <si>
    <t>MCS/SR/MCP/BV-05-C</t>
  </si>
  <si>
    <t>MCS/SR/MCP/BV-06-C</t>
  </si>
  <si>
    <t>MCS/SR/MCP/BV-07-C</t>
  </si>
  <si>
    <t>MCS/SR/MCP/BV-08-C</t>
  </si>
  <si>
    <t>MCS/SR/MCP/BV-09-C</t>
  </si>
  <si>
    <t>MCS/SR/MCP/BV-10-C</t>
  </si>
  <si>
    <t>MCS/SR/MCP/BV-11-C</t>
  </si>
  <si>
    <t>MCS/SR/MCP/BV-12-C</t>
  </si>
  <si>
    <t>MCS/SR/MCP/BV-13-C</t>
  </si>
  <si>
    <t>MCS/SR/MCP/BV-14-C</t>
  </si>
  <si>
    <t>MCS/SR/MCP/BV-15-C</t>
  </si>
  <si>
    <t>MCS/SR/MCP/BV-16-C</t>
  </si>
  <si>
    <t>MCS/SR/MCP/BV-17-C</t>
  </si>
  <si>
    <t>MCS/SR/MCP/BV-18-C</t>
  </si>
  <si>
    <t>MCS/SR/MCP/BV-19-C</t>
  </si>
  <si>
    <t>MCS/SR/MCP/BV-20-C</t>
  </si>
  <si>
    <t>MCS/SR/MCP/BV-21-C</t>
  </si>
  <si>
    <t>MCS/SR/MCP/BV-22-C</t>
  </si>
  <si>
    <t>MCS/SR/MCP/BV-23-C</t>
  </si>
  <si>
    <t>MCS/SR/MCP/BV-24-C</t>
  </si>
  <si>
    <t>MCS/SR/MCP/BV-25-C</t>
  </si>
  <si>
    <t>MCS/SR/MCP/BV-26-C</t>
  </si>
  <si>
    <t>MCS/SR/MCP/BV-27-C</t>
  </si>
  <si>
    <t>MCS/SR/MCP/BV-28-C</t>
  </si>
  <si>
    <t>MCS/SR/MCP/BV-29-C</t>
  </si>
  <si>
    <t>MCS/SR/MCP/BV-30-C</t>
  </si>
  <si>
    <t>MCS/SR/MCP/BV-31-C</t>
  </si>
  <si>
    <t>MCS/SR/MCP/BV-32-C</t>
  </si>
  <si>
    <t>MCS/SR/MCP/BV-33-C</t>
  </si>
  <si>
    <t>MCS/SR/MCP/BV-34-C</t>
  </si>
  <si>
    <t>MCS/SR/MCP/BV-35-C</t>
  </si>
  <si>
    <t>MCS/SR/MCP/BV-36-C</t>
  </si>
  <si>
    <t>MCS/SR/MCP/BV-37-C</t>
  </si>
  <si>
    <t>MCS/SR/MCP/BV-38-C</t>
  </si>
  <si>
    <t>MCS/SR/MCP/BV-39-C</t>
  </si>
  <si>
    <t>MCS/SR/MCP/BV-40-C</t>
  </si>
  <si>
    <t>MCS/SR/MCP/BV-41-C</t>
  </si>
  <si>
    <t>MCS/SR/MCP/BV-42-C</t>
  </si>
  <si>
    <t>MCS/SR/MCP/BV-43-C</t>
  </si>
  <si>
    <t>MCS/SR/MCP/BV-44-C</t>
  </si>
  <si>
    <t>MCS/SR/MCP/BV-45-C</t>
  </si>
  <si>
    <t>MCS/SR/MCP/BV-46-C</t>
  </si>
  <si>
    <t>MCS/SR/MCP/BV-47-C</t>
  </si>
  <si>
    <t>MCS/SR/MCP/BV-48-C</t>
  </si>
  <si>
    <t>MCS/SR/MCP/BV-49-C</t>
  </si>
  <si>
    <t>MCS/SR/MCP/BV-50-C</t>
  </si>
  <si>
    <t>MCS/SR/MCP/BV-51-C</t>
  </si>
  <si>
    <t>MCS/SR/MCP/BV-52-C</t>
  </si>
  <si>
    <t>MCS/SR/MCP/BV-53-C</t>
  </si>
  <si>
    <t>MCS/SR/MCP/BV-54-C</t>
  </si>
  <si>
    <t>MCS/SR/MCP/BV-55-C</t>
  </si>
  <si>
    <t>MCS/SR/MCP/BV-56-C</t>
  </si>
  <si>
    <t>MCS/SR/MCP/BV-57-C</t>
  </si>
  <si>
    <t>MCS/SR/MCP/BV-58-C</t>
  </si>
  <si>
    <t>MCS/SR/MCP/BV-59-C</t>
  </si>
  <si>
    <t>MCS/SR/MCP/BV-60-C</t>
  </si>
  <si>
    <t>MCS/SR/MCP/BV-61-C</t>
  </si>
  <si>
    <t>MCS/SR/MCP/BV-62-C</t>
  </si>
  <si>
    <t>MCS/SR/MCP/BV-63-C</t>
  </si>
  <si>
    <t>MCS/SR/MCP/BV-64-C</t>
  </si>
  <si>
    <t>MCS/SR/MCP/BV-65-C</t>
  </si>
  <si>
    <t>MCS/SR/MCP/BV-66-C</t>
  </si>
  <si>
    <t>MCS/SR/MCP/BV-67-C</t>
  </si>
  <si>
    <t>MCS/SR/MCP/BV-68-C</t>
  </si>
  <si>
    <t>MCS/SR/MCP/BV-69-C</t>
  </si>
  <si>
    <t>MCS/SR/MCP/BV-70-C</t>
  </si>
  <si>
    <t>MCS/SR/MCP/BV-71-C</t>
  </si>
  <si>
    <t>MCS/SR/MCP/BV-72-C</t>
  </si>
  <si>
    <t>MCS/SR/MCP/BV-73-C</t>
  </si>
  <si>
    <t>MCS/SR/MCP/BV-74-C</t>
  </si>
  <si>
    <t>MCS/SR/MCP/BV-75-C</t>
  </si>
  <si>
    <t>MCS/SR/MCP/BV-76-C</t>
  </si>
  <si>
    <t>MCS/SR/MCP/BV-77-C</t>
  </si>
  <si>
    <t>MCS/SR/MCP/BV-78-C</t>
  </si>
  <si>
    <t>MCS/SR/MCP/BV-79-C</t>
  </si>
  <si>
    <t>MCS/SR/MCP/BV-80-C</t>
  </si>
  <si>
    <t>MCS/SR/SCP/BV-01-C</t>
  </si>
  <si>
    <t>MCS/SR/SGGIT/CHA/BV-01-C</t>
  </si>
  <si>
    <t>Characteristic GGIT – Media Player Name, MCS</t>
  </si>
  <si>
    <t>MCS/SR/SGGIT/CHA/BV-02-C</t>
  </si>
  <si>
    <t>MCS/SR/SGGIT/CHA/BV-03-C</t>
  </si>
  <si>
    <t>MCS/SR/SGGIT/CHA/BV-04-C</t>
  </si>
  <si>
    <t>MCS/SR/SGGIT/CHA/BV-05-C</t>
  </si>
  <si>
    <t>MCS/SR/SGGIT/CHA/BV-06-C</t>
  </si>
  <si>
    <t>MCS/SR/SGGIT/CHA/BV-07-C</t>
  </si>
  <si>
    <t>MCS/SR/SGGIT/CHA/BV-08-C</t>
  </si>
  <si>
    <t>MCS/SR/SGGIT/CHA/BV-09-C</t>
  </si>
  <si>
    <t>MCS/SR/SGGIT/CHA/BV-10-C</t>
  </si>
  <si>
    <t>MCS/SR/SGGIT/CHA/BV-11-C</t>
  </si>
  <si>
    <t>MCS/SR/SGGIT/CHA/BV-12-C</t>
  </si>
  <si>
    <t>MCS/SR/SGGIT/CHA/BV-13-C</t>
  </si>
  <si>
    <t>MCS/SR/SGGIT/CHA/BV-14-C</t>
  </si>
  <si>
    <t>MCS/SR/SGGIT/CHA/BV-15-C</t>
  </si>
  <si>
    <t>MCS/SR/SGGIT/CHA/BV-16-C</t>
  </si>
  <si>
    <t>MCS/SR/SGGIT/CHA/BV-17-C</t>
  </si>
  <si>
    <t>MCS/SR/SGGIT/CHA/BV-18-C</t>
  </si>
  <si>
    <t>MCS/SR/SGGIT/CHA/BV-19-C</t>
  </si>
  <si>
    <t>MCS/SR/SGGIT/CHA/BV-20-C</t>
  </si>
  <si>
    <t>MCS/SR/SGGIT/CHA/BV-21-C</t>
  </si>
  <si>
    <t>MCS/SR/SGGIT/CHA/BV-22-C</t>
  </si>
  <si>
    <t>MCS/SR/SGGIT/SDP/BV-01-C</t>
  </si>
  <si>
    <t>SDP GGIT – Media Control Service</t>
  </si>
  <si>
    <t>MCS/SR/SGGIT/SER/BV-01-C</t>
  </si>
  <si>
    <t>MCS/SR/SP/BV-01-C</t>
  </si>
  <si>
    <t>MCS/SR/SP/BV-02-C</t>
  </si>
  <si>
    <t>MCS/SR/SP/BV-03-C</t>
  </si>
  <si>
    <t>MCS/SR/SPE/BI-01-C</t>
  </si>
  <si>
    <t>MCS/SR/SPE/BI-02-C</t>
  </si>
  <si>
    <t>MCS/SR/SPE/BI-03-C</t>
  </si>
  <si>
    <t>MCS/SR/SPE/BI-04-C</t>
  </si>
  <si>
    <t>MCS/SR/SPE/BI-05-C</t>
  </si>
  <si>
    <t>MCS/SR/SPE/BI-06-C</t>
  </si>
  <si>
    <t>MCS/SR/SPE/BI-07-C</t>
  </si>
  <si>
    <t>MCS/SR/SPN/BV-01-C</t>
  </si>
  <si>
    <t>MCS/SR/SPN/BV-02-C</t>
  </si>
  <si>
    <t>1) TSE 26474 led to the merge of the GMCS tab with the MCS tab in this rollup TCRL.</t>
  </si>
  <si>
    <t>TSE 23340</t>
  </si>
  <si>
    <t>MICP/CL/CGGIT/CHA/BV-01-C</t>
  </si>
  <si>
    <t>Characteristic GGIT – Mute</t>
  </si>
  <si>
    <t>MICP/CL/CGGIT/CHA/BV-02-C</t>
  </si>
  <si>
    <t>MICP/CL/CGGIT/CHA/BV-03-C</t>
  </si>
  <si>
    <t>MICP/CL/CGGIT/CHA/BV-04-C</t>
  </si>
  <si>
    <t>MICP/CL/CGGIT/CHA/BV-05-C</t>
  </si>
  <si>
    <t>MICP/CL/CGGIT/CHA/BV-06-C</t>
  </si>
  <si>
    <t>MICP/CL/CGGIT/CHA/BV-07-C</t>
  </si>
  <si>
    <t>MICP/CL/CGGIT/SER/BV-01-C</t>
  </si>
  <si>
    <t>Service GGIT – Microphone Control</t>
  </si>
  <si>
    <t>MICP/CL/CGGIT/SER/BV-02-C</t>
  </si>
  <si>
    <t>MICP/CL/CP/BV-01-C</t>
  </si>
  <si>
    <t>Audio Input Control Point – Set Gain Setting</t>
  </si>
  <si>
    <t>MICP/CL/CP/BV-02-C</t>
  </si>
  <si>
    <t>Audio Input Control Point – Unmute</t>
  </si>
  <si>
    <t>MICP/CL/CP/BV-03-C</t>
  </si>
  <si>
    <t>Audio Input Control Point – Mute</t>
  </si>
  <si>
    <t>MICP/CL/CP/BV-04-C</t>
  </si>
  <si>
    <t>Audio Input Control Point – Set Manual Gain Mode</t>
  </si>
  <si>
    <t>MICP/CL/CP/BV-05-C</t>
  </si>
  <si>
    <t>Audio Input Control Point – Set Automatic Gain Mode</t>
  </si>
  <si>
    <t>MICP/CL/DSC/BV-01-C</t>
  </si>
  <si>
    <t>Microphone Controller – LE Audio Major Service Class CoD Support</t>
  </si>
  <si>
    <t>MICP/CL/DSC/BV-02-C</t>
  </si>
  <si>
    <t>MICP/CL/SPE/BI-01-C</t>
  </si>
  <si>
    <t>Microphone Control Service – Error Codes</t>
  </si>
  <si>
    <t>MICP/CL/SPE/BI-02-C</t>
  </si>
  <si>
    <t>AICP – Invalid Change Counter – Set Gain Setting</t>
  </si>
  <si>
    <t>MICP/CL/SPE/BI-03-C</t>
  </si>
  <si>
    <t>AICP – Invalid Change Counter – Unmute</t>
  </si>
  <si>
    <t>MICP/CL/SPE/BI-04-C</t>
  </si>
  <si>
    <t>AICP – Invalid Change Counter – Mute</t>
  </si>
  <si>
    <t>MICP/CL/SPE/BI-05-C</t>
  </si>
  <si>
    <t>AICP – Invalid Change Counter – Set Manual Gain Mode</t>
  </si>
  <si>
    <t>MICP/CL/SPE/BI-06-C</t>
  </si>
  <si>
    <t>AICP – Invalid Change Counter – Set Automatic Gain Mode</t>
  </si>
  <si>
    <t>MICP/CL/SPE/BI-07-C</t>
  </si>
  <si>
    <t>Audio Input Control Point – Value Out of Range</t>
  </si>
  <si>
    <t>MICP/CL/SPE/BI-08-C</t>
  </si>
  <si>
    <t>Audio Input Control Point – Opcode Not Supported</t>
  </si>
  <si>
    <t>MICP/CL/SPE/BI-09-C</t>
  </si>
  <si>
    <t>AICP – Mute Disabled - Mute</t>
  </si>
  <si>
    <t>MICP/CL/SPE/BI-10-C</t>
  </si>
  <si>
    <t>AICP – Mute Disabled - Unmute</t>
  </si>
  <si>
    <t>MICP/CL/SPE/BI-11-C</t>
  </si>
  <si>
    <t>Gain Mode Change Not Allowed – Set Manual Gain Mode</t>
  </si>
  <si>
    <t>MICP/CL/SPE/BI-12-C</t>
  </si>
  <si>
    <t>Gain Mode Change Not Allowed – Set Automatic Gain Mode</t>
  </si>
  <si>
    <t>MICP/SR/DSC/BV-01-C</t>
  </si>
  <si>
    <t>Microphone Device – LE Audio Major Service Class CoD Support</t>
  </si>
  <si>
    <t>MICP/SR/DSC/BV-02-C</t>
  </si>
  <si>
    <t>MICP/SR/SGGIT/SDPNF/BV-01-C</t>
  </si>
  <si>
    <t>Not discoverable over BR/EDR – Microphone Control Service</t>
  </si>
  <si>
    <t>MICP/SR/SGGIT/SDPNF/BV-02-C</t>
  </si>
  <si>
    <t>Not discoverable over BR/EDR – Audio Input Control Service</t>
  </si>
  <si>
    <t>TSE 23672</t>
  </si>
  <si>
    <t>MICS/SR/SGGIT/CHA/BV-01-C</t>
  </si>
  <si>
    <t>MICS/SR/SGGIT/SDP/BV-01-C</t>
  </si>
  <si>
    <t>MICS/SR/SGGIT/SER/BV-01-C</t>
  </si>
  <si>
    <t>MICS/SR/SPE/BI-01-C</t>
  </si>
  <si>
    <t>Invalid Mute Value</t>
  </si>
  <si>
    <t>MICS/SR/SPE/BI-02-C</t>
  </si>
  <si>
    <t>Invalid Writes While Disabled</t>
  </si>
  <si>
    <t>MICS/SR/SPN/BV-01-C</t>
  </si>
  <si>
    <t>Update Mute Characteristic</t>
  </si>
  <si>
    <t>TSE 25565</t>
  </si>
  <si>
    <t>TSE 26367</t>
  </si>
  <si>
    <t>PACS/SR/PCU/BV-01-C</t>
  </si>
  <si>
    <t>Update Sink PAC – Connected Client</t>
  </si>
  <si>
    <t>PACS/SR/PCU/BV-02-C</t>
  </si>
  <si>
    <t>Update Source PAC – Connected Client</t>
  </si>
  <si>
    <t>PACS/SR/PCU/BV-03-C</t>
  </si>
  <si>
    <t>Update Sink Audio Locations – Connected Client</t>
  </si>
  <si>
    <t>PACS/SR/PCU/BV-04-C</t>
  </si>
  <si>
    <t>Update Writable Sink Audio Locations – Connected Client</t>
  </si>
  <si>
    <t>PACS/SR/PCU/BV-05-C</t>
  </si>
  <si>
    <t>Update Source Audio Locations – Connected Client</t>
  </si>
  <si>
    <t>PACS/SR/PCU/BV-06-C</t>
  </si>
  <si>
    <t>Update Writable Source Audio Locations – Connected Client</t>
  </si>
  <si>
    <t>PACS/SR/PCU/BV-07-C</t>
  </si>
  <si>
    <t>Update Available Audio Contexts – Connected Client</t>
  </si>
  <si>
    <t>PACS/SR/PCU/BV-08-C</t>
  </si>
  <si>
    <t>Update Supported Audio Contexts – Connected Client</t>
  </si>
  <si>
    <t>PACS/SR/PCU/BV-09-C</t>
  </si>
  <si>
    <t>Update Sink PAC – Bonded Client</t>
  </si>
  <si>
    <t>PACS/SR/PCU/BV-10-C</t>
  </si>
  <si>
    <t>Update Source PAC – Bonded Client</t>
  </si>
  <si>
    <t>PACS/SR/PCU/BV-11-C</t>
  </si>
  <si>
    <t>Update Sink Audio Locations – Bonded Client</t>
  </si>
  <si>
    <t>PACS/SR/PCU/BV-12-C</t>
  </si>
  <si>
    <t>Update Source Audio Locations – Bonded Client</t>
  </si>
  <si>
    <t>PACS/SR/PCU/BV-13-C</t>
  </si>
  <si>
    <t>Update Available Audio Contexts – Bonded Client</t>
  </si>
  <si>
    <t>PACS/SR/PCU/BV-14-C</t>
  </si>
  <si>
    <t>Update Supported Audio Contexts – Bonded Client</t>
  </si>
  <si>
    <t>PACS/SR/SGGIT/CHA/BV-01-C</t>
  </si>
  <si>
    <t>PACS/SR/SGGIT/CHA/BV-02-C</t>
  </si>
  <si>
    <t>PACS/SR/SGGIT/CHA/BV-03-C</t>
  </si>
  <si>
    <t>PACS/SR/SGGIT/CHA/BV-04-C</t>
  </si>
  <si>
    <t>PACS/SR/SGGIT/CHA/BV-05-C</t>
  </si>
  <si>
    <t>PACS/SR/SGGIT/CHA/BV-06-C</t>
  </si>
  <si>
    <t>PACS/SR/SGGIT/SDP/BV-01-C</t>
  </si>
  <si>
    <t>PACS/SR/SGGIT/SER/BV-01-C</t>
  </si>
  <si>
    <t>PACS/SR/VAL/BV-01-C</t>
  </si>
  <si>
    <t>Validate Audio Contexts</t>
  </si>
  <si>
    <t>TSEs 25246, 25564</t>
  </si>
  <si>
    <t>PBP/PBA/RCV/BI-01-C</t>
  </si>
  <si>
    <t>PBP/PBA/RCV/BI-02-C</t>
  </si>
  <si>
    <t>Receiving Public Broadcast Announcements with RFU bits set to 0b1, Standard Quality, Unencrypted – PBA</t>
  </si>
  <si>
    <t>PBP/PBA/RCV/BI-03-C</t>
  </si>
  <si>
    <t>Receiving Public Broadcast Announcements with RFU bits set to 0b1, High Quality, Unencrypted – PBA</t>
  </si>
  <si>
    <t>PBP/PBA/RCV/BI-04-C</t>
  </si>
  <si>
    <t>Receiving Public Broadcast Announcements with RFU bits set to 0b1, Standard Quality, Encrypted – PBA</t>
  </si>
  <si>
    <t>PBP/PBA/RCV/BI-05-C</t>
  </si>
  <si>
    <t>Receiving Public Broadcast Announcements with RFU bits set to 0b1, High Quality, Encrypted – PBA</t>
  </si>
  <si>
    <t>PBP/PBA/RCV/BV-01-C</t>
  </si>
  <si>
    <t>PBP/PBA/RCV/BV-02-C</t>
  </si>
  <si>
    <t>Receiving Public Broadcast Announcements, Standard Quality, Unencrypted – PBA</t>
  </si>
  <si>
    <t>PBP/PBA/RCV/BV-03-C</t>
  </si>
  <si>
    <t>Receiving Public Broadcast Announcements, High Quality, Unencrypted – PBA</t>
  </si>
  <si>
    <t>PBP/PBA/RCV/BV-04-C</t>
  </si>
  <si>
    <t>Receiving Public Broadcast Announcements, Standard Quality, Encrypted – PBA</t>
  </si>
  <si>
    <t>PBP/PBA/RCV/BV-05-C</t>
  </si>
  <si>
    <t>Receiving Public Broadcast Announcements, High Quality, Encrypted – PBA</t>
  </si>
  <si>
    <t xml:space="preserve">PBP/PBK/RCV/BI-01-C to BI-02-C </t>
  </si>
  <si>
    <t>PBP/PBK/RCV/BI-03-C</t>
  </si>
  <si>
    <t>Receiving Public Broadcast Announcements with RFU bits set to 0b1, Standard Quality – PBK</t>
  </si>
  <si>
    <t>PBP/PBK/RCV/BI-04-C</t>
  </si>
  <si>
    <t>Receiving Public Broadcast Announcements with RFU bits set to 0b1, High Quality – PBK</t>
  </si>
  <si>
    <t>PBP/PBK/RCV/BV-01-C</t>
  </si>
  <si>
    <t>PBP/PBK/RCV/BV-02-C</t>
  </si>
  <si>
    <t>Receiving Public Broadcast Announcements, High Quality - PBK</t>
  </si>
  <si>
    <t>PBP/PBK/RCV/BV-03-C</t>
  </si>
  <si>
    <t>Receiving Public Broadcast Announcements, Standard Quality, 16_2_1, Unencrypted – PBK</t>
  </si>
  <si>
    <t>PBP/PBK/RCV/BV-04-C</t>
  </si>
  <si>
    <t>Receiving Public Broadcast Announcements, Standard Quality, 24_2_2, Unencrypted – PBK</t>
  </si>
  <si>
    <t>PBP/PBK/RCV/BV-05-C</t>
  </si>
  <si>
    <t>Receiving Public Broadcast Announcements, Standard Quality, 16_2_2, Encrypted – PBK</t>
  </si>
  <si>
    <t>PBP/PBK/RCV/BV-06-C</t>
  </si>
  <si>
    <t>Receiving Public Broadcast Announcements, Standard Quality, 24_2_1, Encrypted – PBK</t>
  </si>
  <si>
    <t>PBP/PBS/PBM/BV-01-C</t>
  </si>
  <si>
    <t>Transmit Program_Info Metadata</t>
  </si>
  <si>
    <t>PBP/PBS/STR/BV-01-C</t>
  </si>
  <si>
    <t>Standard Quality Streaming Support, 16_2_1 - PBS</t>
  </si>
  <si>
    <t>PBP/PBS/STR/BV-02-C</t>
  </si>
  <si>
    <t>High Quality Streaming Support - PBS</t>
  </si>
  <si>
    <t>PBP/PBS/STR/BV-03-C</t>
  </si>
  <si>
    <t>Encrypted Streaming Support, Standard Quality - PBS</t>
  </si>
  <si>
    <t>PBP/PBS/STR/BV-04-C</t>
  </si>
  <si>
    <t>Encrypted Streaming Support, High Quality - PBS</t>
  </si>
  <si>
    <t>PBP/PBS/STR/BV-05-C</t>
  </si>
  <si>
    <t>Standard Quality Streaming Support, 16_2_2 - PBS</t>
  </si>
  <si>
    <t>PBP/PBS/STR/BV-06-C</t>
  </si>
  <si>
    <t>Standard Quality Streaming Support, 24_2_1 - PBS</t>
  </si>
  <si>
    <t>PBP/PBS/STR/BV-07-C</t>
  </si>
  <si>
    <t>Standard Quality Streaming Support, 24_2_2 - PBS</t>
  </si>
  <si>
    <t>TSE 24008</t>
  </si>
  <si>
    <t>TSEs 23666, 23679, 24008</t>
  </si>
  <si>
    <t>TSE 26483</t>
  </si>
  <si>
    <t>GTBS/SR/CP/BV-01-C</t>
  </si>
  <si>
    <t>Accept Procedure</t>
  </si>
  <si>
    <t>1) TSE 25682</t>
  </si>
  <si>
    <t>GTBS/SR/CP/BV-02-C</t>
  </si>
  <si>
    <t>Terminate Procedure</t>
  </si>
  <si>
    <t>GTBS/SR/CP/BV-03-C</t>
  </si>
  <si>
    <t>Locally Hold Procedure – Incoming</t>
  </si>
  <si>
    <t>GTBS/SR/CP/BV-04-C</t>
  </si>
  <si>
    <t>Locally Hold Procedure – Active</t>
  </si>
  <si>
    <t>GTBS/SR/CP/BV-05-C</t>
  </si>
  <si>
    <t>Locally and Remotely Hold Procedure</t>
  </si>
  <si>
    <t>GTBS/SR/CP/BV-06-C</t>
  </si>
  <si>
    <t>Retrieve Locally Held Call</t>
  </si>
  <si>
    <t>GTBS/SR/CP/BV-07-C</t>
  </si>
  <si>
    <t>Retrieve Locally and Remotely Held Call</t>
  </si>
  <si>
    <t>GTBS/SR/CP/BV-08-C</t>
  </si>
  <si>
    <t>Originate Procedure</t>
  </si>
  <si>
    <t>GTBS/SR/CP/BV-09-C</t>
  </si>
  <si>
    <t>Join Call Procedure</t>
  </si>
  <si>
    <t>GTBS/SR/CP/BV-10-C</t>
  </si>
  <si>
    <t>Join Call Not Possible</t>
  </si>
  <si>
    <t>GTBS/SR/SGGIT/CHA/BV-01-C</t>
  </si>
  <si>
    <t>GTBS/SR/SGGIT/CHA/BV-02-C</t>
  </si>
  <si>
    <t>GTBS/SR/SGGIT/CHA/BV-03-C</t>
  </si>
  <si>
    <t>GTBS/SR/SGGIT/CHA/BV-04-C</t>
  </si>
  <si>
    <t>GTBS/SR/SGGIT/CHA/BV-05-C</t>
  </si>
  <si>
    <t>GTBS/SR/SGGIT/CHA/BV-06-C</t>
  </si>
  <si>
    <t>GTBS/SR/SGGIT/CHA/BV-07-C</t>
  </si>
  <si>
    <t>GTBS/SR/SGGIT/CHA/BV-08-C</t>
  </si>
  <si>
    <t>GTBS/SR/SGGIT/CHA/BV-09-C</t>
  </si>
  <si>
    <t>GTBS/SR/SGGIT/CHA/BV-10-C</t>
  </si>
  <si>
    <t>Characteristic GGIT – Incoming Call Target Bearer URI Characteristic</t>
  </si>
  <si>
    <t>GTBS/SR/SGGIT/CHA/BV-11-C</t>
  </si>
  <si>
    <t>GTBS/SR/SGGIT/CHA/BV-12-C</t>
  </si>
  <si>
    <t>GTBS/SR/SGGIT/CHA/BV-13-C</t>
  </si>
  <si>
    <t>GTBS/SR/SGGIT/CHA/BV-14-C</t>
  </si>
  <si>
    <t>GTBS/SR/SGGIT/CHA/BV-15-C</t>
  </si>
  <si>
    <t>GTBS/SR/SGGIT/CHA/BV-16-C</t>
  </si>
  <si>
    <t>GTBS/SR/SGGIT/SDP/BV-01-C</t>
  </si>
  <si>
    <t>SDP Record, Generic Telephone Bearer Service, BR/EDR</t>
  </si>
  <si>
    <t>GTBS/SR/SGGIT/SER/BV-01-C</t>
  </si>
  <si>
    <t>Service GGIT – Generic Telephone Bearer</t>
  </si>
  <si>
    <t>GTBS/SR/SP/BV-01-C</t>
  </si>
  <si>
    <t>Signal Strength Reporting Interval</t>
  </si>
  <si>
    <t>GTBS/SR/SP/BV-02-C</t>
  </si>
  <si>
    <t>GTBS/SR/SPE/BI-01-C</t>
  </si>
  <si>
    <t>Call Control – Op Code Not Supported</t>
  </si>
  <si>
    <t>GTBS/SR/SPE/BI-02-C</t>
  </si>
  <si>
    <t>Call Control – Invalid Call Index</t>
  </si>
  <si>
    <t>GTBS/SR/SPE/BI-03-C</t>
  </si>
  <si>
    <t>Call Control – State Mismatch</t>
  </si>
  <si>
    <t>GTBS/SR/SPE/BI-04-C</t>
  </si>
  <si>
    <t>Call Control – INVALID OUTGOING URI</t>
  </si>
  <si>
    <t>GTBS/SR/SPE/BI-05-C</t>
  </si>
  <si>
    <t>Call Control – Invalid Join</t>
  </si>
  <si>
    <t>GTBS/SR/SPN/BV-01-C</t>
  </si>
  <si>
    <t>Update Bearer Provider Name – Connected Client</t>
  </si>
  <si>
    <t>GTBS/SR/SPN/BV-02-C</t>
  </si>
  <si>
    <t>Update Bearer Technology – Connected Client</t>
  </si>
  <si>
    <t>GTBS/SR/SPN/BV-03-C</t>
  </si>
  <si>
    <t>Update Bearer URI Schemes Supported List – Connected Client</t>
  </si>
  <si>
    <t>GTBS/SR/SPN/BV-04-C</t>
  </si>
  <si>
    <t>Update Status Flags – Connected Client</t>
  </si>
  <si>
    <t>GTBS/SR/SPN/BV-05-C</t>
  </si>
  <si>
    <t>Update Bearer Provider Name – Oversized Value</t>
  </si>
  <si>
    <t>GTBS/SR/SPN/BV-06-C</t>
  </si>
  <si>
    <t>Update Bearer URI Schemes Supported List – Oversized Value</t>
  </si>
  <si>
    <t>GTBS/SR/SPN/BV-07-C</t>
  </si>
  <si>
    <t>Update Bearer List Current Calls – Oversized Value</t>
  </si>
  <si>
    <t>GTBS/SR/SPN/BV-08-C</t>
  </si>
  <si>
    <t>Update Incoming Call Target Bearer URI – Oversized Value</t>
  </si>
  <si>
    <t>GTBS/SR/SPN/BV-09-C</t>
  </si>
  <si>
    <t>Update Call State – Oversized Value</t>
  </si>
  <si>
    <t>GTBS/SR/SPN/BV-10-C</t>
  </si>
  <si>
    <t>Update Incoming Call – Oversized Value</t>
  </si>
  <si>
    <t>GTBS/SR/SPN/BV-11-C</t>
  </si>
  <si>
    <t>Update Call Friendly Name – Oversized Value</t>
  </si>
  <si>
    <t>TBS/SR/CP/BV-01-C</t>
  </si>
  <si>
    <t>TBS/SR/CP/BV-02-C</t>
  </si>
  <si>
    <t>TBS/SR/CP/BV-03-C</t>
  </si>
  <si>
    <t>TBS/SR/CP/BV-04-C</t>
  </si>
  <si>
    <t>TBS/SR/CP/BV-05-C</t>
  </si>
  <si>
    <t>TBS/SR/CP/BV-06-C</t>
  </si>
  <si>
    <t>TBS/SR/CP/BV-07-C</t>
  </si>
  <si>
    <t>TBS/SR/CP/BV-08-C</t>
  </si>
  <si>
    <t>TBS/SR/CP/BV-09-C</t>
  </si>
  <si>
    <t>TBS/SR/CP/BV-10-C</t>
  </si>
  <si>
    <t>TBS/SR/SGGIT/CHA/BV-01-C</t>
  </si>
  <si>
    <t>TBS/SR/SGGIT/CHA/BV-02-C</t>
  </si>
  <si>
    <t>TBS/SR/SGGIT/CHA/BV-03-C</t>
  </si>
  <si>
    <t>TBS/SR/SGGIT/CHA/BV-04-C</t>
  </si>
  <si>
    <t>TBS/SR/SGGIT/CHA/BV-05-C</t>
  </si>
  <si>
    <t>TBS/SR/SGGIT/CHA/BV-06-C</t>
  </si>
  <si>
    <t>TBS/SR/SGGIT/CHA/BV-07-C</t>
  </si>
  <si>
    <t>TBS/SR/SGGIT/CHA/BV-08-C</t>
  </si>
  <si>
    <t>TBS/SR/SGGIT/CHA/BV-09-C</t>
  </si>
  <si>
    <t>TBS/SR/SGGIT/CHA/BV-10-C</t>
  </si>
  <si>
    <t>TBS/SR/SGGIT/CHA/BV-11-C</t>
  </si>
  <si>
    <t>TBS/SR/SGGIT/CHA/BV-12-C</t>
  </si>
  <si>
    <t>TBS/SR/SGGIT/CHA/BV-13-C</t>
  </si>
  <si>
    <t>TBS/SR/SGGIT/CHA/BV-14-C</t>
  </si>
  <si>
    <t>TBS/SR/SGGIT/CHA/BV-15-C</t>
  </si>
  <si>
    <t>TBS/SR/SGGIT/CHA/BV-16-C</t>
  </si>
  <si>
    <t>TBS/SR/SGGIT/SDP/BV-01-C</t>
  </si>
  <si>
    <t>SDP Record, Telephone Bearer Service, BR/EDR</t>
  </si>
  <si>
    <t>TBS/SR/SGGIT/SER/BV-01-C</t>
  </si>
  <si>
    <t>Service GGIT – Telephone Bearer</t>
  </si>
  <si>
    <t>TBS/SR/SP/BV-01-C</t>
  </si>
  <si>
    <t>TBS/SR/SP/BV-02-C</t>
  </si>
  <si>
    <t>TBS/SR/SPE/BI-01-C</t>
  </si>
  <si>
    <t>TBS/SR/SPE/BI-02-C</t>
  </si>
  <si>
    <t>TBS/SR/SPE/BI-03-C</t>
  </si>
  <si>
    <t>TBS/SR/SPE/BI-04-C</t>
  </si>
  <si>
    <t>TBS/SR/SPE/BI-05-C</t>
  </si>
  <si>
    <t>TBS/SR/SPN/BV-01-C</t>
  </si>
  <si>
    <t>TBS/SR/SPN/BV-02-C</t>
  </si>
  <si>
    <t>TBS/SR/SPN/BV-03-C</t>
  </si>
  <si>
    <t>TBS/SR/SPN/BV-04-C</t>
  </si>
  <si>
    <t>TBS/SR/SPN/BV-05-C</t>
  </si>
  <si>
    <t>TBS/SR/SPN/BV-06-C</t>
  </si>
  <si>
    <t>TBS/SR/SPN/BV-07-C</t>
  </si>
  <si>
    <t>TBS/SR/SPN/BV-08-C</t>
  </si>
  <si>
    <t>TBS/SR/SPN/BV-09-C</t>
  </si>
  <si>
    <t>TBS/SR/SPN/BV-10-C</t>
  </si>
  <si>
    <t>TBS/SR/SPN/BV-11-C</t>
  </si>
  <si>
    <t>1) TSE 25682 led to the merge of the GTBS tab with the TBS tab in TBS.IXIT and in this rollup TCRL.</t>
  </si>
  <si>
    <t>TSE 23417</t>
  </si>
  <si>
    <t>TSE 26508</t>
  </si>
  <si>
    <t>TSEs 23095, 23681, 24101, 24549, 24613, 25098</t>
  </si>
  <si>
    <t>TSEs 26433, 26508</t>
  </si>
  <si>
    <t>TMAP/BMR/ASC/BV-03-C</t>
  </si>
  <si>
    <t>BMR Audio Location Front Left</t>
  </si>
  <si>
    <t>TMAP/BMR/ASC/BV-04-C</t>
  </si>
  <si>
    <t>BMR Audio Location Front Right</t>
  </si>
  <si>
    <t>TMAP/BMR/ASC/BV-05-C</t>
  </si>
  <si>
    <t>BMR Audio Location Front Right and Front Left</t>
  </si>
  <si>
    <t>TMAP/BMR/CTXT/BV-01-C</t>
  </si>
  <si>
    <t>TMAP Acceptor Supported Sink Contexts, BMR</t>
  </si>
  <si>
    <t>TSE 26508 (new TC)</t>
  </si>
  <si>
    <t>TMAP/BMR/DDI/BV-01-C</t>
  </si>
  <si>
    <t>Discovery of BMR</t>
  </si>
  <si>
    <t>TMAP/BMR/SYNC/BV-01-C</t>
  </si>
  <si>
    <t>BMR Audio Sync, Two BMRs</t>
  </si>
  <si>
    <t>D</t>
  </si>
  <si>
    <t>Member Defined, Note1</t>
  </si>
  <si>
    <t>TMAP/BMR/SYNC/BV-02-C</t>
  </si>
  <si>
    <t>BMR Audio Sync, Two Streams</t>
  </si>
  <si>
    <t>TMAP/BMR/TRC/BV-01-C</t>
  </si>
  <si>
    <t>BMR Characteristic over LE</t>
  </si>
  <si>
    <t>TMAP/BMR/TRC/BV-02-C</t>
  </si>
  <si>
    <t>BMR Characteristic over BR/EDR</t>
  </si>
  <si>
    <t>TMAP/BMR/VRC/BV-02-C</t>
  </si>
  <si>
    <t>BMR in Audio Configuration 14</t>
  </si>
  <si>
    <t>TMAP/BMS/ASC/BV-01-C</t>
  </si>
  <si>
    <t>BMS Audio Channel Allocation</t>
  </si>
  <si>
    <t>TMAP/BMS/ASC/BV-02-C</t>
  </si>
  <si>
    <t>BMS Audio Channel Allocation Front Right and Front Left</t>
  </si>
  <si>
    <t>TMAP/BMS/CTXT/BV-01-C</t>
  </si>
  <si>
    <t>BMS Supports the Media Context Type</t>
  </si>
  <si>
    <t>TMAP/BMS/DDI/BV-01-C</t>
  </si>
  <si>
    <t>Discovery of BMS</t>
  </si>
  <si>
    <t>TMAP/BMS/TRC/BV-01-C</t>
  </si>
  <si>
    <t>BMS Characteristic over LE</t>
  </si>
  <si>
    <t>TMAP/BMS/TRC/BV-02-C</t>
  </si>
  <si>
    <t>BMS Characteristic over BR/EDR</t>
  </si>
  <si>
    <t>TMAP/CG/ASC/BV-01-C</t>
  </si>
  <si>
    <t>CG Audio Location Front Left</t>
  </si>
  <si>
    <t>TMAP/CG/ASC/BV-02-C</t>
  </si>
  <si>
    <t>CG Audio Location Front Right</t>
  </si>
  <si>
    <t>TMAP/CG/ASC/BV-03-C</t>
  </si>
  <si>
    <t>CG Audio Location Front Right and Front Left</t>
  </si>
  <si>
    <t>TMAP/CG/DDI/BV-01-C</t>
  </si>
  <si>
    <t>Discovery of CG</t>
  </si>
  <si>
    <t>TMAP/CG/TRC/BV-01-C</t>
  </si>
  <si>
    <t>CG Characteristic over LE</t>
  </si>
  <si>
    <t>TMAP/CG/TRC/BV-02-C</t>
  </si>
  <si>
    <t>CG Characteristic over BR/EDR</t>
  </si>
  <si>
    <t>TMAP/CG/VRC/BV-01-C</t>
  </si>
  <si>
    <t>CG Initiates Call in CG/CT Config A</t>
  </si>
  <si>
    <t>TMAP/CG/VRC/BV-02-C</t>
  </si>
  <si>
    <t>CG Initiates Call in CG/CT Config B</t>
  </si>
  <si>
    <t>TMAP/CG/VRC/BV-03-C</t>
  </si>
  <si>
    <t>CG Initiates Call in CG/CT Config C</t>
  </si>
  <si>
    <t>TMAP/CG/VRC/BV-04-C</t>
  </si>
  <si>
    <t>CG/CT Config C, CG Selects One of Two Available Mics</t>
  </si>
  <si>
    <t>TMAP/CG/VRC/BV-05-C</t>
  </si>
  <si>
    <t>CG Initiates Call in CG/CT Config D</t>
  </si>
  <si>
    <t>TMAP/CG/VRC/BV-06-C</t>
  </si>
  <si>
    <t>CG Initiates Call in CG/CT Config E</t>
  </si>
  <si>
    <t>TMAP/CG/VRC/BV-07-C</t>
  </si>
  <si>
    <t>Call Initiated from CT</t>
  </si>
  <si>
    <t>TMAP/CG/VRC/BV-08-C</t>
  </si>
  <si>
    <t>CG Initiates Call in CG/CT Config F</t>
  </si>
  <si>
    <t>TMAP/CG/VRC/BV-09-C</t>
  </si>
  <si>
    <t>CG Initiates Call in CG/CT Config G</t>
  </si>
  <si>
    <t>TMAP/CG/VRC/BV-10-C</t>
  </si>
  <si>
    <t>CG Configures CT Exposing Two Source ASEs as Config D</t>
  </si>
  <si>
    <t>TMAP/CG/VRC/BV-11-C</t>
  </si>
  <si>
    <t>CG Sends Identical Audio in CG/CT Config D</t>
  </si>
  <si>
    <t>TMAP/CG/VRC/BV-12-C</t>
  </si>
  <si>
    <t>CG Sends Identical Audio in CG/CT Config F</t>
  </si>
  <si>
    <t>TMAP/CL/CGGIT/CHA/BV-01-C</t>
  </si>
  <si>
    <t>TMAP Role Read Characteristic, Client</t>
  </si>
  <si>
    <t>TMAP/CL/CGGIT/SER/BV-01-C</t>
  </si>
  <si>
    <t>TMAS Service Discovery</t>
  </si>
  <si>
    <t>TMAP/CL/TMAS/BI-01-C</t>
  </si>
  <si>
    <t>Client Ignores RFU Bits in TMAP Role Characteristic</t>
  </si>
  <si>
    <t>TMAP/CL/TMAS/BV-01-C</t>
  </si>
  <si>
    <t>Client Ignores Unknown Characteristics in TMAS Service</t>
  </si>
  <si>
    <t>TMAP/CT/CTXT/BV-01-C</t>
  </si>
  <si>
    <t>TMAP Acceptor Supported Sink Contexts, CT</t>
  </si>
  <si>
    <t>TMAP/CT/CTXT/BV-02-C</t>
  </si>
  <si>
    <t>CT Supported Source Contexts</t>
  </si>
  <si>
    <t>TMAP/CT/DDI/BV-01-C</t>
  </si>
  <si>
    <t>Discovery of CT</t>
  </si>
  <si>
    <t>TMAP/CT/SYNC/BV-01-C</t>
  </si>
  <si>
    <t>Two CTs Sync</t>
  </si>
  <si>
    <t>TMAP/CT/SYNC/BV-02-C</t>
  </si>
  <si>
    <t>One CT, Two Streams Sync</t>
  </si>
  <si>
    <t>TMAP/CT/TRC/BV-01-C</t>
  </si>
  <si>
    <t>CT Characteristic over LE</t>
  </si>
  <si>
    <t>TMAP/CT/TRC/BV-02-C</t>
  </si>
  <si>
    <t>CT Characteristic over BR/EDR</t>
  </si>
  <si>
    <t>TMAP/CT/VRC/BV-01-C</t>
  </si>
  <si>
    <t>Call Initiated from CG, CG/CT Config D</t>
  </si>
  <si>
    <t>TMAP/CT/VRC/BV-02-C</t>
  </si>
  <si>
    <t>Call Initiated from CG, CG/CT Config E</t>
  </si>
  <si>
    <t>TMAP/CT/VRC/BV-03-C</t>
  </si>
  <si>
    <t>Call Initiated from CT, CG/CT Config D</t>
  </si>
  <si>
    <t>TMAP/CT/VRC/BV-04-C</t>
  </si>
  <si>
    <t>Call Initiated from CT, CG/CT Config E</t>
  </si>
  <si>
    <t>TMAP/CT/VRC/BV-05-C</t>
  </si>
  <si>
    <t>Call Initiated from CG, CG/CT Config F</t>
  </si>
  <si>
    <t>TMAP/CT/VRC/BV-06-C</t>
  </si>
  <si>
    <t>Call Initiated from CT, CG/CT Config F</t>
  </si>
  <si>
    <t>TMAP/SR/SGGIT/CHA/BV-01-C</t>
  </si>
  <si>
    <t>Characteristic GGIT – TMAP Role</t>
  </si>
  <si>
    <t>TMAP/SR/SGGIT/SDP/BV-01-C</t>
  </si>
  <si>
    <t>TMAP/SR/SGGIT/SER/BV-01-C</t>
  </si>
  <si>
    <t>Service GGIT – TMAS</t>
  </si>
  <si>
    <t>TMAP/UMR/ASC/BV-04-C</t>
  </si>
  <si>
    <t>UMR Sink Audio Location Front Left</t>
  </si>
  <si>
    <t>TMAP/UMR/ASC/BV-05-C</t>
  </si>
  <si>
    <t>UMR Sink Audio Location Front Right</t>
  </si>
  <si>
    <t>TMAP/UMR/ASC/BV-06-C</t>
  </si>
  <si>
    <t>UMR Sink Audio Location Front Right and Front Left</t>
  </si>
  <si>
    <t>TMAP/UMR/CTXT/BV-01-C</t>
  </si>
  <si>
    <t>TMAP Acceptor Supported Sink Contexts, UMR</t>
  </si>
  <si>
    <t>TMAP/UMR/DDI/BV-01-C</t>
  </si>
  <si>
    <t>Discovery of UMR</t>
  </si>
  <si>
    <t>TMAP/UMR/SYNC/BV-01-C</t>
  </si>
  <si>
    <t>Two UMRs Sync</t>
  </si>
  <si>
    <t>TMAP/UMR/SYNC/BV-02-C</t>
  </si>
  <si>
    <t>One UMR, Two Streams Sync</t>
  </si>
  <si>
    <t>TMAP/UMR/TRC/BV-01-C</t>
  </si>
  <si>
    <t>UMR Characteristic over LE</t>
  </si>
  <si>
    <t>TMAP/UMR/TRC/BV-02-C</t>
  </si>
  <si>
    <t>UMR Characteristic over BR/EDR</t>
  </si>
  <si>
    <t>TMAP/UMR/VRC/BV-01-C</t>
  </si>
  <si>
    <t>UMR in Audio Configuration 6(i)</t>
  </si>
  <si>
    <t>TMAP/UMS/ASC/BV-01-C</t>
  </si>
  <si>
    <t>UMS Audio Location Front Left</t>
  </si>
  <si>
    <t>TMAP/UMS/ASC/BV-02-C</t>
  </si>
  <si>
    <t>UMS Audio Location Front Right</t>
  </si>
  <si>
    <t>TMAP/UMS/ASC/BV-03-C</t>
  </si>
  <si>
    <t>UMS Audio Location Front Right and Front Left</t>
  </si>
  <si>
    <t>TMAP/UMS/DDI/BV-01-C</t>
  </si>
  <si>
    <t>Discovery of UMS</t>
  </si>
  <si>
    <t>TMAP/UMS/TRC/BV-01-C</t>
  </si>
  <si>
    <t>UMS Characteristic over LE</t>
  </si>
  <si>
    <t>TMAP/UMS/TRC/BV-02-C</t>
  </si>
  <si>
    <t>UMS Characteristic over BR/EDR</t>
  </si>
  <si>
    <t>TMAP/UMS/VRC/BV-01-C</t>
  </si>
  <si>
    <t>UMS in Audio Configuration 6(i)</t>
  </si>
  <si>
    <t>TMAP/UMS/VRC/BV-02-C</t>
  </si>
  <si>
    <t>UMS in Audio Configuration 6(ii)</t>
  </si>
  <si>
    <t>TMAP/UMS/VRC/BV-03-C</t>
  </si>
  <si>
    <t>UMS Sends Identical Audio to Left and Right Locations</t>
  </si>
  <si>
    <t>Note1: Test cases are introduced at Category D due to nontraditional test equipment setup requirements. Category agreed with ATA WG.</t>
  </si>
  <si>
    <t>TSE 25096</t>
  </si>
  <si>
    <t>TSE 24384</t>
  </si>
  <si>
    <t>TSE 23339</t>
  </si>
  <si>
    <t>TSE 24997</t>
  </si>
  <si>
    <t>VCP/VC/AICP/BV-01-C</t>
  </si>
  <si>
    <t>VCP/VC/AICP/BV-02-C</t>
  </si>
  <si>
    <t>VCP/VC/AICP/BV-03-C</t>
  </si>
  <si>
    <t>VCP/VC/AICP/BV-04-C</t>
  </si>
  <si>
    <t>VCP/VC/AICP/BV-05-C</t>
  </si>
  <si>
    <t>VCP/VC/CGGIT/CHA/BV-01-C</t>
  </si>
  <si>
    <t>Characteristic GGIT – Volume State</t>
  </si>
  <si>
    <t>VCP/VC/CGGIT/CHA/BV-02-C</t>
  </si>
  <si>
    <t>Characteristic GGIT – Volume Control Point</t>
  </si>
  <si>
    <t>VCP/VC/CGGIT/CHA/BV-03-C</t>
  </si>
  <si>
    <t>Characteristic GGIT – Volume Flags</t>
  </si>
  <si>
    <t>VCP/VC/CGGIT/CHA/BV-04-C</t>
  </si>
  <si>
    <t>Characteristic GGIT – Volume Offset State</t>
  </si>
  <si>
    <t>VCP/VC/CGGIT/CHA/BV-05-C</t>
  </si>
  <si>
    <t>Characteristic GGIT – Audio Location</t>
  </si>
  <si>
    <t>VCP/VC/CGGIT/CHA/BV-06-C</t>
  </si>
  <si>
    <t>Characteristic GGIT – Volume Offset Control Point</t>
  </si>
  <si>
    <t>VCP/VC/CGGIT/CHA/BV-07-C</t>
  </si>
  <si>
    <t>Characteristic GGIT – Audio Output Description</t>
  </si>
  <si>
    <t>VCP/VC/CGGIT/CHA/BV-08-C</t>
  </si>
  <si>
    <t>VCP/VC/CGGIT/CHA/BV-09-C</t>
  </si>
  <si>
    <t>VCP/VC/CGGIT/CHA/BV-10-C</t>
  </si>
  <si>
    <t>VCP/VC/CGGIT/CHA/BV-11-C</t>
  </si>
  <si>
    <t>VCP/VC/CGGIT/CHA/BV-12-C</t>
  </si>
  <si>
    <t>VCP/VC/CGGIT/CHA/BV-13-C</t>
  </si>
  <si>
    <t>VCP/VC/CGGIT/SER/BV-01-C</t>
  </si>
  <si>
    <t>Service GGIT – Volume Control</t>
  </si>
  <si>
    <t>VCP/VC/CGGIT/SER/BV-02-C</t>
  </si>
  <si>
    <t>VCP/VC/CGGIT/SER/BV-03-C</t>
  </si>
  <si>
    <t>VCP/VC/DSC/BV-01-C</t>
  </si>
  <si>
    <t>Volume Controller – LE Audio Major Service Class CoD Support</t>
  </si>
  <si>
    <t>VCP/VC/DSC/BV-02-C</t>
  </si>
  <si>
    <t>VCP/VC/SPE/BI-01-C</t>
  </si>
  <si>
    <t>VCP – Invalid Change Counter – Relative Volume Down</t>
  </si>
  <si>
    <t>VCP/VC/SPE/BI-02-C</t>
  </si>
  <si>
    <t>VCP – Invalid Change Counter – Relative Volume Up</t>
  </si>
  <si>
    <t>VCP/VC/SPE/BI-03-C</t>
  </si>
  <si>
    <t>VCP – Invalid Change Counter – Unmute/Relative Volume Down</t>
  </si>
  <si>
    <t>VCP/VC/SPE/BI-04-C</t>
  </si>
  <si>
    <t>VCP – Invalid Change Counter – Unmute/Relative Volume Up</t>
  </si>
  <si>
    <t>VCP/VC/SPE/BI-05-C</t>
  </si>
  <si>
    <t>VCP – Invalid Change Counter – Set Absolute Volume</t>
  </si>
  <si>
    <t>VCP/VC/SPE/BI-06-C</t>
  </si>
  <si>
    <t>VCP – Invalid Change Counter – Unmute</t>
  </si>
  <si>
    <t>VCP/VC/SPE/BI-07-C</t>
  </si>
  <si>
    <t>VCP – Invalid Change Counter – Mute</t>
  </si>
  <si>
    <t>VCP/VC/SPE/BI-08-C</t>
  </si>
  <si>
    <t>VCP/VC/SPE/BI-09-C</t>
  </si>
  <si>
    <t>VCP/VC/SPE/BI-10-C</t>
  </si>
  <si>
    <t>VCP/VC/SPE/BI-11-C</t>
  </si>
  <si>
    <t>VCP/VC/SPE/BI-12-C</t>
  </si>
  <si>
    <t>VCP/VC/SPE/BI-13-C</t>
  </si>
  <si>
    <t>Volume Offset Control Point – Invalid Change Counter</t>
  </si>
  <si>
    <t>VCP/VC/SPE/BI-14-C</t>
  </si>
  <si>
    <t>VCP/VC/SPE/BI-15-C</t>
  </si>
  <si>
    <t>Volume Control Point – Op Code Not Supported</t>
  </si>
  <si>
    <t>VCP/VC/SPE/BI-16-C</t>
  </si>
  <si>
    <t>Volume Offset Control Point – Op Code Not Supported</t>
  </si>
  <si>
    <t>VCP/VC/SPE/BI-17-C</t>
  </si>
  <si>
    <t>Audio Input Control Point – Op Code Not Supported</t>
  </si>
  <si>
    <t>VCP/VC/SPE/BI-18-C</t>
  </si>
  <si>
    <t>Audio Input Control Point – Mute Disabled</t>
  </si>
  <si>
    <t>VCP/VC/SPE/BI-19-C</t>
  </si>
  <si>
    <t>VCP/VC/SPE/BI-20-C</t>
  </si>
  <si>
    <t>Gain Mode Changed Not Allowed – Set Automatic Gain Mode</t>
  </si>
  <si>
    <t>VCP/VC/VCCP/BV-01-C</t>
  </si>
  <si>
    <t>Volume Control Point – Relative Volume Down</t>
  </si>
  <si>
    <t>VCP/VC/VCCP/BV-02-C</t>
  </si>
  <si>
    <t>Volume Control Point – Relative Volume Up</t>
  </si>
  <si>
    <t>VCP/VC/VCCP/BV-03-C</t>
  </si>
  <si>
    <t>Volume Control Point – Unmute / Relative Volume Down</t>
  </si>
  <si>
    <t>VCP/VC/VCCP/BV-04-C</t>
  </si>
  <si>
    <t>Volume Control Point – Unmute / Relative Volume Up</t>
  </si>
  <si>
    <t>VCP/VC/VCCP/BV-05-C</t>
  </si>
  <si>
    <t>Volume Control Point – Set Absolute Volume</t>
  </si>
  <si>
    <t>VCP/VC/VCCP/BV-06-C</t>
  </si>
  <si>
    <t>Volume Control Point – Unmute Volume</t>
  </si>
  <si>
    <t>VCP/VC/VCCP/BV-07-C</t>
  </si>
  <si>
    <t>Volume Control Point – Mute Volume</t>
  </si>
  <si>
    <t>VCP/VC/VOCP/BV-01-C</t>
  </si>
  <si>
    <t>Volume Offset Control Point – Set Volume Offset</t>
  </si>
  <si>
    <t>VCP/VR/DSC/BV-01-C</t>
  </si>
  <si>
    <t>Volume Renderer – LE Audio Major Service Class CoD Support</t>
  </si>
  <si>
    <t>VCP/VR/DSC/BV-02-C</t>
  </si>
  <si>
    <t>VCP/VR/SGGIT/SDPNF/BV-01-C</t>
  </si>
  <si>
    <t>SDP GGIT – Volume Control Service, Not Discoverable over BR/EDR</t>
  </si>
  <si>
    <t>VCP/VR/SGGIT/SDPNF/BV-02-C</t>
  </si>
  <si>
    <t>SDP GGIT – Volume Offset Control Service, Not Discoverable over BR/EDR</t>
  </si>
  <si>
    <t>VCP/VR/SGGIT/SDPNF/BV-03-C</t>
  </si>
  <si>
    <t>SDP GGIT – Audio Input Control Service, Not Discoverable over BR/EDR</t>
  </si>
  <si>
    <t>TSE 25562</t>
  </si>
  <si>
    <t>VCS/SR/CP/BV-01-C</t>
  </si>
  <si>
    <t>Relative Volume Down</t>
  </si>
  <si>
    <t>VCS/SR/CP/BV-02-C</t>
  </si>
  <si>
    <t>Relative Volume Up</t>
  </si>
  <si>
    <t>VCS/SR/CP/BV-03-C</t>
  </si>
  <si>
    <t>Unmute / Relative Volume Down</t>
  </si>
  <si>
    <t>VCS/SR/CP/BV-04-C</t>
  </si>
  <si>
    <t>Unmute / Relative Volume Up</t>
  </si>
  <si>
    <t>VCS/SR/CP/BV-05-C</t>
  </si>
  <si>
    <t>Set Absolute Volume</t>
  </si>
  <si>
    <t>VCS/SR/CP/BV-06-C</t>
  </si>
  <si>
    <t>Unmute Volume</t>
  </si>
  <si>
    <t>VCS/SR/CP/BV-07-C</t>
  </si>
  <si>
    <t>Mute Volume</t>
  </si>
  <si>
    <t>VCS/SR/SGGIT/CHA/BV-01-C</t>
  </si>
  <si>
    <t>VCS/SR/SGGIT/CHA/BV-02-C</t>
  </si>
  <si>
    <t>VCS/SR/SGGIT/CHA/BV-03-C</t>
  </si>
  <si>
    <t>VCS/SR/SGGIT/CP/BI-01-C</t>
  </si>
  <si>
    <t>Volume Control Point – Invalid Change Counter</t>
  </si>
  <si>
    <t>VCS/SR/SGGIT/CP/BI-02-C</t>
  </si>
  <si>
    <t>VCS/SR/SGGIT/SDP/BV-01-C</t>
  </si>
  <si>
    <t>SDP GGIT – Volume Control Service</t>
  </si>
  <si>
    <t>VCS/SR/SGGIT/SER/BV-01-C</t>
  </si>
  <si>
    <t>TSE 25561</t>
  </si>
  <si>
    <t>VOCS/SR/CP/BV-01-C</t>
  </si>
  <si>
    <t>Set Volume Offset</t>
  </si>
  <si>
    <t>VOCS/SR/SGGIT/CHA/BV-01-C</t>
  </si>
  <si>
    <t>Characteristic GGIT –Volume Offset State</t>
  </si>
  <si>
    <t>VOCS/SR/SGGIT/CHA/BV-02-C</t>
  </si>
  <si>
    <t>VOCS/SR/SGGIT/CHA/BV-03-C</t>
  </si>
  <si>
    <t>VOCS/SR/SGGIT/CHA/BV-04-C</t>
  </si>
  <si>
    <t>VOCS/SR/SGGIT/CP/BI-01-C</t>
  </si>
  <si>
    <t>VOCS/SR/SGGIT/CP/BI-02-C</t>
  </si>
  <si>
    <t>VOCS/SR/SGGIT/CP/BI-03-C</t>
  </si>
  <si>
    <t>Value Out of Range</t>
  </si>
  <si>
    <t>VOCS/SR/SGGIT/SDP/BV-01-C</t>
  </si>
  <si>
    <t>SDP GGIT – Volume Offset Control Service</t>
  </si>
  <si>
    <t>VOCS/SR/SGGIT/SER/BV-01-C</t>
  </si>
  <si>
    <t>Service GGIT – Volume Offset</t>
  </si>
  <si>
    <t>VOCS/SR/SPE/BI-01-C</t>
  </si>
  <si>
    <t>Ignore Invalid Audio Locations</t>
  </si>
  <si>
    <t>VOCS/SR/SPN/BV-01-C</t>
  </si>
  <si>
    <t>Update Audio Location Characteristic</t>
  </si>
  <si>
    <t>VOCS/SR/SPN/BV-02-C</t>
  </si>
  <si>
    <t>Autonomously Update Audio Location Characteristic</t>
  </si>
  <si>
    <t>VOCS/SR/SPN/BV-03-C</t>
  </si>
  <si>
    <t>Update Audio Output Description Characteristic</t>
  </si>
  <si>
    <t>VOCS/SR/SPN/BV-04-C</t>
  </si>
  <si>
    <t>Autonomously Update Audio Output Description Characteristic</t>
  </si>
  <si>
    <t>Gaming Audio Profile</t>
  </si>
  <si>
    <t>This document, regardless of its title or content, is not a Bluetooth Specification as defined in the Bluetooth Patent/Copyright License Agreement (“PCLA”) and Bluetooth Trademark License Agreement. Use of this document by Members of Bluetooth SIG is governed by the membership and other related agreements between Bluetooth SIG Inc. (“Bluetooth SIG”) and its Members, including the PCLA and other agreements posted on Bluetooth SIG’s website located at www.bluetooth.com.
THIS DOCUMENT IS PROVIDED “AS IS” AND BLUETOOTH SIG, ITS MEMBERS, AND THEIR AFFILIATES MAKE NO REPRESENTATIONS OR WARRANTIES AND DISCLAIM ALL WARRANTIES, EXPRESS OR IMPLIED, INCLUDING ANY WARRANTY OF MERCHANTABILITY, TITLE, NON-INFRINGEMENT, FITNESS FOR ANY PARTICULAR PURPOSE, THAT THE CONTENT OF THIS DOCUMENT IS FREE OF ERRORS.
TO THE EXTENT NOT PROHIBITED BY LAW, BLUETOOTH SIG, ITS MEMBERS, AND THEIR AFFILIATES DISCLAIM ALL LIABILITY ARISING OUT OF OR RELATING TO USE OF THIS DOCUMENT AND ANY INFORMATION CONTAINED IN THIS DOCUMENT, INCLUDING LOST REVENUE, PROFITS, DATA OR PROGRAMS, OR BUSINESS INTERRUPTION, OR FOR SPECIAL, INDIRECT, CONSEQUENTIAL, INCIDENTAL OR PUNITIVE DAMAGES, HOWEVER CAUSED AND REGARDLESS OF THE THEORY OF LIABILITY, AND EVEN IF BLUETOOTH SIG, ITS MEMBERS, OR THEIR AFFILIATES HAVE BEEN ADVISED OF THE POSSIBILITY OF SUCH DAMAGES.
This document is proprietary to Bluetooth SIG. This document may contain or cover subject matter that is intellectual property of Bluetooth SIG and its Members. The furnishing of this document does not grant any license to any intellectual property of Bluetooth SIG or its Members.
This document is subject to change without notice.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</si>
</sst>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d\-mmm\-yyyy;@"/>
    <numFmt numFmtId="165" formatCode="0.0"/>
    <numFmt numFmtId="166" formatCode="d\-mmm\-yyyy"/>
    <numFmt numFmtId="167" formatCode="dd\-mmm\-yyyy"/>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b/>
      <sz val="10"/>
      <name val="Arial"/>
      <family val="2"/>
    </font>
    <font>
      <b/>
      <sz val="12"/>
      <name val="Arial"/>
      <family val="2"/>
    </font>
    <font>
      <b/>
      <sz val="14"/>
      <name val="Arial"/>
      <family val="2"/>
    </font>
    <font>
      <u/>
      <sz val="10"/>
      <color indexed="12"/>
      <name val="Arial"/>
      <family val="2"/>
    </font>
    <font>
      <b/>
      <sz val="16"/>
      <name val="Arial"/>
      <family val="2"/>
    </font>
    <font>
      <b/>
      <sz val="10"/>
      <color indexed="10"/>
      <name val="Arial"/>
      <family val="2"/>
    </font>
    <font>
      <b/>
      <sz val="20"/>
      <name val="Arial"/>
      <family val="2"/>
    </font>
    <font>
      <sz val="10"/>
      <color theme="1"/>
      <name val="Arial"/>
      <family val="2"/>
    </font>
    <font>
      <u/>
      <sz val="10"/>
      <color theme="11"/>
      <name val="Arial"/>
      <family val="2"/>
    </font>
    <font>
      <sz val="11"/>
      <name val="Arial"/>
      <family val="2"/>
    </font>
    <font>
      <u/>
      <sz val="10"/>
      <color theme="10"/>
      <name val="Arial"/>
      <family val="2"/>
    </font>
    <font>
      <u/>
      <sz val="11"/>
      <color theme="10"/>
      <name val="Calibri"/>
      <family val="2"/>
      <scheme val="minor"/>
    </font>
    <font>
      <sz val="10"/>
      <color rgb="FFFF0000"/>
      <name val="Arial"/>
      <family val="2"/>
    </font>
    <font>
      <b/>
      <sz val="14"/>
      <color theme="1"/>
      <name val="Arial"/>
      <family val="2"/>
    </font>
    <font>
      <b/>
      <sz val="12"/>
      <color rgb="FFFF0000"/>
      <name val="Arial"/>
      <family val="2"/>
    </font>
    <font>
      <sz val="10"/>
      <name val="Arial"/>
      <family val="2"/>
    </font>
    <font>
      <b/>
      <sz val="20"/>
      <color rgb="FF000000"/>
      <name val="Arial"/>
      <family val="2"/>
    </font>
    <font>
      <u/>
      <sz val="10"/>
      <name val="Arial"/>
      <family val="2"/>
    </font>
    <font>
      <b/>
      <sz val="11"/>
      <name val="Arial"/>
      <family val="2"/>
    </font>
    <font>
      <b/>
      <sz val="11"/>
      <color theme="1"/>
      <name val="Calibri"/>
      <family val="2"/>
      <scheme val="minor"/>
    </font>
    <font>
      <b/>
      <sz val="20"/>
      <color theme="1"/>
      <name val="Calibri"/>
      <family val="2"/>
      <scheme val="minor"/>
    </font>
    <font>
      <b/>
      <sz val="14"/>
      <color theme="1"/>
      <name val="Calibri"/>
      <family val="2"/>
      <scheme val="minor"/>
    </font>
    <font>
      <sz val="11"/>
      <name val="Calibri"/>
      <family val="2"/>
      <scheme val="minor"/>
    </font>
    <font>
      <b/>
      <sz val="14"/>
      <name val="Calibri"/>
      <family val="2"/>
      <scheme val="minor"/>
    </font>
    <font>
      <b/>
      <sz val="11"/>
      <name val="Calibri"/>
      <family val="2"/>
      <scheme val="minor"/>
    </font>
    <font>
      <u/>
      <sz val="10"/>
      <color rgb="FF0000FF"/>
      <name val="Arial"/>
      <family val="2"/>
    </font>
    <font>
      <b/>
      <sz val="14"/>
      <color indexed="10"/>
      <name val="Arial"/>
      <family val="2"/>
    </font>
    <font>
      <b/>
      <sz val="20"/>
      <color rgb="FFFF0000"/>
      <name val="Arial"/>
      <family val="2"/>
    </font>
    <font>
      <u/>
      <sz val="10"/>
      <color rgb="FFFF0000"/>
      <name val="Arial"/>
      <family val="2"/>
    </font>
    <font>
      <b/>
      <sz val="16"/>
      <color rgb="FFFF0000"/>
      <name val="Arial"/>
      <family val="2"/>
    </font>
  </fonts>
  <fills count="1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
      <patternFill patternType="solid">
        <fgColor rgb="FFCCFFCC"/>
        <bgColor indexed="64"/>
      </patternFill>
    </fill>
    <fill>
      <patternFill patternType="solid">
        <fgColor theme="2" tint="-9.9948118533890809E-2"/>
        <bgColor indexed="64"/>
      </patternFill>
    </fill>
    <fill>
      <patternFill patternType="solid">
        <fgColor theme="4" tint="0.79998168889431442"/>
        <bgColor indexed="64"/>
      </patternFill>
    </fill>
    <fill>
      <patternFill patternType="solid">
        <fgColor theme="2"/>
        <bgColor indexed="64"/>
      </patternFill>
    </fill>
    <fill>
      <patternFill patternType="solid">
        <fgColor rgb="FFC0C0C0"/>
        <bgColor rgb="FF000000"/>
      </patternFill>
    </fill>
    <fill>
      <patternFill patternType="solid">
        <fgColor theme="7" tint="0.39997558519241921"/>
        <bgColor indexed="64"/>
      </patternFill>
    </fill>
    <fill>
      <patternFill patternType="solid">
        <fgColor rgb="FFFFD85B"/>
        <bgColor indexed="64"/>
      </patternFill>
    </fill>
    <fill>
      <patternFill patternType="solid">
        <fgColor rgb="FFBFBFBF"/>
        <bgColor rgb="FF000000"/>
      </patternFill>
    </fill>
  </fills>
  <borders count="120">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style="thin">
        <color auto="1"/>
      </right>
      <top style="medium">
        <color auto="1"/>
      </top>
      <bottom style="thin">
        <color auto="1"/>
      </bottom>
      <diagonal/>
    </border>
    <border>
      <left/>
      <right/>
      <top/>
      <bottom style="medium">
        <color auto="1"/>
      </bottom>
      <diagonal/>
    </border>
    <border>
      <left/>
      <right style="medium">
        <color auto="1"/>
      </right>
      <top style="medium">
        <color auto="1"/>
      </top>
      <bottom/>
      <diagonal/>
    </border>
    <border>
      <left/>
      <right style="medium">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thin">
        <color auto="1"/>
      </right>
      <top/>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medium">
        <color auto="1"/>
      </left>
      <right style="medium">
        <color auto="1"/>
      </right>
      <top/>
      <bottom/>
      <diagonal/>
    </border>
    <border>
      <left style="medium">
        <color auto="1"/>
      </left>
      <right style="thin">
        <color auto="1"/>
      </right>
      <top/>
      <bottom style="thin">
        <color auto="1"/>
      </bottom>
      <diagonal/>
    </border>
    <border>
      <left/>
      <right style="medium">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dashed">
        <color auto="1"/>
      </top>
      <bottom style="medium">
        <color auto="1"/>
      </bottom>
      <diagonal/>
    </border>
    <border>
      <left style="medium">
        <color auto="1"/>
      </left>
      <right style="medium">
        <color auto="1"/>
      </right>
      <top style="dashed">
        <color auto="1"/>
      </top>
      <bottom/>
      <diagonal/>
    </border>
    <border>
      <left style="thin">
        <color auto="1"/>
      </left>
      <right style="medium">
        <color auto="1"/>
      </right>
      <top style="medium">
        <color auto="1"/>
      </top>
      <bottom style="medium">
        <color auto="1"/>
      </bottom>
      <diagonal/>
    </border>
    <border>
      <left/>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style="thin">
        <color indexed="64"/>
      </top>
      <bottom style="thin">
        <color indexed="64"/>
      </bottom>
      <diagonal/>
    </border>
    <border>
      <left/>
      <right/>
      <top style="thin">
        <color auto="1"/>
      </top>
      <bottom style="medium">
        <color indexed="64"/>
      </bottom>
      <diagonal/>
    </border>
    <border>
      <left/>
      <right style="medium">
        <color auto="1"/>
      </right>
      <top style="medium">
        <color auto="1"/>
      </top>
      <bottom style="dashed">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indexed="64"/>
      </bottom>
      <diagonal/>
    </border>
    <border>
      <left style="thin">
        <color auto="1"/>
      </left>
      <right/>
      <top style="medium">
        <color auto="1"/>
      </top>
      <bottom style="medium">
        <color indexed="64"/>
      </bottom>
      <diagonal/>
    </border>
    <border>
      <left style="medium">
        <color auto="1"/>
      </left>
      <right style="medium">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indexed="64"/>
      </top>
      <bottom/>
      <diagonal/>
    </border>
    <border>
      <left style="thin">
        <color auto="1"/>
      </left>
      <right/>
      <top/>
      <bottom style="medium">
        <color auto="1"/>
      </bottom>
      <diagonal/>
    </border>
    <border>
      <left style="thin">
        <color auto="1"/>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medium">
        <color auto="1"/>
      </right>
      <top/>
      <bottom/>
      <diagonal/>
    </border>
    <border>
      <left/>
      <right style="thin">
        <color auto="1"/>
      </right>
      <top/>
      <bottom style="medium">
        <color indexed="64"/>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dashed">
        <color auto="1"/>
      </right>
      <top style="medium">
        <color auto="1"/>
      </top>
      <bottom style="medium">
        <color auto="1"/>
      </bottom>
      <diagonal/>
    </border>
    <border>
      <left style="dashed">
        <color auto="1"/>
      </left>
      <right style="medium">
        <color auto="1"/>
      </right>
      <top style="medium">
        <color auto="1"/>
      </top>
      <bottom style="medium">
        <color auto="1"/>
      </bottom>
      <diagonal/>
    </border>
    <border>
      <left/>
      <right style="dashed">
        <color auto="1"/>
      </right>
      <top style="medium">
        <color auto="1"/>
      </top>
      <bottom style="medium">
        <color auto="1"/>
      </bottom>
      <diagonal/>
    </border>
    <border>
      <left style="dashed">
        <color auto="1"/>
      </left>
      <right/>
      <top style="medium">
        <color auto="1"/>
      </top>
      <bottom style="medium">
        <color auto="1"/>
      </bottom>
      <diagonal/>
    </border>
    <border>
      <left/>
      <right style="medium">
        <color auto="1"/>
      </right>
      <top style="dotted">
        <color auto="1"/>
      </top>
      <bottom style="dotted">
        <color auto="1"/>
      </bottom>
      <diagonal/>
    </border>
    <border>
      <left style="medium">
        <color auto="1"/>
      </left>
      <right style="dotted">
        <color auto="1"/>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style="dashed">
        <color auto="1"/>
      </right>
      <top style="medium">
        <color auto="1"/>
      </top>
      <bottom style="dashed">
        <color auto="1"/>
      </bottom>
      <diagonal/>
    </border>
    <border>
      <left style="dashed">
        <color auto="1"/>
      </left>
      <right style="medium">
        <color auto="1"/>
      </right>
      <top style="medium">
        <color auto="1"/>
      </top>
      <bottom style="dash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ashed">
        <color auto="1"/>
      </top>
      <bottom style="dashed">
        <color auto="1"/>
      </bottom>
      <diagonal/>
    </border>
    <border>
      <left style="medium">
        <color indexed="64"/>
      </left>
      <right style="dashed">
        <color indexed="64"/>
      </right>
      <top/>
      <bottom style="dashed">
        <color indexed="64"/>
      </bottom>
      <diagonal/>
    </border>
    <border>
      <left style="dashed">
        <color auto="1"/>
      </left>
      <right style="medium">
        <color auto="1"/>
      </right>
      <top/>
      <bottom style="dashed">
        <color auto="1"/>
      </bottom>
      <diagonal/>
    </border>
    <border>
      <left style="medium">
        <color auto="1"/>
      </left>
      <right style="dashed">
        <color auto="1"/>
      </right>
      <top style="dashed">
        <color auto="1"/>
      </top>
      <bottom style="dashed">
        <color auto="1"/>
      </bottom>
      <diagonal/>
    </border>
    <border>
      <left style="dashed">
        <color auto="1"/>
      </left>
      <right style="medium">
        <color auto="1"/>
      </right>
      <top style="dashed">
        <color auto="1"/>
      </top>
      <bottom style="dashed">
        <color auto="1"/>
      </bottom>
      <diagonal/>
    </border>
    <border>
      <left style="medium">
        <color auto="1"/>
      </left>
      <right style="dashed">
        <color auto="1"/>
      </right>
      <top style="dotted">
        <color auto="1"/>
      </top>
      <bottom style="dotted">
        <color auto="1"/>
      </bottom>
      <diagonal/>
    </border>
    <border>
      <left style="dashed">
        <color auto="1"/>
      </left>
      <right style="medium">
        <color auto="1"/>
      </right>
      <top style="dotted">
        <color auto="1"/>
      </top>
      <bottom style="dotted">
        <color auto="1"/>
      </bottom>
      <diagonal/>
    </border>
    <border>
      <left/>
      <right style="medium">
        <color auto="1"/>
      </right>
      <top/>
      <bottom style="dotted">
        <color auto="1"/>
      </bottom>
      <diagonal/>
    </border>
    <border>
      <left style="medium">
        <color auto="1"/>
      </left>
      <right style="dotted">
        <color auto="1"/>
      </right>
      <top/>
      <bottom style="dotted">
        <color auto="1"/>
      </bottom>
      <diagonal/>
    </border>
    <border>
      <left style="dotted">
        <color auto="1"/>
      </left>
      <right style="medium">
        <color auto="1"/>
      </right>
      <top style="dotted">
        <color auto="1"/>
      </top>
      <bottom/>
      <diagonal/>
    </border>
    <border>
      <left style="medium">
        <color auto="1"/>
      </left>
      <right style="dashed">
        <color auto="1"/>
      </right>
      <top style="dashed">
        <color auto="1"/>
      </top>
      <bottom/>
      <diagonal/>
    </border>
    <border>
      <left style="dashed">
        <color auto="1"/>
      </left>
      <right style="medium">
        <color auto="1"/>
      </right>
      <top style="dashed">
        <color auto="1"/>
      </top>
      <bottom/>
      <diagonal/>
    </border>
    <border>
      <left style="medium">
        <color auto="1"/>
      </left>
      <right style="medium">
        <color auto="1"/>
      </right>
      <top style="dotted">
        <color auto="1"/>
      </top>
      <bottom/>
      <diagonal/>
    </border>
    <border>
      <left style="medium">
        <color auto="1"/>
      </left>
      <right style="dotted">
        <color auto="1"/>
      </right>
      <top/>
      <bottom style="medium">
        <color auto="1"/>
      </bottom>
      <diagonal/>
    </border>
    <border>
      <left style="medium">
        <color auto="1"/>
      </left>
      <right style="medium">
        <color auto="1"/>
      </right>
      <top style="dotted">
        <color auto="1"/>
      </top>
      <bottom style="medium">
        <color auto="1"/>
      </bottom>
      <diagonal/>
    </border>
    <border>
      <left/>
      <right style="thin">
        <color auto="1"/>
      </right>
      <top/>
      <bottom/>
      <diagonal/>
    </border>
    <border>
      <left style="medium">
        <color auto="1"/>
      </left>
      <right/>
      <top style="medium">
        <color auto="1"/>
      </top>
      <bottom style="thin">
        <color auto="1"/>
      </bottom>
      <diagonal/>
    </border>
    <border>
      <left style="medium">
        <color auto="1"/>
      </left>
      <right style="dotted">
        <color auto="1"/>
      </right>
      <top style="medium">
        <color indexed="64"/>
      </top>
      <bottom style="medium">
        <color indexed="64"/>
      </bottom>
      <diagonal/>
    </border>
    <border>
      <left/>
      <right/>
      <top/>
      <bottom style="thin">
        <color auto="1"/>
      </bottom>
      <diagonal/>
    </border>
    <border>
      <left/>
      <right/>
      <top style="hair">
        <color auto="1"/>
      </top>
      <bottom style="hair">
        <color auto="1"/>
      </bottom>
      <diagonal/>
    </border>
    <border>
      <left style="medium">
        <color auto="1"/>
      </left>
      <right style="hair">
        <color auto="1"/>
      </right>
      <top style="hair">
        <color auto="1"/>
      </top>
      <bottom style="hair">
        <color auto="1"/>
      </bottom>
      <diagonal/>
    </border>
    <border>
      <left style="medium">
        <color auto="1"/>
      </left>
      <right style="dotted">
        <color auto="1"/>
      </right>
      <top style="medium">
        <color auto="1"/>
      </top>
      <bottom/>
      <diagonal/>
    </border>
    <border>
      <left/>
      <right style="thin">
        <color auto="1"/>
      </right>
      <top style="dotted">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style="thin">
        <color auto="1"/>
      </left>
      <right style="thin">
        <color auto="1"/>
      </right>
      <top style="dotted">
        <color auto="1"/>
      </top>
      <bottom style="dotted">
        <color auto="1"/>
      </bottom>
      <diagonal/>
    </border>
    <border>
      <left style="medium">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right style="medium">
        <color auto="1"/>
      </right>
      <top style="thin">
        <color auto="1"/>
      </top>
      <bottom/>
      <diagonal/>
    </border>
    <border>
      <left/>
      <right style="medium">
        <color auto="1"/>
      </right>
      <top style="dotted">
        <color auto="1"/>
      </top>
      <bottom/>
      <diagonal/>
    </border>
    <border>
      <left style="medium">
        <color auto="1"/>
      </left>
      <right style="dotted">
        <color auto="1"/>
      </right>
      <top style="dotted">
        <color auto="1"/>
      </top>
      <bottom/>
      <diagonal/>
    </border>
    <border>
      <left style="medium">
        <color auto="1"/>
      </left>
      <right style="dotted">
        <color auto="1"/>
      </right>
      <top style="dashed">
        <color auto="1"/>
      </top>
      <bottom style="dashed">
        <color auto="1"/>
      </bottom>
      <diagonal/>
    </border>
    <border>
      <left style="dotted">
        <color auto="1"/>
      </left>
      <right style="medium">
        <color auto="1"/>
      </right>
      <top style="dashed">
        <color auto="1"/>
      </top>
      <bottom style="dashed">
        <color auto="1"/>
      </bottom>
      <diagonal/>
    </border>
    <border>
      <left/>
      <right/>
      <top style="dashed">
        <color auto="1"/>
      </top>
      <bottom style="dashed">
        <color auto="1"/>
      </bottom>
      <diagonal/>
    </border>
    <border>
      <left style="dotted">
        <color auto="1"/>
      </left>
      <right style="medium">
        <color auto="1"/>
      </right>
      <top/>
      <bottom style="medium">
        <color auto="1"/>
      </bottom>
      <diagonal/>
    </border>
    <border>
      <left style="medium">
        <color auto="1"/>
      </left>
      <right style="dashed">
        <color auto="1"/>
      </right>
      <top/>
      <bottom style="medium">
        <color auto="1"/>
      </bottom>
      <diagonal/>
    </border>
    <border>
      <left style="dashed">
        <color auto="1"/>
      </left>
      <right style="medium">
        <color auto="1"/>
      </right>
      <top/>
      <bottom style="medium">
        <color auto="1"/>
      </bottom>
      <diagonal/>
    </border>
  </borders>
  <cellStyleXfs count="14694">
    <xf numFmtId="0" fontId="0" fillId="0" borderId="0"/>
    <xf numFmtId="0" fontId="13" fillId="0" borderId="0">
      <alignment vertical="top"/>
      <protection locked="0"/>
    </xf>
    <xf numFmtId="0" fontId="25"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25" fillId="0" borderId="0"/>
    <xf numFmtId="0" fontId="17" fillId="0" borderId="0"/>
    <xf numFmtId="0" fontId="20" fillId="0" borderId="0">
      <alignment vertical="top"/>
      <protection locked="0"/>
    </xf>
    <xf numFmtId="0" fontId="7" fillId="0" borderId="0"/>
    <xf numFmtId="0" fontId="21" fillId="0" borderId="0"/>
    <xf numFmtId="0" fontId="7" fillId="0" borderId="0"/>
    <xf numFmtId="0" fontId="7" fillId="0" borderId="0"/>
    <xf numFmtId="0" fontId="25"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7" fillId="0" borderId="0"/>
    <xf numFmtId="0" fontId="6" fillId="0" borderId="0"/>
    <xf numFmtId="164" fontId="8" fillId="0" borderId="0"/>
    <xf numFmtId="164" fontId="8" fillId="0" borderId="0"/>
    <xf numFmtId="0" fontId="8" fillId="0" borderId="0"/>
    <xf numFmtId="0" fontId="8" fillId="0" borderId="0"/>
    <xf numFmtId="0" fontId="13" fillId="0" borderId="0" applyNumberFormat="0" applyFill="0" applyBorder="0" applyAlignment="0" applyProtection="0">
      <alignment vertical="top"/>
      <protection locked="0"/>
    </xf>
    <xf numFmtId="0" fontId="8" fillId="0" borderId="0"/>
    <xf numFmtId="0" fontId="8" fillId="0" borderId="0"/>
    <xf numFmtId="0" fontId="8" fillId="0" borderId="0"/>
    <xf numFmtId="0" fontId="20" fillId="0" borderId="0" applyNumberFormat="0" applyFill="0" applyBorder="0" applyAlignment="0" applyProtection="0">
      <alignment vertical="top"/>
      <protection locked="0"/>
    </xf>
    <xf numFmtId="0" fontId="5" fillId="0" borderId="0"/>
    <xf numFmtId="0" fontId="21" fillId="0" borderId="0" applyNumberFormat="0" applyFill="0" applyBorder="0" applyAlignment="0" applyProtection="0"/>
    <xf numFmtId="0" fontId="5" fillId="0" borderId="0"/>
    <xf numFmtId="0" fontId="5" fillId="0" borderId="0"/>
    <xf numFmtId="0" fontId="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5" fillId="0" borderId="0"/>
    <xf numFmtId="0" fontId="5" fillId="0" borderId="0"/>
    <xf numFmtId="0" fontId="5" fillId="0" borderId="0"/>
    <xf numFmtId="0" fontId="20" fillId="0" borderId="0" applyNumberFormat="0" applyFill="0" applyBorder="0" applyAlignment="0" applyProtection="0"/>
    <xf numFmtId="0" fontId="8" fillId="0" borderId="0"/>
    <xf numFmtId="0" fontId="5" fillId="0" borderId="0"/>
    <xf numFmtId="0" fontId="5" fillId="0" borderId="0"/>
    <xf numFmtId="0" fontId="5" fillId="0" borderId="0"/>
    <xf numFmtId="164" fontId="13" fillId="0" borderId="0" applyNumberFormat="0" applyFill="0" applyBorder="0" applyAlignment="0" applyProtection="0">
      <alignment vertical="top"/>
      <protection locked="0"/>
    </xf>
    <xf numFmtId="164" fontId="20" fillId="0" borderId="0" applyNumberFormat="0" applyFill="0" applyBorder="0" applyAlignment="0" applyProtection="0">
      <alignment vertical="top"/>
      <protection locked="0"/>
    </xf>
    <xf numFmtId="164" fontId="8" fillId="0" borderId="0"/>
    <xf numFmtId="164" fontId="8" fillId="0" borderId="0"/>
    <xf numFmtId="164" fontId="5" fillId="0" borderId="0"/>
    <xf numFmtId="164" fontId="21" fillId="0" borderId="0" applyNumberFormat="0" applyFill="0" applyBorder="0" applyAlignment="0" applyProtection="0"/>
    <xf numFmtId="164" fontId="5" fillId="0" borderId="0"/>
    <xf numFmtId="164" fontId="8" fillId="0" borderId="0"/>
    <xf numFmtId="164" fontId="5" fillId="0" borderId="0"/>
    <xf numFmtId="0" fontId="5" fillId="0" borderId="0"/>
    <xf numFmtId="0" fontId="5" fillId="0" borderId="0"/>
    <xf numFmtId="0" fontId="5" fillId="0" borderId="0"/>
    <xf numFmtId="164" fontId="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13" fillId="0" borderId="0" applyNumberFormat="0" applyFill="0" applyBorder="0">
      <protection locked="0"/>
    </xf>
    <xf numFmtId="0" fontId="2" fillId="0" borderId="0"/>
    <xf numFmtId="0" fontId="18" fillId="0" borderId="0"/>
    <xf numFmtId="0" fontId="18" fillId="0" borderId="0"/>
    <xf numFmtId="0" fontId="18" fillId="0" borderId="0"/>
    <xf numFmtId="0" fontId="18" fillId="0" borderId="0"/>
    <xf numFmtId="0" fontId="17"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17" fillId="0" borderId="0"/>
    <xf numFmtId="0" fontId="20" fillId="0" borderId="0">
      <alignment vertical="top"/>
      <protection locked="0"/>
    </xf>
    <xf numFmtId="0" fontId="2" fillId="0" borderId="0"/>
    <xf numFmtId="0" fontId="21" fillId="0" borderId="0"/>
    <xf numFmtId="0" fontId="2" fillId="0" borderId="0"/>
    <xf numFmtId="0" fontId="2"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21" fillId="0" borderId="0"/>
    <xf numFmtId="0" fontId="18" fillId="0" borderId="0"/>
    <xf numFmtId="0" fontId="18" fillId="0" borderId="0"/>
    <xf numFmtId="0" fontId="18" fillId="0" borderId="0"/>
    <xf numFmtId="0" fontId="18" fillId="0" borderId="0"/>
    <xf numFmtId="0" fontId="18"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alignment vertical="top"/>
      <protection locked="0"/>
    </xf>
    <xf numFmtId="0" fontId="18" fillId="0" borderId="0"/>
    <xf numFmtId="0" fontId="18" fillId="0" borderId="0"/>
    <xf numFmtId="0" fontId="2" fillId="0" borderId="0"/>
    <xf numFmtId="0" fontId="18" fillId="0" borderId="0"/>
    <xf numFmtId="0" fontId="2" fillId="0" borderId="0"/>
    <xf numFmtId="0" fontId="18" fillId="0" borderId="0"/>
    <xf numFmtId="0" fontId="2" fillId="0" borderId="0"/>
    <xf numFmtId="0" fontId="2" fillId="0" borderId="0"/>
    <xf numFmtId="0" fontId="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2" fillId="0" borderId="0"/>
    <xf numFmtId="0" fontId="2" fillId="0" borderId="0"/>
    <xf numFmtId="0" fontId="2" fillId="0" borderId="0"/>
    <xf numFmtId="0" fontId="18" fillId="0" borderId="0"/>
    <xf numFmtId="0" fontId="8" fillId="0" borderId="0"/>
    <xf numFmtId="0" fontId="2" fillId="0" borderId="0"/>
    <xf numFmtId="0" fontId="2" fillId="0" borderId="0"/>
    <xf numFmtId="0" fontId="2" fillId="0" borderId="0"/>
    <xf numFmtId="0" fontId="18" fillId="0" borderId="0"/>
    <xf numFmtId="0" fontId="18" fillId="0" borderId="0"/>
    <xf numFmtId="0" fontId="2" fillId="0" borderId="0"/>
    <xf numFmtId="0" fontId="2" fillId="0" borderId="0"/>
    <xf numFmtId="164" fontId="2" fillId="0" borderId="0"/>
    <xf numFmtId="0" fontId="18" fillId="0" borderId="0"/>
    <xf numFmtId="164" fontId="2" fillId="0" borderId="0"/>
    <xf numFmtId="0" fontId="18" fillId="0" borderId="0"/>
    <xf numFmtId="164" fontId="2" fillId="0" borderId="0"/>
    <xf numFmtId="0" fontId="2" fillId="0" borderId="0"/>
    <xf numFmtId="0" fontId="2" fillId="0" borderId="0"/>
    <xf numFmtId="0" fontId="2" fillId="0" borderId="0"/>
    <xf numFmtId="0" fontId="1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cellStyleXfs>
  <cellXfs count="1106">
    <xf numFmtId="0" fontId="0" fillId="0" borderId="0" xfId="0"/>
    <xf numFmtId="0" fontId="9" fillId="0" borderId="0" xfId="0" applyFont="1"/>
    <xf numFmtId="0" fontId="0" fillId="0" borderId="0" xfId="0" applyAlignment="1">
      <alignment horizontal="left"/>
    </xf>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left" wrapText="1"/>
    </xf>
    <xf numFmtId="0" fontId="10" fillId="0" borderId="0" xfId="0" applyFont="1" applyAlignment="1">
      <alignment horizontal="center" wrapText="1"/>
    </xf>
    <xf numFmtId="0" fontId="9" fillId="0" borderId="0" xfId="0" applyFont="1" applyAlignment="1">
      <alignment wrapText="1"/>
    </xf>
    <xf numFmtId="0" fontId="0" fillId="0" borderId="0" xfId="0" applyAlignment="1">
      <alignment horizontal="center"/>
    </xf>
    <xf numFmtId="0" fontId="0" fillId="0" borderId="28" xfId="0" applyBorder="1" applyAlignment="1">
      <alignment horizontal="center"/>
    </xf>
    <xf numFmtId="0" fontId="0" fillId="0" borderId="0" xfId="0" quotePrefix="1" applyAlignment="1">
      <alignment horizontal="left" wrapText="1"/>
    </xf>
    <xf numFmtId="0" fontId="10" fillId="6" borderId="10" xfId="0" applyFont="1" applyFill="1" applyBorder="1"/>
    <xf numFmtId="164" fontId="11" fillId="0" borderId="0" xfId="0" applyNumberFormat="1" applyFont="1" applyAlignment="1">
      <alignment horizontal="left" vertical="center"/>
    </xf>
    <xf numFmtId="0" fontId="8" fillId="0" borderId="0" xfId="0" applyFont="1" applyAlignment="1">
      <alignment horizontal="left" vertical="center" wrapText="1"/>
    </xf>
    <xf numFmtId="0" fontId="0" fillId="0" borderId="0" xfId="0" applyAlignment="1">
      <alignment horizontal="center" wrapText="1"/>
    </xf>
    <xf numFmtId="0" fontId="24" fillId="0" borderId="0" xfId="0" applyFont="1" applyAlignment="1">
      <alignmen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24" fillId="0" borderId="0" xfId="0" applyFont="1" applyAlignment="1">
      <alignment vertical="center" wrapText="1"/>
    </xf>
    <xf numFmtId="0" fontId="0" fillId="0" borderId="7" xfId="0" applyBorder="1"/>
    <xf numFmtId="0" fontId="13" fillId="2" borderId="22" xfId="1" applyFill="1" applyBorder="1" applyAlignment="1" applyProtection="1"/>
    <xf numFmtId="0" fontId="13" fillId="2" borderId="21" xfId="1" applyFill="1" applyBorder="1" applyAlignment="1" applyProtection="1"/>
    <xf numFmtId="0" fontId="12" fillId="0" borderId="15" xfId="0" applyFont="1" applyBorder="1" applyAlignment="1">
      <alignment horizontal="center" vertical="center"/>
    </xf>
    <xf numFmtId="164" fontId="23" fillId="0" borderId="12" xfId="0" applyNumberFormat="1" applyFont="1" applyBorder="1" applyAlignment="1">
      <alignment horizontal="center" vertical="center"/>
    </xf>
    <xf numFmtId="0" fontId="10" fillId="0" borderId="28" xfId="0" applyFont="1" applyBorder="1" applyAlignment="1">
      <alignment horizontal="center"/>
    </xf>
    <xf numFmtId="0" fontId="26" fillId="0" borderId="0" xfId="85" applyFont="1" applyAlignment="1">
      <alignment vertical="center" wrapText="1"/>
    </xf>
    <xf numFmtId="0" fontId="8" fillId="0" borderId="0" xfId="85" applyAlignment="1">
      <alignment vertical="top" wrapText="1"/>
    </xf>
    <xf numFmtId="0" fontId="8" fillId="0" borderId="0" xfId="85"/>
    <xf numFmtId="15" fontId="8" fillId="0" borderId="0" xfId="261" applyNumberFormat="1" applyAlignment="1">
      <alignment horizontal="center"/>
    </xf>
    <xf numFmtId="0" fontId="8" fillId="0" borderId="0" xfId="261"/>
    <xf numFmtId="15" fontId="11" fillId="2" borderId="21" xfId="262" applyNumberFormat="1" applyFont="1" applyFill="1" applyBorder="1" applyAlignment="1">
      <alignment vertical="center"/>
    </xf>
    <xf numFmtId="15" fontId="11" fillId="2" borderId="11" xfId="262" applyNumberFormat="1" applyFont="1" applyFill="1" applyBorder="1" applyAlignment="1">
      <alignment vertical="center"/>
    </xf>
    <xf numFmtId="164" fontId="11" fillId="0" borderId="0" xfId="262" applyNumberFormat="1" applyFont="1" applyAlignment="1">
      <alignment horizontal="left" vertical="center"/>
    </xf>
    <xf numFmtId="15" fontId="11" fillId="2" borderId="22" xfId="262" applyNumberFormat="1" applyFont="1" applyFill="1" applyBorder="1" applyAlignment="1">
      <alignment vertical="center"/>
    </xf>
    <xf numFmtId="15" fontId="10" fillId="2" borderId="24" xfId="261" applyNumberFormat="1" applyFont="1" applyFill="1" applyBorder="1" applyAlignment="1">
      <alignment horizontal="center" wrapText="1"/>
    </xf>
    <xf numFmtId="15" fontId="10" fillId="2" borderId="11" xfId="261" applyNumberFormat="1" applyFont="1" applyFill="1" applyBorder="1" applyAlignment="1">
      <alignment horizontal="center" wrapText="1"/>
    </xf>
    <xf numFmtId="0" fontId="8" fillId="0" borderId="0" xfId="261" applyAlignment="1">
      <alignment vertical="center" wrapText="1"/>
    </xf>
    <xf numFmtId="0" fontId="8" fillId="4" borderId="17" xfId="262" applyFill="1" applyBorder="1" applyAlignment="1">
      <alignment horizontal="left" vertical="top" wrapText="1"/>
    </xf>
    <xf numFmtId="15" fontId="8" fillId="0" borderId="2" xfId="261" applyNumberFormat="1" applyBorder="1" applyAlignment="1">
      <alignment horizontal="center" vertical="top" wrapText="1"/>
    </xf>
    <xf numFmtId="15" fontId="8" fillId="0" borderId="0" xfId="261" applyNumberFormat="1" applyAlignment="1">
      <alignment horizontal="center" vertical="top"/>
    </xf>
    <xf numFmtId="0" fontId="8" fillId="0" borderId="0" xfId="261" applyAlignment="1">
      <alignment horizontal="center" vertical="top"/>
    </xf>
    <xf numFmtId="15" fontId="8" fillId="0" borderId="0" xfId="261" applyNumberFormat="1" applyAlignment="1">
      <alignment horizontal="center" vertical="top" wrapText="1"/>
    </xf>
    <xf numFmtId="0" fontId="8" fillId="0" borderId="0" xfId="261" applyAlignment="1">
      <alignment vertical="center"/>
    </xf>
    <xf numFmtId="15" fontId="8" fillId="0" borderId="0" xfId="261" applyNumberFormat="1" applyAlignment="1">
      <alignment horizontal="center" wrapText="1"/>
    </xf>
    <xf numFmtId="0" fontId="13" fillId="2" borderId="11" xfId="1" applyFill="1" applyBorder="1" applyAlignment="1" applyProtection="1"/>
    <xf numFmtId="0" fontId="10" fillId="2" borderId="9" xfId="0" applyFont="1" applyFill="1" applyBorder="1" applyAlignment="1">
      <alignment horizontal="left"/>
    </xf>
    <xf numFmtId="0" fontId="10" fillId="6" borderId="9" xfId="0" applyFont="1" applyFill="1" applyBorder="1"/>
    <xf numFmtId="0" fontId="10" fillId="0" borderId="16" xfId="0" applyFont="1" applyBorder="1" applyAlignment="1">
      <alignment horizontal="center"/>
    </xf>
    <xf numFmtId="0" fontId="8" fillId="0" borderId="0" xfId="264" applyAlignment="1">
      <alignment vertical="center"/>
    </xf>
    <xf numFmtId="15" fontId="8" fillId="0" borderId="0" xfId="264" applyNumberFormat="1" applyAlignment="1">
      <alignment horizontal="center" vertical="center"/>
    </xf>
    <xf numFmtId="15" fontId="8" fillId="0" borderId="0" xfId="264" applyNumberFormat="1" applyAlignment="1">
      <alignment horizontal="center" vertical="center" wrapText="1"/>
    </xf>
    <xf numFmtId="0" fontId="8" fillId="0" borderId="0" xfId="264" applyAlignment="1">
      <alignment horizontal="left" vertical="center"/>
    </xf>
    <xf numFmtId="15" fontId="8" fillId="0" borderId="0" xfId="264" applyNumberFormat="1" applyAlignment="1">
      <alignment horizontal="left" vertical="center"/>
    </xf>
    <xf numFmtId="0" fontId="8" fillId="0" borderId="0" xfId="264" applyAlignment="1">
      <alignment horizontal="center" vertical="center"/>
    </xf>
    <xf numFmtId="0" fontId="8" fillId="0" borderId="0" xfId="262" applyAlignment="1">
      <alignment vertical="center"/>
    </xf>
    <xf numFmtId="0" fontId="8" fillId="0" borderId="0" xfId="264" applyAlignment="1">
      <alignment horizontal="left" vertical="center" wrapText="1"/>
    </xf>
    <xf numFmtId="0" fontId="27" fillId="2" borderId="21" xfId="263" applyFont="1" applyFill="1" applyBorder="1" applyAlignment="1" applyProtection="1">
      <alignment vertical="center"/>
    </xf>
    <xf numFmtId="0" fontId="13" fillId="2" borderId="21" xfId="263" applyFill="1" applyBorder="1" applyAlignment="1" applyProtection="1">
      <alignment vertical="center"/>
    </xf>
    <xf numFmtId="14" fontId="8" fillId="0" borderId="0" xfId="264" applyNumberFormat="1" applyAlignment="1">
      <alignment vertical="center"/>
    </xf>
    <xf numFmtId="0" fontId="14" fillId="0" borderId="0" xfId="264" applyFont="1" applyAlignment="1">
      <alignment horizontal="left" vertical="center" wrapText="1"/>
    </xf>
    <xf numFmtId="0" fontId="15" fillId="0" borderId="0" xfId="264" applyFont="1" applyAlignment="1">
      <alignment vertical="center" wrapText="1"/>
    </xf>
    <xf numFmtId="0" fontId="14" fillId="0" borderId="0" xfId="264" applyFont="1" applyAlignment="1">
      <alignment vertical="center"/>
    </xf>
    <xf numFmtId="0" fontId="8" fillId="0" borderId="0" xfId="85" applyAlignment="1">
      <alignment horizontal="justify" vertical="top" wrapText="1"/>
    </xf>
    <xf numFmtId="0" fontId="10" fillId="2" borderId="9" xfId="261" applyFont="1" applyFill="1" applyBorder="1" applyAlignment="1">
      <alignment horizontal="left"/>
    </xf>
    <xf numFmtId="0" fontId="8" fillId="4" borderId="35" xfId="262" applyFill="1" applyBorder="1" applyAlignment="1">
      <alignment horizontal="left" vertical="top" wrapText="1"/>
    </xf>
    <xf numFmtId="15" fontId="8" fillId="3" borderId="52" xfId="264" applyNumberFormat="1" applyFill="1" applyBorder="1" applyAlignment="1">
      <alignment horizontal="center" vertical="top" wrapText="1"/>
    </xf>
    <xf numFmtId="15" fontId="8" fillId="3" borderId="35" xfId="264" applyNumberFormat="1" applyFill="1" applyBorder="1" applyAlignment="1">
      <alignment horizontal="center" vertical="top" wrapText="1"/>
    </xf>
    <xf numFmtId="15" fontId="8" fillId="7" borderId="36" xfId="264" applyNumberFormat="1" applyFill="1" applyBorder="1" applyAlignment="1">
      <alignment horizontal="center" vertical="top" wrapText="1"/>
    </xf>
    <xf numFmtId="15" fontId="22" fillId="0" borderId="31" xfId="264" applyNumberFormat="1" applyFont="1" applyBorder="1" applyAlignment="1">
      <alignment horizontal="center" vertical="top" wrapText="1"/>
    </xf>
    <xf numFmtId="15" fontId="22" fillId="0" borderId="33" xfId="264" applyNumberFormat="1" applyFont="1" applyBorder="1" applyAlignment="1">
      <alignment horizontal="center" vertical="top" wrapText="1"/>
    </xf>
    <xf numFmtId="0" fontId="8" fillId="0" borderId="0" xfId="264" applyAlignment="1">
      <alignment vertical="top" wrapText="1"/>
    </xf>
    <xf numFmtId="0" fontId="8" fillId="4" borderId="6" xfId="262" applyFill="1" applyBorder="1" applyAlignment="1">
      <alignment horizontal="left" vertical="top" wrapText="1"/>
    </xf>
    <xf numFmtId="15" fontId="8" fillId="3" borderId="47" xfId="264" applyNumberFormat="1" applyFill="1" applyBorder="1" applyAlignment="1">
      <alignment horizontal="center" vertical="top" wrapText="1"/>
    </xf>
    <xf numFmtId="15" fontId="8" fillId="3" borderId="6" xfId="264" applyNumberFormat="1" applyFill="1" applyBorder="1" applyAlignment="1">
      <alignment horizontal="center" vertical="top" wrapText="1"/>
    </xf>
    <xf numFmtId="15" fontId="8" fillId="7" borderId="4" xfId="264" applyNumberFormat="1" applyFill="1" applyBorder="1" applyAlignment="1">
      <alignment horizontal="center" vertical="top" wrapText="1"/>
    </xf>
    <xf numFmtId="15" fontId="22" fillId="0" borderId="6" xfId="264" applyNumberFormat="1" applyFont="1" applyBorder="1" applyAlignment="1">
      <alignment horizontal="center" vertical="top" wrapText="1"/>
    </xf>
    <xf numFmtId="15" fontId="22" fillId="0" borderId="4" xfId="264" applyNumberFormat="1" applyFont="1" applyBorder="1" applyAlignment="1">
      <alignment horizontal="center" vertical="top" wrapText="1"/>
    </xf>
    <xf numFmtId="15" fontId="8" fillId="3" borderId="51" xfId="264" applyNumberFormat="1" applyFill="1" applyBorder="1" applyAlignment="1">
      <alignment horizontal="center" vertical="top" wrapText="1"/>
    </xf>
    <xf numFmtId="15" fontId="8" fillId="3" borderId="31" xfId="264" applyNumberFormat="1" applyFill="1" applyBorder="1" applyAlignment="1">
      <alignment horizontal="center" vertical="top" wrapText="1"/>
    </xf>
    <xf numFmtId="15" fontId="8" fillId="7" borderId="33" xfId="264" applyNumberFormat="1" applyFill="1" applyBorder="1" applyAlignment="1">
      <alignment horizontal="center" vertical="top" wrapText="1"/>
    </xf>
    <xf numFmtId="0" fontId="8" fillId="4" borderId="34" xfId="262" applyFill="1" applyBorder="1" applyAlignment="1">
      <alignment horizontal="left" vertical="top" wrapText="1"/>
    </xf>
    <xf numFmtId="0" fontId="8" fillId="4" borderId="30" xfId="262" applyFill="1" applyBorder="1" applyAlignment="1">
      <alignment horizontal="left" vertical="top" wrapText="1"/>
    </xf>
    <xf numFmtId="0" fontId="8" fillId="4" borderId="2" xfId="262" applyFill="1" applyBorder="1" applyAlignment="1">
      <alignment horizontal="left" vertical="top" wrapText="1"/>
    </xf>
    <xf numFmtId="15" fontId="8" fillId="3" borderId="53" xfId="264" applyNumberFormat="1" applyFill="1" applyBorder="1" applyAlignment="1">
      <alignment horizontal="center" vertical="top" wrapText="1"/>
    </xf>
    <xf numFmtId="15" fontId="8" fillId="3" borderId="2" xfId="264" applyNumberFormat="1" applyFill="1" applyBorder="1" applyAlignment="1">
      <alignment horizontal="center" vertical="top" wrapText="1"/>
    </xf>
    <xf numFmtId="15" fontId="8" fillId="7" borderId="3" xfId="264" applyNumberFormat="1" applyFill="1" applyBorder="1" applyAlignment="1">
      <alignment horizontal="center" vertical="top" wrapText="1"/>
    </xf>
    <xf numFmtId="15" fontId="22" fillId="0" borderId="3" xfId="264" applyNumberFormat="1" applyFont="1" applyBorder="1" applyAlignment="1">
      <alignment horizontal="center" vertical="top" wrapText="1"/>
    </xf>
    <xf numFmtId="0" fontId="8" fillId="4" borderId="35" xfId="0" applyFont="1" applyFill="1" applyBorder="1" applyAlignment="1">
      <alignment horizontal="left" vertical="top" wrapText="1"/>
    </xf>
    <xf numFmtId="0" fontId="8" fillId="4" borderId="40" xfId="0" applyFont="1" applyFill="1" applyBorder="1" applyAlignment="1">
      <alignment horizontal="left" vertical="top" wrapText="1"/>
    </xf>
    <xf numFmtId="0" fontId="8" fillId="4" borderId="6" xfId="0" applyFont="1" applyFill="1" applyBorder="1" applyAlignment="1">
      <alignment horizontal="left" vertical="top" wrapText="1"/>
    </xf>
    <xf numFmtId="0" fontId="8" fillId="4" borderId="44" xfId="0" applyFont="1" applyFill="1" applyBorder="1" applyAlignment="1">
      <alignment horizontal="left" vertical="top" wrapText="1"/>
    </xf>
    <xf numFmtId="0" fontId="8" fillId="4" borderId="2" xfId="0" applyFont="1" applyFill="1" applyBorder="1" applyAlignment="1">
      <alignment horizontal="left" vertical="top" wrapText="1"/>
    </xf>
    <xf numFmtId="0" fontId="8" fillId="8" borderId="6" xfId="262" applyFill="1" applyBorder="1" applyAlignment="1">
      <alignment vertical="top"/>
    </xf>
    <xf numFmtId="15" fontId="17" fillId="0" borderId="33" xfId="264" applyNumberFormat="1" applyFont="1" applyBorder="1" applyAlignment="1">
      <alignment horizontal="center" vertical="top" wrapText="1"/>
    </xf>
    <xf numFmtId="0" fontId="8" fillId="8" borderId="2" xfId="262" applyFill="1" applyBorder="1" applyAlignment="1">
      <alignment vertical="top"/>
    </xf>
    <xf numFmtId="15" fontId="17" fillId="0" borderId="3" xfId="264" applyNumberFormat="1" applyFont="1" applyBorder="1" applyAlignment="1">
      <alignment horizontal="center" vertical="top" wrapText="1"/>
    </xf>
    <xf numFmtId="0" fontId="10" fillId="0" borderId="23" xfId="0" applyFont="1" applyBorder="1"/>
    <xf numFmtId="0" fontId="8" fillId="0" borderId="54" xfId="0" applyFont="1" applyBorder="1" applyAlignment="1">
      <alignment horizontal="center" vertical="center"/>
    </xf>
    <xf numFmtId="0" fontId="8" fillId="0" borderId="21" xfId="0" applyFont="1" applyBorder="1" applyAlignment="1">
      <alignment horizontal="center" vertical="center"/>
    </xf>
    <xf numFmtId="0" fontId="8" fillId="0" borderId="11" xfId="0" applyFont="1" applyBorder="1" applyAlignment="1">
      <alignment horizontal="center" vertical="center"/>
    </xf>
    <xf numFmtId="0" fontId="10" fillId="2" borderId="24" xfId="261" applyFont="1" applyFill="1" applyBorder="1" applyAlignment="1">
      <alignment horizontal="left"/>
    </xf>
    <xf numFmtId="0" fontId="8" fillId="0" borderId="0" xfId="261" applyAlignment="1">
      <alignment horizontal="left" vertical="top"/>
    </xf>
    <xf numFmtId="15" fontId="8" fillId="0" borderId="0" xfId="264" applyNumberFormat="1" applyAlignment="1">
      <alignment horizontal="center"/>
    </xf>
    <xf numFmtId="0" fontId="8" fillId="0" borderId="0" xfId="264"/>
    <xf numFmtId="0" fontId="14" fillId="0" borderId="0" xfId="264" applyFont="1" applyAlignment="1">
      <alignment vertical="top"/>
    </xf>
    <xf numFmtId="0" fontId="14" fillId="0" borderId="0" xfId="264" applyFont="1" applyAlignment="1">
      <alignment vertical="top" wrapText="1"/>
    </xf>
    <xf numFmtId="15" fontId="11" fillId="2" borderId="22" xfId="2629" applyNumberFormat="1" applyFont="1" applyFill="1" applyBorder="1" applyAlignment="1">
      <alignment vertical="center"/>
    </xf>
    <xf numFmtId="15" fontId="11" fillId="2" borderId="21" xfId="2629" applyNumberFormat="1" applyFont="1" applyFill="1" applyBorder="1" applyAlignment="1">
      <alignment vertical="center"/>
    </xf>
    <xf numFmtId="15" fontId="11" fillId="2" borderId="11" xfId="2629" applyNumberFormat="1" applyFont="1" applyFill="1" applyBorder="1" applyAlignment="1">
      <alignment vertical="center"/>
    </xf>
    <xf numFmtId="14" fontId="8" fillId="0" borderId="0" xfId="264" applyNumberFormat="1"/>
    <xf numFmtId="164" fontId="11" fillId="0" borderId="0" xfId="2629" applyNumberFormat="1" applyFont="1" applyAlignment="1">
      <alignment horizontal="left" vertical="center"/>
    </xf>
    <xf numFmtId="0" fontId="13" fillId="2" borderId="22" xfId="263" applyFill="1" applyBorder="1" applyAlignment="1" applyProtection="1"/>
    <xf numFmtId="0" fontId="13" fillId="2" borderId="21" xfId="263" applyFill="1" applyBorder="1" applyAlignment="1" applyProtection="1"/>
    <xf numFmtId="0" fontId="10" fillId="2" borderId="9" xfId="264" applyFont="1" applyFill="1" applyBorder="1" applyAlignment="1">
      <alignment horizontal="left"/>
    </xf>
    <xf numFmtId="0" fontId="10" fillId="2" borderId="24" xfId="264" applyFont="1" applyFill="1" applyBorder="1" applyAlignment="1">
      <alignment horizontal="left" wrapText="1"/>
    </xf>
    <xf numFmtId="15" fontId="10" fillId="2" borderId="24" xfId="264" applyNumberFormat="1" applyFont="1" applyFill="1" applyBorder="1" applyAlignment="1">
      <alignment horizontal="center" wrapText="1"/>
    </xf>
    <xf numFmtId="15" fontId="10" fillId="2" borderId="11" xfId="264" applyNumberFormat="1" applyFont="1" applyFill="1" applyBorder="1" applyAlignment="1">
      <alignment horizontal="center" wrapText="1"/>
    </xf>
    <xf numFmtId="15" fontId="10" fillId="2" borderId="25" xfId="264" applyNumberFormat="1" applyFont="1" applyFill="1" applyBorder="1" applyAlignment="1">
      <alignment horizontal="center" wrapText="1"/>
    </xf>
    <xf numFmtId="0" fontId="8" fillId="4" borderId="14" xfId="2629" applyFill="1" applyBorder="1" applyAlignment="1">
      <alignment horizontal="left" vertical="top" wrapText="1"/>
    </xf>
    <xf numFmtId="0" fontId="8" fillId="4" borderId="35" xfId="2629" applyFill="1" applyBorder="1" applyAlignment="1">
      <alignment horizontal="left" vertical="top" wrapText="1"/>
    </xf>
    <xf numFmtId="0" fontId="8" fillId="4" borderId="36" xfId="2629" applyFill="1" applyBorder="1" applyAlignment="1">
      <alignment horizontal="center" vertical="top" wrapText="1"/>
    </xf>
    <xf numFmtId="166" fontId="8" fillId="3" borderId="31" xfId="264" applyNumberFormat="1" applyFill="1" applyBorder="1" applyAlignment="1">
      <alignment horizontal="center" vertical="top" wrapText="1"/>
    </xf>
    <xf numFmtId="15" fontId="17" fillId="7" borderId="36" xfId="264" applyNumberFormat="1" applyFont="1" applyFill="1" applyBorder="1" applyAlignment="1">
      <alignment horizontal="center" vertical="top" wrapText="1"/>
    </xf>
    <xf numFmtId="15" fontId="22" fillId="0" borderId="51" xfId="264" applyNumberFormat="1" applyFont="1" applyBorder="1" applyAlignment="1">
      <alignment horizontal="center" vertical="top" wrapText="1"/>
    </xf>
    <xf numFmtId="166" fontId="22" fillId="0" borderId="6" xfId="2629" applyNumberFormat="1" applyFont="1" applyBorder="1" applyAlignment="1">
      <alignment horizontal="center" vertical="top" wrapText="1"/>
    </xf>
    <xf numFmtId="15" fontId="22" fillId="0" borderId="36" xfId="264" applyNumberFormat="1" applyFont="1" applyBorder="1" applyAlignment="1">
      <alignment horizontal="center" vertical="top" wrapText="1"/>
    </xf>
    <xf numFmtId="0" fontId="8" fillId="0" borderId="0" xfId="264" applyAlignment="1">
      <alignment vertical="center" wrapText="1"/>
    </xf>
    <xf numFmtId="0" fontId="8" fillId="4" borderId="7" xfId="2629" applyFill="1" applyBorder="1" applyAlignment="1">
      <alignment horizontal="left" vertical="top" wrapText="1"/>
    </xf>
    <xf numFmtId="0" fontId="8" fillId="4" borderId="6" xfId="2629" applyFill="1" applyBorder="1" applyAlignment="1">
      <alignment horizontal="left" vertical="top" wrapText="1"/>
    </xf>
    <xf numFmtId="0" fontId="8" fillId="4" borderId="4" xfId="2629" applyFill="1" applyBorder="1" applyAlignment="1">
      <alignment horizontal="left" vertical="top" wrapText="1"/>
    </xf>
    <xf numFmtId="166" fontId="8" fillId="3" borderId="6" xfId="264" applyNumberFormat="1" applyFill="1" applyBorder="1" applyAlignment="1">
      <alignment horizontal="center" vertical="top" wrapText="1"/>
    </xf>
    <xf numFmtId="15" fontId="17" fillId="7" borderId="4" xfId="264" applyNumberFormat="1" applyFont="1" applyFill="1" applyBorder="1" applyAlignment="1">
      <alignment horizontal="center" vertical="top" wrapText="1"/>
    </xf>
    <xf numFmtId="15" fontId="22" fillId="0" borderId="47" xfId="264" applyNumberFormat="1" applyFont="1" applyBorder="1" applyAlignment="1">
      <alignment horizontal="center" vertical="top" wrapText="1"/>
    </xf>
    <xf numFmtId="15" fontId="17" fillId="7" borderId="33" xfId="264" applyNumberFormat="1" applyFont="1" applyFill="1" applyBorder="1" applyAlignment="1">
      <alignment horizontal="center" vertical="top" wrapText="1"/>
    </xf>
    <xf numFmtId="0" fontId="8" fillId="4" borderId="4" xfId="2629" applyFill="1" applyBorder="1" applyAlignment="1">
      <alignment horizontal="center" vertical="top" wrapText="1"/>
    </xf>
    <xf numFmtId="0" fontId="8" fillId="4" borderId="2" xfId="2629" applyFill="1" applyBorder="1" applyAlignment="1">
      <alignment horizontal="left" vertical="top" wrapText="1"/>
    </xf>
    <xf numFmtId="0" fontId="8" fillId="4" borderId="3" xfId="2629" applyFill="1" applyBorder="1" applyAlignment="1">
      <alignment horizontal="left" vertical="top" wrapText="1"/>
    </xf>
    <xf numFmtId="166" fontId="8" fillId="3" borderId="2" xfId="264" applyNumberFormat="1" applyFill="1" applyBorder="1" applyAlignment="1">
      <alignment horizontal="center" vertical="top" wrapText="1"/>
    </xf>
    <xf numFmtId="15" fontId="17" fillId="7" borderId="3" xfId="264" applyNumberFormat="1" applyFont="1" applyFill="1" applyBorder="1" applyAlignment="1">
      <alignment horizontal="center" vertical="top" wrapText="1"/>
    </xf>
    <xf numFmtId="166" fontId="22" fillId="0" borderId="2" xfId="2629" applyNumberFormat="1" applyFont="1" applyBorder="1" applyAlignment="1">
      <alignment horizontal="center" vertical="top" wrapText="1"/>
    </xf>
    <xf numFmtId="0" fontId="8" fillId="0" borderId="0" xfId="264" applyAlignment="1">
      <alignment horizontal="left" vertical="top"/>
    </xf>
    <xf numFmtId="0" fontId="8" fillId="0" borderId="0" xfId="264" applyAlignment="1">
      <alignment horizontal="left" vertical="top" wrapText="1"/>
    </xf>
    <xf numFmtId="15" fontId="8" fillId="0" borderId="0" xfId="264" applyNumberFormat="1" applyAlignment="1">
      <alignment horizontal="center" vertical="top"/>
    </xf>
    <xf numFmtId="0" fontId="8" fillId="0" borderId="0" xfId="264" applyAlignment="1">
      <alignment horizontal="center" vertical="top"/>
    </xf>
    <xf numFmtId="15" fontId="8" fillId="0" borderId="0" xfId="264" applyNumberFormat="1" applyAlignment="1">
      <alignment horizontal="center" vertical="top" wrapText="1"/>
    </xf>
    <xf numFmtId="0" fontId="8" fillId="0" borderId="0" xfId="2629"/>
    <xf numFmtId="0" fontId="14" fillId="0" borderId="0" xfId="264" applyFont="1" applyAlignment="1">
      <alignment horizontal="left" vertical="top"/>
    </xf>
    <xf numFmtId="15" fontId="8" fillId="0" borderId="0" xfId="264" applyNumberFormat="1" applyAlignment="1">
      <alignment horizontal="center" wrapText="1"/>
    </xf>
    <xf numFmtId="15" fontId="11" fillId="2" borderId="22" xfId="2629" applyNumberFormat="1" applyFont="1" applyFill="1" applyBorder="1" applyAlignment="1">
      <alignment horizontal="left" vertical="center"/>
    </xf>
    <xf numFmtId="0" fontId="16" fillId="0" borderId="0" xfId="2629" applyFont="1"/>
    <xf numFmtId="0" fontId="8" fillId="0" borderId="0" xfId="2629" applyAlignment="1">
      <alignment wrapText="1"/>
    </xf>
    <xf numFmtId="1" fontId="8" fillId="0" borderId="0" xfId="2629" applyNumberFormat="1" applyAlignment="1">
      <alignment horizontal="center" wrapText="1"/>
    </xf>
    <xf numFmtId="0" fontId="8" fillId="0" borderId="0" xfId="2629" applyAlignment="1">
      <alignment horizontal="center"/>
    </xf>
    <xf numFmtId="0" fontId="10" fillId="0" borderId="0" xfId="264" applyFont="1" applyAlignment="1">
      <alignment horizontal="left" vertical="center" wrapText="1"/>
    </xf>
    <xf numFmtId="164" fontId="10" fillId="0" borderId="0" xfId="2629" applyNumberFormat="1" applyFont="1" applyAlignment="1">
      <alignment horizontal="left" vertical="center"/>
    </xf>
    <xf numFmtId="0" fontId="8" fillId="4" borderId="31" xfId="2629" applyFill="1" applyBorder="1" applyAlignment="1">
      <alignment horizontal="left" vertical="center" wrapText="1"/>
    </xf>
    <xf numFmtId="0" fontId="8" fillId="4" borderId="6" xfId="2629" applyFill="1" applyBorder="1" applyAlignment="1">
      <alignment horizontal="left" vertical="center" wrapText="1"/>
    </xf>
    <xf numFmtId="15" fontId="8" fillId="3" borderId="51" xfId="264" applyNumberFormat="1" applyFill="1" applyBorder="1" applyAlignment="1">
      <alignment horizontal="center" vertical="center" wrapText="1"/>
    </xf>
    <xf numFmtId="15" fontId="8" fillId="3" borderId="31" xfId="264" applyNumberFormat="1" applyFill="1" applyBorder="1" applyAlignment="1">
      <alignment horizontal="center" vertical="center" wrapText="1"/>
    </xf>
    <xf numFmtId="15" fontId="8" fillId="7" borderId="33" xfId="264" applyNumberFormat="1" applyFill="1" applyBorder="1" applyAlignment="1">
      <alignment horizontal="center" vertical="center" wrapText="1"/>
    </xf>
    <xf numFmtId="0" fontId="8" fillId="0" borderId="0" xfId="2629" applyAlignment="1">
      <alignment vertical="center"/>
    </xf>
    <xf numFmtId="0" fontId="13" fillId="2" borderId="10" xfId="263" applyFill="1" applyBorder="1" applyAlignment="1" applyProtection="1">
      <alignment vertical="center"/>
    </xf>
    <xf numFmtId="0" fontId="27" fillId="2" borderId="10" xfId="263" applyFont="1" applyFill="1" applyBorder="1" applyAlignment="1" applyProtection="1">
      <alignment vertical="center"/>
    </xf>
    <xf numFmtId="0" fontId="8" fillId="4" borderId="30" xfId="2629" applyFill="1" applyBorder="1" applyAlignment="1">
      <alignment horizontal="left" vertical="center" wrapText="1"/>
    </xf>
    <xf numFmtId="15" fontId="22" fillId="0" borderId="33" xfId="264" applyNumberFormat="1" applyFont="1" applyBorder="1" applyAlignment="1">
      <alignment horizontal="center" vertical="center" wrapText="1"/>
    </xf>
    <xf numFmtId="0" fontId="8" fillId="4" borderId="30" xfId="264" applyFill="1" applyBorder="1" applyAlignment="1">
      <alignment horizontal="left" vertical="center" wrapText="1"/>
    </xf>
    <xf numFmtId="0" fontId="8" fillId="0" borderId="0" xfId="2629" applyAlignment="1">
      <alignment horizontal="left" vertical="center" wrapText="1"/>
    </xf>
    <xf numFmtId="0" fontId="8" fillId="0" borderId="0" xfId="2629" applyAlignment="1">
      <alignment horizontal="left" vertical="center"/>
    </xf>
    <xf numFmtId="0" fontId="8" fillId="8" borderId="6" xfId="2629" applyFill="1" applyBorder="1"/>
    <xf numFmtId="0" fontId="8" fillId="4" borderId="2" xfId="2629" applyFill="1" applyBorder="1" applyAlignment="1">
      <alignment horizontal="left" vertical="center" wrapText="1"/>
    </xf>
    <xf numFmtId="15" fontId="8" fillId="3" borderId="53" xfId="264" applyNumberFormat="1" applyFill="1" applyBorder="1" applyAlignment="1">
      <alignment horizontal="center" vertical="center" wrapText="1"/>
    </xf>
    <xf numFmtId="15" fontId="8" fillId="3" borderId="2" xfId="264" applyNumberFormat="1" applyFill="1" applyBorder="1" applyAlignment="1">
      <alignment horizontal="center" vertical="center" wrapText="1"/>
    </xf>
    <xf numFmtId="15" fontId="8" fillId="7" borderId="3" xfId="264" applyNumberFormat="1" applyFill="1" applyBorder="1" applyAlignment="1">
      <alignment horizontal="center" vertical="center" wrapText="1"/>
    </xf>
    <xf numFmtId="0" fontId="8" fillId="4" borderId="17" xfId="264" applyFill="1" applyBorder="1" applyAlignment="1">
      <alignment horizontal="left" vertical="center" wrapText="1"/>
    </xf>
    <xf numFmtId="15" fontId="22" fillId="0" borderId="3" xfId="264" applyNumberFormat="1" applyFont="1" applyBorder="1" applyAlignment="1">
      <alignment horizontal="center" vertical="center" wrapText="1"/>
    </xf>
    <xf numFmtId="0" fontId="8" fillId="4" borderId="31" xfId="2629" applyFill="1" applyBorder="1" applyAlignment="1">
      <alignment horizontal="left" vertical="top" wrapText="1"/>
    </xf>
    <xf numFmtId="0" fontId="8" fillId="4" borderId="6" xfId="2629" applyFill="1" applyBorder="1" applyAlignment="1">
      <alignment vertical="top" wrapText="1"/>
    </xf>
    <xf numFmtId="0" fontId="8" fillId="8" borderId="2" xfId="2629" applyFill="1" applyBorder="1"/>
    <xf numFmtId="164" fontId="11" fillId="0" borderId="0" xfId="2629" applyNumberFormat="1" applyFont="1" applyAlignment="1">
      <alignment horizontal="left" vertical="top"/>
    </xf>
    <xf numFmtId="15" fontId="11" fillId="2" borderId="22" xfId="2629" applyNumberFormat="1" applyFont="1" applyFill="1" applyBorder="1"/>
    <xf numFmtId="15" fontId="11" fillId="2" borderId="21" xfId="2629" applyNumberFormat="1" applyFont="1" applyFill="1" applyBorder="1"/>
    <xf numFmtId="15" fontId="11" fillId="2" borderId="11" xfId="2629" applyNumberFormat="1" applyFont="1" applyFill="1" applyBorder="1"/>
    <xf numFmtId="15" fontId="10" fillId="2" borderId="56" xfId="261" applyNumberFormat="1" applyFont="1" applyFill="1" applyBorder="1" applyAlignment="1">
      <alignment horizontal="center" wrapText="1"/>
    </xf>
    <xf numFmtId="15" fontId="10" fillId="2" borderId="16" xfId="261" applyNumberFormat="1" applyFont="1" applyFill="1" applyBorder="1" applyAlignment="1">
      <alignment horizontal="center" wrapText="1"/>
    </xf>
    <xf numFmtId="15" fontId="17" fillId="3" borderId="52" xfId="261" applyNumberFormat="1" applyFont="1" applyFill="1" applyBorder="1" applyAlignment="1">
      <alignment horizontal="center" vertical="top" wrapText="1"/>
    </xf>
    <xf numFmtId="15" fontId="17" fillId="3" borderId="35" xfId="261" applyNumberFormat="1" applyFont="1" applyFill="1" applyBorder="1" applyAlignment="1">
      <alignment horizontal="center" vertical="top" wrapText="1"/>
    </xf>
    <xf numFmtId="15" fontId="17" fillId="7" borderId="41" xfId="261" applyNumberFormat="1" applyFont="1" applyFill="1" applyBorder="1" applyAlignment="1">
      <alignment horizontal="center" vertical="top" wrapText="1"/>
    </xf>
    <xf numFmtId="15" fontId="22" fillId="0" borderId="29" xfId="264" applyNumberFormat="1" applyFont="1" applyBorder="1" applyAlignment="1">
      <alignment horizontal="center" vertical="top" wrapText="1"/>
    </xf>
    <xf numFmtId="15" fontId="22" fillId="0" borderId="4" xfId="261" applyNumberFormat="1" applyFont="1" applyBorder="1" applyAlignment="1">
      <alignment horizontal="center" vertical="top" wrapText="1"/>
    </xf>
    <xf numFmtId="15" fontId="17" fillId="3" borderId="47" xfId="261" applyNumberFormat="1" applyFont="1" applyFill="1" applyBorder="1" applyAlignment="1">
      <alignment horizontal="center" vertical="top" wrapText="1"/>
    </xf>
    <xf numFmtId="15" fontId="17" fillId="3" borderId="6" xfId="261" applyNumberFormat="1" applyFont="1" applyFill="1" applyBorder="1" applyAlignment="1">
      <alignment horizontal="center" vertical="top" wrapText="1"/>
    </xf>
    <xf numFmtId="15" fontId="17" fillId="3" borderId="44" xfId="261" applyNumberFormat="1" applyFont="1" applyFill="1" applyBorder="1" applyAlignment="1">
      <alignment horizontal="center" vertical="top" wrapText="1"/>
    </xf>
    <xf numFmtId="15" fontId="22" fillId="0" borderId="7" xfId="264" applyNumberFormat="1" applyFont="1" applyBorder="1" applyAlignment="1">
      <alignment horizontal="center" vertical="top" wrapText="1"/>
    </xf>
    <xf numFmtId="15" fontId="17" fillId="3" borderId="53" xfId="261" applyNumberFormat="1" applyFont="1" applyFill="1" applyBorder="1" applyAlignment="1">
      <alignment horizontal="center" vertical="top" wrapText="1"/>
    </xf>
    <xf numFmtId="15" fontId="17" fillId="3" borderId="2" xfId="261" applyNumberFormat="1" applyFont="1" applyFill="1" applyBorder="1" applyAlignment="1">
      <alignment horizontal="center" vertical="top" wrapText="1"/>
    </xf>
    <xf numFmtId="15" fontId="17" fillId="3" borderId="45" xfId="261" applyNumberFormat="1" applyFont="1" applyFill="1" applyBorder="1" applyAlignment="1">
      <alignment horizontal="center" vertical="top" wrapText="1"/>
    </xf>
    <xf numFmtId="15" fontId="22" fillId="0" borderId="3" xfId="261" applyNumberFormat="1" applyFont="1" applyBorder="1" applyAlignment="1">
      <alignment horizontal="center" vertical="top" wrapText="1"/>
    </xf>
    <xf numFmtId="0" fontId="17" fillId="0" borderId="0" xfId="2629" applyFont="1" applyAlignment="1">
      <alignment horizontal="left" vertical="top"/>
    </xf>
    <xf numFmtId="0" fontId="17" fillId="0" borderId="0" xfId="2629" applyFont="1" applyAlignment="1">
      <alignment horizontal="center" vertical="top"/>
    </xf>
    <xf numFmtId="0" fontId="17" fillId="0" borderId="0" xfId="261" applyFont="1" applyAlignment="1">
      <alignment horizontal="left" vertical="top"/>
    </xf>
    <xf numFmtId="15" fontId="11" fillId="2" borderId="21" xfId="2629" applyNumberFormat="1" applyFont="1" applyFill="1" applyBorder="1" applyAlignment="1">
      <alignment horizontal="left" vertical="center"/>
    </xf>
    <xf numFmtId="0" fontId="22" fillId="8" borderId="36" xfId="2629" applyFont="1" applyFill="1" applyBorder="1" applyAlignment="1">
      <alignment wrapText="1"/>
    </xf>
    <xf numFmtId="0" fontId="22" fillId="8" borderId="4" xfId="2629" applyFont="1" applyFill="1" applyBorder="1" applyAlignment="1">
      <alignment wrapText="1"/>
    </xf>
    <xf numFmtId="0" fontId="22" fillId="8" borderId="3" xfId="2629" applyFont="1" applyFill="1" applyBorder="1" applyAlignment="1">
      <alignment wrapText="1"/>
    </xf>
    <xf numFmtId="166" fontId="22" fillId="0" borderId="6" xfId="262" applyNumberFormat="1" applyFont="1" applyBorder="1" applyAlignment="1">
      <alignment horizontal="center" vertical="top" wrapText="1"/>
    </xf>
    <xf numFmtId="0" fontId="8" fillId="0" borderId="0" xfId="262"/>
    <xf numFmtId="15" fontId="11" fillId="2" borderId="22" xfId="262" applyNumberFormat="1" applyFont="1" applyFill="1" applyBorder="1" applyAlignment="1">
      <alignment horizontal="left" vertical="center"/>
    </xf>
    <xf numFmtId="164" fontId="11" fillId="0" borderId="0" xfId="261" applyNumberFormat="1" applyFont="1" applyAlignment="1">
      <alignment horizontal="left" vertical="top"/>
    </xf>
    <xf numFmtId="166" fontId="17" fillId="3" borderId="35" xfId="261" applyNumberFormat="1" applyFont="1" applyFill="1" applyBorder="1" applyAlignment="1">
      <alignment horizontal="center" vertical="top" wrapText="1"/>
    </xf>
    <xf numFmtId="15" fontId="8" fillId="0" borderId="29" xfId="261" applyNumberFormat="1" applyBorder="1" applyAlignment="1">
      <alignment horizontal="center" vertical="top" wrapText="1"/>
    </xf>
    <xf numFmtId="15" fontId="8" fillId="0" borderId="31" xfId="261" applyNumberFormat="1" applyBorder="1" applyAlignment="1">
      <alignment horizontal="center" vertical="top" wrapText="1"/>
    </xf>
    <xf numFmtId="166" fontId="17" fillId="3" borderId="6" xfId="261" applyNumberFormat="1" applyFont="1" applyFill="1" applyBorder="1" applyAlignment="1">
      <alignment horizontal="center" vertical="top" wrapText="1"/>
    </xf>
    <xf numFmtId="15" fontId="8" fillId="0" borderId="7" xfId="261" applyNumberFormat="1" applyBorder="1" applyAlignment="1">
      <alignment horizontal="center" vertical="top" wrapText="1"/>
    </xf>
    <xf numFmtId="15" fontId="8" fillId="0" borderId="6" xfId="261" applyNumberFormat="1" applyBorder="1" applyAlignment="1">
      <alignment horizontal="center" vertical="top" wrapText="1"/>
    </xf>
    <xf numFmtId="0" fontId="22" fillId="8" borderId="4" xfId="2629" applyFont="1" applyFill="1" applyBorder="1" applyAlignment="1">
      <alignment horizontal="center" vertical="top" wrapText="1"/>
    </xf>
    <xf numFmtId="0" fontId="22" fillId="8" borderId="3" xfId="2629" applyFont="1" applyFill="1" applyBorder="1" applyAlignment="1">
      <alignment horizontal="center" vertical="top" wrapText="1"/>
    </xf>
    <xf numFmtId="166" fontId="17" fillId="3" borderId="2" xfId="261" applyNumberFormat="1" applyFont="1" applyFill="1" applyBorder="1" applyAlignment="1">
      <alignment horizontal="center" vertical="top" wrapText="1"/>
    </xf>
    <xf numFmtId="15" fontId="8" fillId="0" borderId="31" xfId="264" applyNumberFormat="1" applyBorder="1" applyAlignment="1">
      <alignment horizontal="center" vertical="top" wrapText="1"/>
    </xf>
    <xf numFmtId="0" fontId="8" fillId="0" borderId="31" xfId="264" applyBorder="1" applyAlignment="1">
      <alignment horizontal="center" vertical="top" wrapText="1"/>
    </xf>
    <xf numFmtId="15" fontId="8" fillId="0" borderId="6" xfId="264" applyNumberFormat="1" applyBorder="1" applyAlignment="1">
      <alignment horizontal="center" vertical="top" wrapText="1"/>
    </xf>
    <xf numFmtId="15" fontId="8" fillId="0" borderId="2" xfId="264" applyNumberFormat="1" applyBorder="1" applyAlignment="1">
      <alignment horizontal="center" vertical="top" wrapText="1"/>
    </xf>
    <xf numFmtId="0" fontId="8" fillId="0" borderId="0" xfId="2629" applyAlignment="1">
      <alignment horizontal="left" wrapText="1"/>
    </xf>
    <xf numFmtId="15" fontId="24" fillId="2" borderId="22" xfId="2629" applyNumberFormat="1" applyFont="1" applyFill="1" applyBorder="1" applyAlignment="1">
      <alignment vertical="center"/>
    </xf>
    <xf numFmtId="15" fontId="24" fillId="2" borderId="21" xfId="2629" applyNumberFormat="1" applyFont="1" applyFill="1" applyBorder="1" applyAlignment="1">
      <alignment vertical="center"/>
    </xf>
    <xf numFmtId="15" fontId="24" fillId="2" borderId="22" xfId="2629" applyNumberFormat="1" applyFont="1" applyFill="1" applyBorder="1" applyAlignment="1">
      <alignment horizontal="left" vertical="center"/>
    </xf>
    <xf numFmtId="15" fontId="24" fillId="2" borderId="11" xfId="2629" applyNumberFormat="1" applyFont="1" applyFill="1" applyBorder="1" applyAlignment="1">
      <alignment vertical="center"/>
    </xf>
    <xf numFmtId="166" fontId="8" fillId="0" borderId="6" xfId="2629" applyNumberFormat="1" applyBorder="1" applyAlignment="1">
      <alignment horizontal="center" vertical="top" wrapText="1"/>
    </xf>
    <xf numFmtId="15" fontId="8" fillId="0" borderId="51" xfId="264" applyNumberFormat="1" applyBorder="1" applyAlignment="1">
      <alignment horizontal="center" vertical="top" wrapText="1"/>
    </xf>
    <xf numFmtId="15" fontId="8" fillId="0" borderId="47" xfId="264" applyNumberFormat="1" applyBorder="1" applyAlignment="1">
      <alignment horizontal="center" vertical="top" wrapText="1"/>
    </xf>
    <xf numFmtId="15" fontId="8" fillId="0" borderId="53" xfId="264" applyNumberFormat="1" applyBorder="1" applyAlignment="1">
      <alignment horizontal="center" vertical="top" wrapText="1"/>
    </xf>
    <xf numFmtId="15" fontId="8" fillId="0" borderId="6" xfId="264" applyNumberFormat="1" applyBorder="1" applyAlignment="1">
      <alignment horizontal="center" vertical="center" wrapText="1"/>
    </xf>
    <xf numFmtId="15" fontId="8" fillId="0" borderId="2" xfId="264" applyNumberFormat="1" applyBorder="1" applyAlignment="1">
      <alignment horizontal="center" vertical="center" wrapText="1"/>
    </xf>
    <xf numFmtId="0" fontId="8" fillId="0" borderId="0" xfId="2629" applyAlignment="1">
      <alignment horizontal="left" vertical="top"/>
    </xf>
    <xf numFmtId="0" fontId="8" fillId="4" borderId="30" xfId="262" applyFill="1" applyBorder="1" applyAlignment="1">
      <alignment horizontal="center" vertical="top" wrapText="1"/>
    </xf>
    <xf numFmtId="0" fontId="8" fillId="4" borderId="17" xfId="262" applyFill="1" applyBorder="1" applyAlignment="1">
      <alignment horizontal="center" vertical="top" wrapText="1"/>
    </xf>
    <xf numFmtId="0" fontId="14" fillId="0" borderId="0" xfId="261" applyFont="1" applyAlignment="1">
      <alignment vertical="top"/>
    </xf>
    <xf numFmtId="0" fontId="13" fillId="2" borderId="22" xfId="263" applyFill="1" applyBorder="1" applyAlignment="1" applyProtection="1">
      <alignment vertical="top"/>
    </xf>
    <xf numFmtId="0" fontId="13" fillId="2" borderId="21" xfId="263" applyFill="1" applyBorder="1" applyAlignment="1" applyProtection="1">
      <alignment vertical="top"/>
    </xf>
    <xf numFmtId="15" fontId="10" fillId="0" borderId="0" xfId="261" applyNumberFormat="1" applyFont="1" applyAlignment="1">
      <alignment wrapText="1"/>
    </xf>
    <xf numFmtId="0" fontId="10" fillId="2" borderId="24" xfId="264" applyFont="1" applyFill="1" applyBorder="1" applyAlignment="1">
      <alignment horizontal="left"/>
    </xf>
    <xf numFmtId="15" fontId="10" fillId="2" borderId="59" xfId="261" applyNumberFormat="1" applyFont="1" applyFill="1" applyBorder="1" applyAlignment="1">
      <alignment horizontal="center" wrapText="1"/>
    </xf>
    <xf numFmtId="15" fontId="10" fillId="2" borderId="60" xfId="261" applyNumberFormat="1" applyFont="1" applyFill="1" applyBorder="1" applyAlignment="1">
      <alignment horizontal="center" wrapText="1"/>
    </xf>
    <xf numFmtId="15" fontId="10" fillId="2" borderId="12" xfId="261" applyNumberFormat="1" applyFont="1" applyFill="1" applyBorder="1" applyAlignment="1">
      <alignment horizontal="center" wrapText="1"/>
    </xf>
    <xf numFmtId="0" fontId="17" fillId="4" borderId="35" xfId="2629" applyFont="1" applyFill="1" applyBorder="1" applyAlignment="1">
      <alignment horizontal="left" vertical="top" wrapText="1"/>
    </xf>
    <xf numFmtId="0" fontId="17" fillId="4" borderId="40" xfId="2629" applyFont="1" applyFill="1" applyBorder="1" applyAlignment="1">
      <alignment horizontal="left" vertical="top" wrapText="1"/>
    </xf>
    <xf numFmtId="0" fontId="17" fillId="4" borderId="6" xfId="261" applyFont="1" applyFill="1" applyBorder="1" applyAlignment="1">
      <alignment horizontal="left" vertical="top" wrapText="1"/>
    </xf>
    <xf numFmtId="0" fontId="17" fillId="4" borderId="44" xfId="261" applyFont="1" applyFill="1" applyBorder="1" applyAlignment="1">
      <alignment horizontal="left" vertical="top" wrapText="1"/>
    </xf>
    <xf numFmtId="0" fontId="8" fillId="8" borderId="44" xfId="261" applyFill="1" applyBorder="1" applyAlignment="1">
      <alignment horizontal="left" vertical="top" wrapText="1"/>
    </xf>
    <xf numFmtId="0" fontId="17" fillId="4" borderId="0" xfId="261" applyFont="1" applyFill="1" applyAlignment="1">
      <alignment horizontal="left" vertical="top" wrapText="1"/>
    </xf>
    <xf numFmtId="0" fontId="8" fillId="8" borderId="4" xfId="2629" applyFill="1" applyBorder="1" applyAlignment="1">
      <alignment horizontal="center" vertical="top" wrapText="1"/>
    </xf>
    <xf numFmtId="15" fontId="17" fillId="7" borderId="44" xfId="261" applyNumberFormat="1" applyFont="1" applyFill="1" applyBorder="1" applyAlignment="1">
      <alignment horizontal="center" vertical="top" wrapText="1"/>
    </xf>
    <xf numFmtId="15" fontId="17" fillId="3" borderId="42" xfId="261" applyNumberFormat="1" applyFont="1" applyFill="1" applyBorder="1" applyAlignment="1">
      <alignment horizontal="center" vertical="top" wrapText="1"/>
    </xf>
    <xf numFmtId="0" fontId="17" fillId="4" borderId="57" xfId="261" applyFont="1" applyFill="1" applyBorder="1" applyAlignment="1">
      <alignment horizontal="left" vertical="top" wrapText="1"/>
    </xf>
    <xf numFmtId="0" fontId="17" fillId="4" borderId="61" xfId="261" applyFont="1" applyFill="1" applyBorder="1" applyAlignment="1">
      <alignment horizontal="left" vertical="top" wrapText="1"/>
    </xf>
    <xf numFmtId="0" fontId="22" fillId="8" borderId="58" xfId="2629" applyFont="1" applyFill="1" applyBorder="1" applyAlignment="1">
      <alignment horizontal="center" vertical="top" wrapText="1"/>
    </xf>
    <xf numFmtId="15" fontId="17" fillId="3" borderId="4" xfId="261" applyNumberFormat="1" applyFont="1" applyFill="1" applyBorder="1" applyAlignment="1">
      <alignment horizontal="center" vertical="top" wrapText="1"/>
    </xf>
    <xf numFmtId="0" fontId="17" fillId="4" borderId="2" xfId="261" applyFont="1" applyFill="1" applyBorder="1" applyAlignment="1">
      <alignment horizontal="left" vertical="top" wrapText="1"/>
    </xf>
    <xf numFmtId="15" fontId="17" fillId="3" borderId="3" xfId="261" applyNumberFormat="1" applyFont="1" applyFill="1" applyBorder="1" applyAlignment="1">
      <alignment horizontal="center" vertical="top" wrapText="1"/>
    </xf>
    <xf numFmtId="15" fontId="8" fillId="0" borderId="61" xfId="264" applyNumberFormat="1" applyBorder="1" applyAlignment="1">
      <alignment horizontal="center"/>
    </xf>
    <xf numFmtId="0" fontId="8" fillId="0" borderId="61" xfId="264" applyBorder="1"/>
    <xf numFmtId="0" fontId="13" fillId="2" borderId="64" xfId="263" applyFill="1" applyBorder="1" applyAlignment="1" applyProtection="1"/>
    <xf numFmtId="0" fontId="13" fillId="2" borderId="10" xfId="263" applyFill="1" applyBorder="1" applyAlignment="1" applyProtection="1"/>
    <xf numFmtId="15" fontId="10" fillId="2" borderId="59" xfId="264" applyNumberFormat="1" applyFont="1" applyFill="1" applyBorder="1" applyAlignment="1">
      <alignment horizontal="center" wrapText="1"/>
    </xf>
    <xf numFmtId="15" fontId="10" fillId="2" borderId="60" xfId="264" applyNumberFormat="1" applyFont="1" applyFill="1" applyBorder="1" applyAlignment="1">
      <alignment horizontal="center" wrapText="1"/>
    </xf>
    <xf numFmtId="15" fontId="10" fillId="2" borderId="65" xfId="264" applyNumberFormat="1" applyFont="1" applyFill="1" applyBorder="1" applyAlignment="1">
      <alignment horizontal="center" wrapText="1"/>
    </xf>
    <xf numFmtId="15" fontId="8" fillId="3" borderId="29" xfId="264" applyNumberFormat="1" applyFill="1" applyBorder="1" applyAlignment="1">
      <alignment horizontal="center" vertical="top" wrapText="1"/>
    </xf>
    <xf numFmtId="15" fontId="17" fillId="7" borderId="32" xfId="264" applyNumberFormat="1" applyFont="1" applyFill="1" applyBorder="1" applyAlignment="1">
      <alignment horizontal="center" vertical="top" wrapText="1"/>
    </xf>
    <xf numFmtId="166" fontId="22" fillId="0" borderId="31" xfId="2629" applyNumberFormat="1" applyFont="1" applyBorder="1" applyAlignment="1">
      <alignment horizontal="center" vertical="top" wrapText="1"/>
    </xf>
    <xf numFmtId="15" fontId="8" fillId="3" borderId="7" xfId="264" applyNumberFormat="1" applyFill="1" applyBorder="1" applyAlignment="1">
      <alignment horizontal="center" vertical="top" wrapText="1"/>
    </xf>
    <xf numFmtId="15" fontId="17" fillId="7" borderId="42" xfId="264" applyNumberFormat="1" applyFont="1" applyFill="1" applyBorder="1" applyAlignment="1">
      <alignment horizontal="center" vertical="top" wrapText="1"/>
    </xf>
    <xf numFmtId="166" fontId="22" fillId="0" borderId="0" xfId="2629" applyNumberFormat="1" applyFont="1" applyAlignment="1">
      <alignment horizontal="center" vertical="top" wrapText="1"/>
    </xf>
    <xf numFmtId="15" fontId="22" fillId="0" borderId="0" xfId="264" applyNumberFormat="1" applyFont="1" applyAlignment="1">
      <alignment horizontal="center" vertical="top" wrapText="1"/>
    </xf>
    <xf numFmtId="0" fontId="8" fillId="4" borderId="14" xfId="2629" applyFill="1" applyBorder="1" applyAlignment="1">
      <alignment vertical="top" wrapText="1"/>
    </xf>
    <xf numFmtId="0" fontId="8" fillId="4" borderId="35" xfId="2629" applyFill="1" applyBorder="1" applyAlignment="1">
      <alignment vertical="top" wrapText="1"/>
    </xf>
    <xf numFmtId="0" fontId="8" fillId="4" borderId="7" xfId="2629" applyFill="1" applyBorder="1" applyAlignment="1">
      <alignment vertical="top" wrapText="1"/>
    </xf>
    <xf numFmtId="0" fontId="8" fillId="4" borderId="3" xfId="262" applyFill="1" applyBorder="1" applyAlignment="1">
      <alignment horizontal="center" vertical="top" wrapText="1"/>
    </xf>
    <xf numFmtId="0" fontId="8" fillId="4" borderId="4" xfId="2629" applyFill="1" applyBorder="1" applyAlignment="1">
      <alignment horizontal="center" vertical="center" wrapText="1"/>
    </xf>
    <xf numFmtId="15" fontId="8" fillId="0" borderId="7" xfId="264" applyNumberFormat="1" applyBorder="1" applyAlignment="1">
      <alignment horizontal="center" vertical="top" wrapText="1"/>
    </xf>
    <xf numFmtId="0" fontId="8" fillId="4" borderId="30" xfId="2629" applyFill="1" applyBorder="1" applyAlignment="1">
      <alignment horizontal="left" vertical="top" wrapText="1"/>
    </xf>
    <xf numFmtId="0" fontId="8" fillId="0" borderId="0" xfId="264" applyAlignment="1">
      <alignment vertical="top"/>
    </xf>
    <xf numFmtId="15" fontId="8" fillId="3" borderId="8" xfId="264" applyNumberFormat="1" applyFill="1" applyBorder="1" applyAlignment="1">
      <alignment horizontal="center" vertical="top" wrapText="1"/>
    </xf>
    <xf numFmtId="166" fontId="8" fillId="3" borderId="57" xfId="264" applyNumberFormat="1" applyFill="1" applyBorder="1" applyAlignment="1">
      <alignment horizontal="center" vertical="top" wrapText="1"/>
    </xf>
    <xf numFmtId="15" fontId="8" fillId="3" borderId="57" xfId="264" applyNumberFormat="1" applyFill="1" applyBorder="1" applyAlignment="1">
      <alignment horizontal="center" vertical="top" wrapText="1"/>
    </xf>
    <xf numFmtId="15" fontId="8" fillId="3" borderId="27" xfId="264" applyNumberFormat="1" applyFill="1" applyBorder="1" applyAlignment="1">
      <alignment horizontal="center" vertical="top" wrapText="1"/>
    </xf>
    <xf numFmtId="166" fontId="8" fillId="3" borderId="20" xfId="264" applyNumberFormat="1" applyFill="1" applyBorder="1" applyAlignment="1">
      <alignment horizontal="center" vertical="top" wrapText="1"/>
    </xf>
    <xf numFmtId="15" fontId="8" fillId="3" borderId="20" xfId="264" applyNumberFormat="1" applyFill="1" applyBorder="1" applyAlignment="1">
      <alignment horizontal="center" vertical="top" wrapText="1"/>
    </xf>
    <xf numFmtId="0" fontId="30" fillId="9" borderId="67" xfId="5026" applyFont="1" applyFill="1" applyBorder="1"/>
    <xf numFmtId="0" fontId="4" fillId="9" borderId="9" xfId="5026" applyFill="1" applyBorder="1"/>
    <xf numFmtId="0" fontId="4" fillId="9" borderId="16" xfId="5026" applyFill="1" applyBorder="1"/>
    <xf numFmtId="0" fontId="4" fillId="0" borderId="0" xfId="5026"/>
    <xf numFmtId="0" fontId="29" fillId="11" borderId="26" xfId="5026" applyFont="1" applyFill="1" applyBorder="1" applyAlignment="1">
      <alignment horizontal="left" wrapText="1"/>
    </xf>
    <xf numFmtId="0" fontId="29" fillId="11" borderId="11" xfId="5026" applyFont="1" applyFill="1" applyBorder="1" applyAlignment="1">
      <alignment horizontal="left" wrapText="1"/>
    </xf>
    <xf numFmtId="0" fontId="17" fillId="0" borderId="68" xfId="5026" applyFont="1" applyBorder="1"/>
    <xf numFmtId="0" fontId="31" fillId="9" borderId="67" xfId="5026" applyFont="1" applyFill="1" applyBorder="1"/>
    <xf numFmtId="0" fontId="31" fillId="9" borderId="26" xfId="5026" applyFont="1" applyFill="1" applyBorder="1"/>
    <xf numFmtId="0" fontId="29" fillId="9" borderId="26" xfId="5026" applyFont="1" applyFill="1" applyBorder="1"/>
    <xf numFmtId="0" fontId="29" fillId="10" borderId="28" xfId="5026" applyFont="1" applyFill="1" applyBorder="1"/>
    <xf numFmtId="0" fontId="29" fillId="10" borderId="67" xfId="5026" applyFont="1" applyFill="1" applyBorder="1"/>
    <xf numFmtId="0" fontId="0" fillId="0" borderId="48" xfId="5026" applyFont="1" applyBorder="1"/>
    <xf numFmtId="0" fontId="17" fillId="0" borderId="48" xfId="5026" applyFont="1" applyBorder="1"/>
    <xf numFmtId="0" fontId="0" fillId="0" borderId="49" xfId="5026" applyFont="1" applyBorder="1"/>
    <xf numFmtId="0" fontId="17" fillId="0" borderId="49" xfId="5026" applyFont="1" applyBorder="1"/>
    <xf numFmtId="0" fontId="8" fillId="0" borderId="50" xfId="5026" applyFont="1" applyBorder="1"/>
    <xf numFmtId="0" fontId="17" fillId="0" borderId="50" xfId="5026" applyFont="1" applyBorder="1"/>
    <xf numFmtId="0" fontId="29" fillId="10" borderId="13" xfId="5026" applyFont="1" applyFill="1" applyBorder="1"/>
    <xf numFmtId="0" fontId="29" fillId="10" borderId="68" xfId="5026" applyFont="1" applyFill="1" applyBorder="1"/>
    <xf numFmtId="16" fontId="8" fillId="0" borderId="68" xfId="5026" quotePrefix="1" applyNumberFormat="1" applyFont="1" applyBorder="1"/>
    <xf numFmtId="0" fontId="8" fillId="0" borderId="12" xfId="5026" applyFont="1" applyBorder="1"/>
    <xf numFmtId="0" fontId="29" fillId="10" borderId="26" xfId="5026" applyFont="1" applyFill="1" applyBorder="1"/>
    <xf numFmtId="0" fontId="8" fillId="0" borderId="49" xfId="5026" applyFont="1" applyBorder="1"/>
    <xf numFmtId="0" fontId="8" fillId="0" borderId="34" xfId="5026" applyFont="1" applyBorder="1"/>
    <xf numFmtId="0" fontId="8" fillId="0" borderId="17" xfId="5026" applyFont="1" applyBorder="1"/>
    <xf numFmtId="15" fontId="17" fillId="7" borderId="33" xfId="264" applyNumberFormat="1" applyFont="1" applyFill="1" applyBorder="1" applyAlignment="1">
      <alignment horizontal="center" vertical="top"/>
    </xf>
    <xf numFmtId="15" fontId="17" fillId="7" borderId="69" xfId="264" applyNumberFormat="1" applyFont="1" applyFill="1" applyBorder="1" applyAlignment="1">
      <alignment horizontal="center" vertical="top" wrapText="1"/>
    </xf>
    <xf numFmtId="15" fontId="22" fillId="0" borderId="69" xfId="264" applyNumberFormat="1" applyFont="1" applyBorder="1" applyAlignment="1">
      <alignment horizontal="center" vertical="top" wrapText="1"/>
    </xf>
    <xf numFmtId="15" fontId="8" fillId="3" borderId="70" xfId="264" applyNumberFormat="1" applyFill="1" applyBorder="1" applyAlignment="1">
      <alignment horizontal="center" vertical="top" wrapText="1"/>
    </xf>
    <xf numFmtId="166" fontId="8" fillId="3" borderId="60" xfId="264" applyNumberFormat="1" applyFill="1" applyBorder="1" applyAlignment="1">
      <alignment horizontal="center" vertical="top" wrapText="1"/>
    </xf>
    <xf numFmtId="15" fontId="8" fillId="3" borderId="60" xfId="264" applyNumberFormat="1" applyFill="1" applyBorder="1" applyAlignment="1">
      <alignment horizontal="center" vertical="top" wrapText="1"/>
    </xf>
    <xf numFmtId="0" fontId="8" fillId="4" borderId="4" xfId="261" applyFill="1" applyBorder="1" applyAlignment="1">
      <alignment horizontal="center" vertical="top" wrapText="1"/>
    </xf>
    <xf numFmtId="166" fontId="17" fillId="3" borderId="31" xfId="261" applyNumberFormat="1" applyFont="1" applyFill="1" applyBorder="1" applyAlignment="1">
      <alignment horizontal="center" vertical="top" wrapText="1"/>
    </xf>
    <xf numFmtId="15" fontId="17" fillId="3" borderId="44" xfId="261" applyNumberFormat="1" applyFont="1" applyFill="1" applyBorder="1" applyAlignment="1">
      <alignment horizontal="center" vertical="top"/>
    </xf>
    <xf numFmtId="0" fontId="8" fillId="4" borderId="6" xfId="0" applyFont="1" applyFill="1" applyBorder="1" applyAlignment="1">
      <alignment horizontal="left" vertical="top"/>
    </xf>
    <xf numFmtId="0" fontId="22" fillId="8" borderId="4" xfId="2629" applyFont="1" applyFill="1" applyBorder="1"/>
    <xf numFmtId="15" fontId="17" fillId="3" borderId="47" xfId="261" applyNumberFormat="1" applyFont="1" applyFill="1" applyBorder="1" applyAlignment="1">
      <alignment horizontal="center" vertical="top"/>
    </xf>
    <xf numFmtId="15" fontId="17" fillId="3" borderId="6" xfId="261" applyNumberFormat="1" applyFont="1" applyFill="1" applyBorder="1" applyAlignment="1">
      <alignment horizontal="center" vertical="top"/>
    </xf>
    <xf numFmtId="15" fontId="22" fillId="0" borderId="4" xfId="261" applyNumberFormat="1" applyFont="1" applyBorder="1" applyAlignment="1">
      <alignment horizontal="center" vertical="top"/>
    </xf>
    <xf numFmtId="0" fontId="8" fillId="4" borderId="4" xfId="2629" applyFill="1" applyBorder="1" applyAlignment="1">
      <alignment horizontal="left" vertical="top"/>
    </xf>
    <xf numFmtId="15" fontId="8" fillId="3" borderId="47" xfId="264" applyNumberFormat="1" applyFill="1" applyBorder="1" applyAlignment="1">
      <alignment horizontal="center" vertical="top"/>
    </xf>
    <xf numFmtId="166" fontId="8" fillId="3" borderId="6" xfId="264" applyNumberFormat="1" applyFill="1" applyBorder="1" applyAlignment="1">
      <alignment horizontal="center" vertical="top"/>
    </xf>
    <xf numFmtId="15" fontId="8" fillId="3" borderId="6" xfId="264" applyNumberFormat="1" applyFill="1" applyBorder="1" applyAlignment="1">
      <alignment horizontal="center" vertical="top"/>
    </xf>
    <xf numFmtId="15" fontId="22" fillId="0" borderId="33" xfId="264" applyNumberFormat="1" applyFont="1" applyBorder="1" applyAlignment="1">
      <alignment horizontal="center" vertical="top"/>
    </xf>
    <xf numFmtId="0" fontId="8" fillId="4" borderId="6" xfId="2629" applyFill="1" applyBorder="1" applyAlignment="1">
      <alignment horizontal="left" vertical="top"/>
    </xf>
    <xf numFmtId="15" fontId="11" fillId="2" borderId="18" xfId="2629" applyNumberFormat="1" applyFont="1" applyFill="1" applyBorder="1" applyAlignment="1">
      <alignment vertical="center"/>
    </xf>
    <xf numFmtId="15" fontId="11" fillId="2" borderId="0" xfId="2629" applyNumberFormat="1" applyFont="1" applyFill="1" applyAlignment="1">
      <alignment vertical="center"/>
    </xf>
    <xf numFmtId="15" fontId="11" fillId="2" borderId="22" xfId="0" applyNumberFormat="1" applyFont="1" applyFill="1" applyBorder="1" applyAlignment="1">
      <alignment horizontal="left" vertical="center"/>
    </xf>
    <xf numFmtId="15" fontId="11" fillId="2" borderId="21" xfId="0" applyNumberFormat="1" applyFont="1" applyFill="1" applyBorder="1" applyAlignment="1">
      <alignment horizontal="left" vertical="center"/>
    </xf>
    <xf numFmtId="15" fontId="11" fillId="2" borderId="11" xfId="0" applyNumberFormat="1" applyFont="1" applyFill="1" applyBorder="1" applyAlignment="1">
      <alignment horizontal="left" vertical="center"/>
    </xf>
    <xf numFmtId="15" fontId="11" fillId="2" borderId="9" xfId="0" applyNumberFormat="1" applyFont="1" applyFill="1" applyBorder="1" applyAlignment="1">
      <alignment horizontal="left" vertical="center"/>
    </xf>
    <xf numFmtId="166" fontId="8" fillId="3" borderId="35" xfId="264" applyNumberFormat="1" applyFill="1" applyBorder="1" applyAlignment="1">
      <alignment horizontal="center" vertical="top" wrapText="1"/>
    </xf>
    <xf numFmtId="0" fontId="8" fillId="0" borderId="0" xfId="0" applyFont="1"/>
    <xf numFmtId="0" fontId="8" fillId="8" borderId="42" xfId="2629" applyFill="1" applyBorder="1" applyAlignment="1">
      <alignment horizontal="left" vertical="top" wrapText="1"/>
    </xf>
    <xf numFmtId="0" fontId="8" fillId="8" borderId="42" xfId="2629" applyFill="1" applyBorder="1" applyAlignment="1">
      <alignment horizontal="center" vertical="top" wrapText="1"/>
    </xf>
    <xf numFmtId="166" fontId="8" fillId="0" borderId="6" xfId="262" applyNumberFormat="1" applyBorder="1" applyAlignment="1">
      <alignment horizontal="center" vertical="top" wrapText="1"/>
    </xf>
    <xf numFmtId="15" fontId="8" fillId="3" borderId="1" xfId="264" applyNumberFormat="1" applyFill="1" applyBorder="1" applyAlignment="1">
      <alignment horizontal="center" vertical="top" wrapText="1"/>
    </xf>
    <xf numFmtId="15" fontId="17" fillId="7" borderId="43" xfId="264" applyNumberFormat="1" applyFont="1" applyFill="1" applyBorder="1" applyAlignment="1">
      <alignment horizontal="center" vertical="top" wrapText="1"/>
    </xf>
    <xf numFmtId="15" fontId="8" fillId="0" borderId="1" xfId="264" applyNumberFormat="1" applyBorder="1" applyAlignment="1">
      <alignment horizontal="center" vertical="top" wrapText="1"/>
    </xf>
    <xf numFmtId="15" fontId="11" fillId="2" borderId="9" xfId="2629" applyNumberFormat="1" applyFont="1" applyFill="1" applyBorder="1" applyAlignment="1">
      <alignment vertical="center"/>
    </xf>
    <xf numFmtId="15" fontId="11" fillId="2" borderId="10" xfId="2629" applyNumberFormat="1" applyFont="1" applyFill="1" applyBorder="1" applyAlignment="1">
      <alignment vertical="center"/>
    </xf>
    <xf numFmtId="0" fontId="8" fillId="6" borderId="21" xfId="2629" applyFill="1" applyBorder="1"/>
    <xf numFmtId="0" fontId="13" fillId="2" borderId="16" xfId="263" applyFill="1" applyBorder="1" applyAlignment="1" applyProtection="1"/>
    <xf numFmtId="0" fontId="8" fillId="4" borderId="32" xfId="2629" applyFill="1" applyBorder="1" applyAlignment="1">
      <alignment horizontal="center" vertical="top" wrapText="1"/>
    </xf>
    <xf numFmtId="0" fontId="8" fillId="4" borderId="42" xfId="2629" applyFill="1" applyBorder="1" applyAlignment="1">
      <alignment horizontal="left" vertical="top" wrapText="1"/>
    </xf>
    <xf numFmtId="0" fontId="8" fillId="8" borderId="43" xfId="2629" applyFill="1" applyBorder="1" applyAlignment="1">
      <alignment horizontal="left" vertical="top" wrapText="1"/>
    </xf>
    <xf numFmtId="15" fontId="10" fillId="2" borderId="23" xfId="264" applyNumberFormat="1" applyFont="1" applyFill="1" applyBorder="1" applyAlignment="1">
      <alignment horizontal="center" wrapText="1"/>
    </xf>
    <xf numFmtId="0" fontId="8" fillId="4" borderId="2" xfId="2629" applyFill="1" applyBorder="1" applyAlignment="1">
      <alignment horizontal="left" vertical="top"/>
    </xf>
    <xf numFmtId="0" fontId="8" fillId="4" borderId="43" xfId="2629" applyFill="1" applyBorder="1" applyAlignment="1">
      <alignment horizontal="left" vertical="top" wrapText="1"/>
    </xf>
    <xf numFmtId="15" fontId="11" fillId="2" borderId="9" xfId="2629" applyNumberFormat="1" applyFont="1" applyFill="1" applyBorder="1" applyAlignment="1">
      <alignment horizontal="left" vertical="center"/>
    </xf>
    <xf numFmtId="166" fontId="8" fillId="0" borderId="2" xfId="2629" applyNumberFormat="1" applyBorder="1" applyAlignment="1">
      <alignment horizontal="center" vertical="top" wrapText="1"/>
    </xf>
    <xf numFmtId="0" fontId="8" fillId="4" borderId="33" xfId="2629" applyFill="1" applyBorder="1" applyAlignment="1">
      <alignment horizontal="center" vertical="center" wrapText="1"/>
    </xf>
    <xf numFmtId="0" fontId="8" fillId="8" borderId="6" xfId="2629" applyFill="1" applyBorder="1" applyAlignment="1">
      <alignment wrapText="1"/>
    </xf>
    <xf numFmtId="0" fontId="8" fillId="4" borderId="3" xfId="2629" applyFill="1" applyBorder="1" applyAlignment="1">
      <alignment horizontal="center" vertical="center" wrapText="1"/>
    </xf>
    <xf numFmtId="0" fontId="8" fillId="4" borderId="33" xfId="2629" applyFill="1" applyBorder="1" applyAlignment="1">
      <alignment horizontal="center" wrapText="1"/>
    </xf>
    <xf numFmtId="0" fontId="8" fillId="4" borderId="33" xfId="2629" applyFill="1" applyBorder="1" applyAlignment="1">
      <alignment horizontal="center" vertical="top"/>
    </xf>
    <xf numFmtId="15" fontId="8" fillId="3" borderId="51" xfId="264" applyNumberFormat="1" applyFill="1" applyBorder="1" applyAlignment="1">
      <alignment horizontal="center" vertical="top"/>
    </xf>
    <xf numFmtId="15" fontId="8" fillId="3" borderId="31" xfId="264" applyNumberFormat="1" applyFill="1" applyBorder="1" applyAlignment="1">
      <alignment horizontal="center" vertical="top"/>
    </xf>
    <xf numFmtId="15" fontId="8" fillId="7" borderId="33" xfId="264" applyNumberFormat="1" applyFill="1" applyBorder="1" applyAlignment="1">
      <alignment horizontal="center" vertical="top"/>
    </xf>
    <xf numFmtId="15" fontId="8" fillId="0" borderId="6" xfId="264" applyNumberFormat="1" applyBorder="1" applyAlignment="1">
      <alignment horizontal="center" vertical="top"/>
    </xf>
    <xf numFmtId="0" fontId="8" fillId="4" borderId="34" xfId="262" applyFill="1" applyBorder="1" applyAlignment="1">
      <alignment horizontal="center" vertical="top" wrapText="1"/>
    </xf>
    <xf numFmtId="0" fontId="33" fillId="9" borderId="67" xfId="5026" applyFont="1" applyFill="1" applyBorder="1"/>
    <xf numFmtId="0" fontId="32" fillId="9" borderId="9" xfId="5026" applyFont="1" applyFill="1" applyBorder="1"/>
    <xf numFmtId="0" fontId="32" fillId="9" borderId="16" xfId="5026" applyFont="1" applyFill="1" applyBorder="1"/>
    <xf numFmtId="0" fontId="33" fillId="9" borderId="26" xfId="5026" applyFont="1" applyFill="1" applyBorder="1"/>
    <xf numFmtId="0" fontId="34" fillId="9" borderId="26" xfId="5026" applyFont="1" applyFill="1" applyBorder="1"/>
    <xf numFmtId="0" fontId="34" fillId="10" borderId="13" xfId="5026" applyFont="1" applyFill="1" applyBorder="1"/>
    <xf numFmtId="0" fontId="34" fillId="10" borderId="68" xfId="5026" applyFont="1" applyFill="1" applyBorder="1"/>
    <xf numFmtId="0" fontId="8" fillId="0" borderId="12" xfId="5026" applyFont="1" applyBorder="1" applyAlignment="1">
      <alignment wrapText="1"/>
    </xf>
    <xf numFmtId="15" fontId="8" fillId="0" borderId="1" xfId="261" applyNumberFormat="1" applyBorder="1" applyAlignment="1">
      <alignment horizontal="center" vertical="top" wrapText="1"/>
    </xf>
    <xf numFmtId="166" fontId="8" fillId="0" borderId="2" xfId="262" applyNumberFormat="1" applyBorder="1" applyAlignment="1">
      <alignment horizontal="center" vertical="top" wrapText="1"/>
    </xf>
    <xf numFmtId="0" fontId="22" fillId="4" borderId="4" xfId="2629" applyFont="1" applyFill="1" applyBorder="1" applyAlignment="1">
      <alignment horizontal="center" vertical="top" wrapText="1"/>
    </xf>
    <xf numFmtId="16" fontId="8" fillId="0" borderId="48" xfId="5026" quotePrefix="1" applyNumberFormat="1" applyFont="1" applyBorder="1"/>
    <xf numFmtId="16" fontId="8" fillId="0" borderId="49" xfId="5026" quotePrefix="1" applyNumberFormat="1" applyFont="1" applyBorder="1"/>
    <xf numFmtId="0" fontId="8" fillId="0" borderId="5" xfId="5026" applyFont="1" applyBorder="1" applyAlignment="1">
      <alignment wrapText="1"/>
    </xf>
    <xf numFmtId="0" fontId="8" fillId="0" borderId="48" xfId="5026" applyFont="1" applyBorder="1"/>
    <xf numFmtId="0" fontId="8" fillId="0" borderId="68" xfId="5026" applyFont="1" applyBorder="1"/>
    <xf numFmtId="0" fontId="34" fillId="10" borderId="22" xfId="5026" applyFont="1" applyFill="1" applyBorder="1"/>
    <xf numFmtId="0" fontId="34" fillId="10" borderId="26" xfId="5026" applyFont="1" applyFill="1" applyBorder="1"/>
    <xf numFmtId="0" fontId="8" fillId="0" borderId="72" xfId="5026" applyFont="1" applyBorder="1"/>
    <xf numFmtId="49" fontId="8" fillId="0" borderId="55" xfId="5026" applyNumberFormat="1" applyFont="1" applyBorder="1"/>
    <xf numFmtId="0" fontId="8" fillId="0" borderId="30" xfId="5026" applyFont="1" applyBorder="1"/>
    <xf numFmtId="0" fontId="8" fillId="0" borderId="55" xfId="5026" applyFont="1" applyBorder="1"/>
    <xf numFmtId="0" fontId="8" fillId="0" borderId="71" xfId="5026" applyFont="1" applyBorder="1"/>
    <xf numFmtId="15" fontId="11" fillId="12" borderId="21" xfId="2629" applyNumberFormat="1" applyFont="1" applyFill="1" applyBorder="1" applyAlignment="1">
      <alignment vertical="center"/>
    </xf>
    <xf numFmtId="0" fontId="17" fillId="4" borderId="41" xfId="2629" applyFont="1" applyFill="1" applyBorder="1" applyAlignment="1">
      <alignment horizontal="left" vertical="top" wrapText="1"/>
    </xf>
    <xf numFmtId="0" fontId="22" fillId="8" borderId="34" xfId="2629" applyFont="1" applyFill="1" applyBorder="1" applyAlignment="1">
      <alignment horizontal="center" vertical="top" wrapText="1"/>
    </xf>
    <xf numFmtId="0" fontId="17" fillId="4" borderId="42" xfId="261" applyFont="1" applyFill="1" applyBorder="1" applyAlignment="1">
      <alignment horizontal="left" vertical="top" wrapText="1"/>
    </xf>
    <xf numFmtId="0" fontId="8" fillId="8" borderId="6" xfId="2629" applyFill="1" applyBorder="1" applyAlignment="1">
      <alignment horizontal="left" vertical="top" wrapText="1"/>
    </xf>
    <xf numFmtId="0" fontId="22" fillId="8" borderId="5" xfId="2629" applyFont="1" applyFill="1" applyBorder="1" applyAlignment="1">
      <alignment horizontal="center" vertical="top" wrapText="1"/>
    </xf>
    <xf numFmtId="0" fontId="8" fillId="8" borderId="2" xfId="2629" applyFill="1" applyBorder="1" applyAlignment="1">
      <alignment horizontal="left" vertical="top" wrapText="1"/>
    </xf>
    <xf numFmtId="0" fontId="22" fillId="8" borderId="17" xfId="2629" applyFont="1" applyFill="1" applyBorder="1" applyAlignment="1">
      <alignment horizontal="center" vertical="top" wrapText="1"/>
    </xf>
    <xf numFmtId="0" fontId="8" fillId="4" borderId="5" xfId="2629" applyFill="1" applyBorder="1" applyAlignment="1">
      <alignment horizontal="center" vertical="top" wrapText="1"/>
    </xf>
    <xf numFmtId="0" fontId="8" fillId="4" borderId="17" xfId="2629" applyFill="1" applyBorder="1" applyAlignment="1">
      <alignment horizontal="center" vertical="top" wrapText="1"/>
    </xf>
    <xf numFmtId="0" fontId="8" fillId="4" borderId="29" xfId="2629" applyFill="1" applyBorder="1" applyAlignment="1">
      <alignment horizontal="left" vertical="top" wrapText="1"/>
    </xf>
    <xf numFmtId="166" fontId="11" fillId="2" borderId="11" xfId="2629" applyNumberFormat="1" applyFont="1" applyFill="1" applyBorder="1" applyAlignment="1">
      <alignment vertical="center"/>
    </xf>
    <xf numFmtId="0" fontId="8" fillId="4" borderId="7" xfId="2629" applyFill="1" applyBorder="1" applyAlignment="1">
      <alignment horizontal="left" vertical="top"/>
    </xf>
    <xf numFmtId="15" fontId="8" fillId="0" borderId="4" xfId="264" applyNumberFormat="1" applyBorder="1" applyAlignment="1">
      <alignment horizontal="center" vertical="top" wrapText="1"/>
    </xf>
    <xf numFmtId="0" fontId="8" fillId="4" borderId="31" xfId="2629" applyFill="1" applyBorder="1" applyAlignment="1">
      <alignment horizontal="left" vertical="top"/>
    </xf>
    <xf numFmtId="166" fontId="8" fillId="3" borderId="31" xfId="264" applyNumberFormat="1" applyFill="1" applyBorder="1" applyAlignment="1">
      <alignment horizontal="center" vertical="top"/>
    </xf>
    <xf numFmtId="15" fontId="17" fillId="7" borderId="4" xfId="264" applyNumberFormat="1" applyFont="1" applyFill="1" applyBorder="1" applyAlignment="1">
      <alignment horizontal="center" vertical="top"/>
    </xf>
    <xf numFmtId="15" fontId="22" fillId="0" borderId="4" xfId="264" applyNumberFormat="1" applyFont="1" applyBorder="1" applyAlignment="1">
      <alignment horizontal="center" vertical="top"/>
    </xf>
    <xf numFmtId="0" fontId="22" fillId="4" borderId="4" xfId="0" applyFont="1" applyFill="1" applyBorder="1" applyAlignment="1">
      <alignment horizontal="center" vertical="top" wrapText="1"/>
    </xf>
    <xf numFmtId="0" fontId="22" fillId="4" borderId="4" xfId="0" applyFont="1" applyFill="1" applyBorder="1" applyAlignment="1">
      <alignment horizontal="center" vertical="top"/>
    </xf>
    <xf numFmtId="0" fontId="22" fillId="4" borderId="3" xfId="0" applyFont="1" applyFill="1" applyBorder="1" applyAlignment="1">
      <alignment horizontal="center" vertical="top" wrapText="1"/>
    </xf>
    <xf numFmtId="166" fontId="8" fillId="0" borderId="31" xfId="2629" applyNumberFormat="1" applyBorder="1" applyAlignment="1">
      <alignment horizontal="center" vertical="top" wrapText="1"/>
    </xf>
    <xf numFmtId="15" fontId="8" fillId="0" borderId="47" xfId="264" applyNumberFormat="1" applyBorder="1" applyAlignment="1">
      <alignment horizontal="center" vertical="top"/>
    </xf>
    <xf numFmtId="166" fontId="24" fillId="2" borderId="11" xfId="2629" applyNumberFormat="1" applyFont="1" applyFill="1" applyBorder="1" applyAlignment="1">
      <alignment vertical="center"/>
    </xf>
    <xf numFmtId="0" fontId="13" fillId="13" borderId="29" xfId="1" applyFill="1" applyBorder="1" applyAlignment="1" applyProtection="1"/>
    <xf numFmtId="0" fontId="0" fillId="14" borderId="1" xfId="0" applyFill="1" applyBorder="1"/>
    <xf numFmtId="0" fontId="8" fillId="6" borderId="19" xfId="2629" applyFill="1" applyBorder="1" applyAlignment="1">
      <alignment horizontal="left" vertical="center" wrapText="1"/>
    </xf>
    <xf numFmtId="0" fontId="13" fillId="6" borderId="0" xfId="263" applyFill="1" applyBorder="1" applyAlignment="1" applyProtection="1">
      <alignment horizontal="left" vertical="center" wrapText="1"/>
    </xf>
    <xf numFmtId="0" fontId="13" fillId="6" borderId="0" xfId="263" applyFill="1" applyBorder="1" applyAlignment="1" applyProtection="1">
      <alignment vertical="center" wrapText="1"/>
    </xf>
    <xf numFmtId="0" fontId="13" fillId="6" borderId="19" xfId="263" applyFill="1" applyBorder="1" applyAlignment="1" applyProtection="1">
      <alignment vertical="center" wrapText="1"/>
    </xf>
    <xf numFmtId="0" fontId="13" fillId="6" borderId="19" xfId="263" applyFill="1" applyBorder="1" applyAlignment="1" applyProtection="1">
      <alignment horizontal="left" vertical="center" wrapText="1"/>
    </xf>
    <xf numFmtId="0" fontId="13" fillId="6" borderId="15" xfId="263" applyFill="1" applyBorder="1" applyAlignment="1" applyProtection="1">
      <alignment horizontal="left" vertical="center" wrapText="1"/>
    </xf>
    <xf numFmtId="0" fontId="13" fillId="6" borderId="12" xfId="263" applyFill="1" applyBorder="1" applyAlignment="1" applyProtection="1">
      <alignment horizontal="left" vertical="center" wrapText="1"/>
    </xf>
    <xf numFmtId="15" fontId="11" fillId="2" borderId="21" xfId="2629" applyNumberFormat="1" applyFont="1" applyFill="1" applyBorder="1" applyAlignment="1">
      <alignment vertical="top"/>
    </xf>
    <xf numFmtId="15" fontId="11" fillId="2" borderId="11" xfId="2629" applyNumberFormat="1" applyFont="1" applyFill="1" applyBorder="1" applyAlignment="1">
      <alignment vertical="top"/>
    </xf>
    <xf numFmtId="15" fontId="11" fillId="2" borderId="22" xfId="2629" applyNumberFormat="1" applyFont="1" applyFill="1" applyBorder="1" applyAlignment="1">
      <alignment vertical="top"/>
    </xf>
    <xf numFmtId="166" fontId="22" fillId="0" borderId="6" xfId="2629" applyNumberFormat="1" applyFont="1" applyBorder="1" applyAlignment="1">
      <alignment horizontal="center" vertical="center" wrapText="1"/>
    </xf>
    <xf numFmtId="166" fontId="8" fillId="0" borderId="0" xfId="264" applyNumberFormat="1" applyAlignment="1">
      <alignment horizontal="center" vertical="center" wrapText="1"/>
    </xf>
    <xf numFmtId="166" fontId="22" fillId="0" borderId="31" xfId="262" applyNumberFormat="1" applyFont="1" applyBorder="1" applyAlignment="1">
      <alignment horizontal="center" vertical="top" wrapText="1"/>
    </xf>
    <xf numFmtId="166" fontId="14" fillId="0" borderId="0" xfId="264" applyNumberFormat="1" applyFont="1" applyAlignment="1">
      <alignment vertical="center"/>
    </xf>
    <xf numFmtId="166" fontId="24" fillId="2" borderId="11" xfId="2629" applyNumberFormat="1" applyFont="1" applyFill="1" applyBorder="1" applyAlignment="1">
      <alignment horizontal="left" vertical="center"/>
    </xf>
    <xf numFmtId="166" fontId="11" fillId="2" borderId="11" xfId="2629" applyNumberFormat="1" applyFont="1" applyFill="1" applyBorder="1" applyAlignment="1">
      <alignment horizontal="left" vertical="center"/>
    </xf>
    <xf numFmtId="166" fontId="8" fillId="0" borderId="0" xfId="264" applyNumberFormat="1" applyAlignment="1">
      <alignment horizontal="center" vertical="top"/>
    </xf>
    <xf numFmtId="166" fontId="17" fillId="3" borderId="6" xfId="261" applyNumberFormat="1" applyFont="1" applyFill="1" applyBorder="1" applyAlignment="1">
      <alignment horizontal="center" vertical="top"/>
    </xf>
    <xf numFmtId="166" fontId="8" fillId="3" borderId="31" xfId="264" applyNumberFormat="1" applyFill="1" applyBorder="1" applyAlignment="1">
      <alignment horizontal="center" vertical="center" wrapText="1"/>
    </xf>
    <xf numFmtId="166" fontId="8" fillId="3" borderId="2" xfId="264" applyNumberFormat="1" applyFill="1" applyBorder="1" applyAlignment="1">
      <alignment horizontal="center" vertical="center" wrapText="1"/>
    </xf>
    <xf numFmtId="166" fontId="11" fillId="2" borderId="11" xfId="262" applyNumberFormat="1" applyFont="1" applyFill="1" applyBorder="1" applyAlignment="1">
      <alignment horizontal="left" vertical="center"/>
    </xf>
    <xf numFmtId="166" fontId="11" fillId="2" borderId="16" xfId="2629" applyNumberFormat="1" applyFont="1" applyFill="1" applyBorder="1" applyAlignment="1">
      <alignment horizontal="left" vertical="center"/>
    </xf>
    <xf numFmtId="0" fontId="8" fillId="0" borderId="0" xfId="2629" applyAlignment="1">
      <alignment horizontal="center" vertical="center"/>
    </xf>
    <xf numFmtId="0" fontId="16" fillId="0" borderId="0" xfId="2629" applyFont="1" applyAlignment="1">
      <alignment horizontal="left" vertical="center"/>
    </xf>
    <xf numFmtId="0" fontId="8" fillId="0" borderId="0" xfId="2629" applyAlignment="1">
      <alignment horizontal="center" vertical="center" wrapText="1"/>
    </xf>
    <xf numFmtId="0" fontId="8" fillId="0" borderId="0" xfId="2629" applyAlignment="1">
      <alignment vertical="center" wrapText="1"/>
    </xf>
    <xf numFmtId="0" fontId="36" fillId="0" borderId="0" xfId="2629" applyFont="1" applyAlignment="1">
      <alignment vertical="center"/>
    </xf>
    <xf numFmtId="49" fontId="8" fillId="0" borderId="0" xfId="2629" applyNumberFormat="1" applyAlignment="1">
      <alignment vertical="center" wrapText="1"/>
    </xf>
    <xf numFmtId="14" fontId="8" fillId="0" borderId="0" xfId="2629" applyNumberFormat="1" applyAlignment="1">
      <alignment horizontal="left" vertical="center" wrapText="1"/>
    </xf>
    <xf numFmtId="0" fontId="12" fillId="0" borderId="21" xfId="2629" applyFont="1" applyBorder="1" applyAlignment="1">
      <alignment horizontal="center" vertical="center"/>
    </xf>
    <xf numFmtId="0" fontId="10" fillId="2" borderId="9" xfId="2629" applyFont="1" applyFill="1" applyBorder="1" applyAlignment="1">
      <alignment vertical="center" wrapText="1"/>
    </xf>
    <xf numFmtId="0" fontId="10" fillId="0" borderId="67" xfId="2629" applyFont="1" applyBorder="1" applyAlignment="1">
      <alignment horizontal="center" vertical="center" wrapText="1"/>
    </xf>
    <xf numFmtId="0" fontId="10" fillId="2" borderId="18" xfId="2629" applyFont="1" applyFill="1" applyBorder="1" applyAlignment="1">
      <alignment vertical="center" wrapText="1"/>
    </xf>
    <xf numFmtId="0" fontId="8" fillId="0" borderId="28" xfId="2629" applyBorder="1" applyAlignment="1">
      <alignment horizontal="center" vertical="center" wrapText="1"/>
    </xf>
    <xf numFmtId="0" fontId="9" fillId="0" borderId="0" xfId="2629" applyFont="1" applyAlignment="1">
      <alignment vertical="center"/>
    </xf>
    <xf numFmtId="0" fontId="10" fillId="2" borderId="22" xfId="2629" applyFont="1" applyFill="1" applyBorder="1" applyAlignment="1">
      <alignment vertical="center"/>
    </xf>
    <xf numFmtId="0" fontId="10" fillId="2" borderId="21" xfId="2629" applyFont="1" applyFill="1" applyBorder="1" applyAlignment="1">
      <alignment vertical="center"/>
    </xf>
    <xf numFmtId="49" fontId="10" fillId="2" borderId="73" xfId="2629" applyNumberFormat="1" applyFont="1" applyFill="1" applyBorder="1" applyAlignment="1">
      <alignment horizontal="center" vertical="center" wrapText="1"/>
    </xf>
    <xf numFmtId="0" fontId="10" fillId="2" borderId="74" xfId="2629" applyFont="1" applyFill="1" applyBorder="1" applyAlignment="1">
      <alignment horizontal="center" vertical="center" wrapText="1"/>
    </xf>
    <xf numFmtId="0" fontId="10" fillId="2" borderId="26" xfId="2629" applyFont="1" applyFill="1" applyBorder="1" applyAlignment="1">
      <alignment horizontal="center" vertical="center" wrapText="1"/>
    </xf>
    <xf numFmtId="0" fontId="10" fillId="3" borderId="75" xfId="2629" applyFont="1" applyFill="1" applyBorder="1" applyAlignment="1">
      <alignment horizontal="center" vertical="center" wrapText="1"/>
    </xf>
    <xf numFmtId="0" fontId="10" fillId="3" borderId="76" xfId="2629" applyFont="1" applyFill="1" applyBorder="1" applyAlignment="1">
      <alignment horizontal="center" vertical="center" wrapText="1"/>
    </xf>
    <xf numFmtId="0" fontId="10" fillId="0" borderId="26" xfId="2629" applyFont="1" applyBorder="1" applyAlignment="1">
      <alignment horizontal="center" vertical="center" wrapText="1"/>
    </xf>
    <xf numFmtId="0" fontId="8" fillId="0" borderId="82" xfId="2629" quotePrefix="1" applyBorder="1" applyAlignment="1">
      <alignment horizontal="center" vertical="center" wrapText="1"/>
    </xf>
    <xf numFmtId="0" fontId="8" fillId="0" borderId="82" xfId="2629" applyBorder="1" applyAlignment="1">
      <alignment horizontal="center" vertical="center" wrapText="1"/>
    </xf>
    <xf numFmtId="0" fontId="8" fillId="0" borderId="95" xfId="2629" applyBorder="1" applyAlignment="1">
      <alignment horizontal="center" vertical="center" wrapText="1"/>
    </xf>
    <xf numFmtId="0" fontId="8" fillId="0" borderId="97" xfId="2629" applyBorder="1" applyAlignment="1">
      <alignment horizontal="center" vertical="center" wrapText="1"/>
    </xf>
    <xf numFmtId="49" fontId="8" fillId="0" borderId="0" xfId="2629" applyNumberFormat="1" applyAlignment="1">
      <alignment horizontal="left" vertical="center" wrapText="1"/>
    </xf>
    <xf numFmtId="0" fontId="24" fillId="0" borderId="0" xfId="2629" applyFont="1" applyAlignment="1">
      <alignment vertical="center"/>
    </xf>
    <xf numFmtId="0" fontId="24" fillId="0" borderId="0" xfId="2629" applyFont="1" applyAlignment="1">
      <alignment horizontal="left" vertical="center"/>
    </xf>
    <xf numFmtId="49" fontId="24" fillId="0" borderId="0" xfId="2629" applyNumberFormat="1" applyFont="1" applyAlignment="1">
      <alignment horizontal="left" vertical="center" wrapText="1"/>
    </xf>
    <xf numFmtId="0" fontId="24" fillId="0" borderId="0" xfId="2629" applyFont="1" applyAlignment="1">
      <alignment horizontal="left" vertical="center" wrapText="1"/>
    </xf>
    <xf numFmtId="0" fontId="24" fillId="0" borderId="0" xfId="2629" applyFont="1" applyAlignment="1">
      <alignment horizontal="center" vertical="center" wrapText="1"/>
    </xf>
    <xf numFmtId="0" fontId="24" fillId="0" borderId="0" xfId="2629" applyFont="1" applyAlignment="1">
      <alignment vertical="center" wrapText="1"/>
    </xf>
    <xf numFmtId="0" fontId="8" fillId="0" borderId="0" xfId="2629" applyAlignment="1">
      <alignment horizontal="left" vertical="top" wrapText="1"/>
    </xf>
    <xf numFmtId="49" fontId="8" fillId="4" borderId="78" xfId="2629" applyNumberFormat="1" applyFill="1" applyBorder="1" applyAlignment="1">
      <alignment horizontal="center" vertical="center" wrapText="1"/>
    </xf>
    <xf numFmtId="166" fontId="8" fillId="4" borderId="79" xfId="2629" quotePrefix="1" applyNumberFormat="1" applyFill="1" applyBorder="1" applyAlignment="1">
      <alignment horizontal="center" vertical="center" wrapText="1"/>
    </xf>
    <xf numFmtId="166" fontId="8" fillId="4" borderId="79" xfId="2629" applyNumberFormat="1" applyFill="1" applyBorder="1" applyAlignment="1">
      <alignment horizontal="center" vertical="center" wrapText="1"/>
    </xf>
    <xf numFmtId="0" fontId="8" fillId="7" borderId="84" xfId="2629" applyFill="1" applyBorder="1" applyAlignment="1">
      <alignment horizontal="center" vertical="center" wrapText="1"/>
    </xf>
    <xf numFmtId="0" fontId="8" fillId="7" borderId="85" xfId="2629" applyFill="1" applyBorder="1" applyAlignment="1">
      <alignment horizontal="center" vertical="center" wrapText="1"/>
    </xf>
    <xf numFmtId="0" fontId="8" fillId="7" borderId="86" xfId="2629" applyFill="1" applyBorder="1" applyAlignment="1">
      <alignment horizontal="center" vertical="center" wrapText="1"/>
    </xf>
    <xf numFmtId="0" fontId="8" fillId="7" borderId="87" xfId="2629" applyFill="1" applyBorder="1" applyAlignment="1">
      <alignment horizontal="center" vertical="center" wrapText="1"/>
    </xf>
    <xf numFmtId="0" fontId="8" fillId="7" borderId="87" xfId="261" applyFill="1" applyBorder="1" applyAlignment="1">
      <alignment horizontal="center" vertical="center"/>
    </xf>
    <xf numFmtId="0" fontId="8" fillId="7" borderId="88" xfId="2629" applyFill="1" applyBorder="1" applyAlignment="1">
      <alignment horizontal="center" vertical="center"/>
    </xf>
    <xf numFmtId="0" fontId="8" fillId="7" borderId="89" xfId="2629" applyFill="1" applyBorder="1" applyAlignment="1">
      <alignment horizontal="center" vertical="center"/>
    </xf>
    <xf numFmtId="15" fontId="8" fillId="4" borderId="79" xfId="2629" quotePrefix="1" applyNumberFormat="1" applyFill="1" applyBorder="1" applyAlignment="1">
      <alignment horizontal="center" vertical="center" wrapText="1"/>
    </xf>
    <xf numFmtId="0" fontId="8" fillId="7" borderId="87" xfId="2629" applyFill="1" applyBorder="1" applyAlignment="1">
      <alignment horizontal="center" vertical="center"/>
    </xf>
    <xf numFmtId="49" fontId="8" fillId="4" borderId="78" xfId="2629" quotePrefix="1" applyNumberFormat="1" applyFill="1" applyBorder="1" applyAlignment="1">
      <alignment horizontal="center" vertical="center" wrapText="1"/>
    </xf>
    <xf numFmtId="49" fontId="8" fillId="4" borderId="91" xfId="2629" quotePrefix="1" applyNumberFormat="1" applyFill="1" applyBorder="1" applyAlignment="1">
      <alignment horizontal="center" vertical="center" wrapText="1"/>
    </xf>
    <xf numFmtId="49" fontId="8" fillId="4" borderId="91" xfId="2629" applyNumberFormat="1" applyFill="1" applyBorder="1" applyAlignment="1">
      <alignment horizontal="center" vertical="center" wrapText="1"/>
    </xf>
    <xf numFmtId="0" fontId="8" fillId="7" borderId="86" xfId="2629" applyFill="1" applyBorder="1" applyAlignment="1">
      <alignment horizontal="center" vertical="center"/>
    </xf>
    <xf numFmtId="166" fontId="8" fillId="4" borderId="92" xfId="2629" applyNumberFormat="1" applyFill="1" applyBorder="1" applyAlignment="1">
      <alignment horizontal="center" vertical="center" wrapText="1"/>
    </xf>
    <xf numFmtId="0" fontId="8" fillId="7" borderId="93" xfId="2629" applyFill="1" applyBorder="1" applyAlignment="1">
      <alignment horizontal="center" vertical="center" wrapText="1"/>
    </xf>
    <xf numFmtId="0" fontId="8" fillId="7" borderId="94" xfId="2629" applyFill="1" applyBorder="1" applyAlignment="1">
      <alignment horizontal="center" vertical="center"/>
    </xf>
    <xf numFmtId="15" fontId="8" fillId="0" borderId="51" xfId="264" applyNumberFormat="1" applyBorder="1" applyAlignment="1">
      <alignment horizontal="center" vertical="top"/>
    </xf>
    <xf numFmtId="15" fontId="8" fillId="0" borderId="31" xfId="264" applyNumberFormat="1" applyBorder="1" applyAlignment="1">
      <alignment horizontal="center" vertical="top"/>
    </xf>
    <xf numFmtId="0" fontId="8" fillId="0" borderId="42" xfId="0" applyFont="1" applyBorder="1" applyAlignment="1">
      <alignment horizontal="left" vertical="center"/>
    </xf>
    <xf numFmtId="0" fontId="22" fillId="0" borderId="0" xfId="0" applyFont="1" applyAlignment="1">
      <alignment wrapText="1"/>
    </xf>
    <xf numFmtId="0" fontId="22" fillId="0" borderId="0" xfId="0" applyFont="1"/>
    <xf numFmtId="0" fontId="4" fillId="0" borderId="21" xfId="5026" applyBorder="1" applyAlignment="1">
      <alignment horizontal="left"/>
    </xf>
    <xf numFmtId="0" fontId="17" fillId="0" borderId="67" xfId="5026" applyFont="1" applyBorder="1"/>
    <xf numFmtId="166" fontId="8" fillId="5" borderId="19" xfId="5026" applyNumberFormat="1" applyFont="1" applyFill="1" applyBorder="1" applyAlignment="1">
      <alignment horizontal="left" wrapText="1"/>
    </xf>
    <xf numFmtId="166" fontId="8" fillId="5" borderId="49" xfId="5026" applyNumberFormat="1" applyFont="1" applyFill="1" applyBorder="1" applyAlignment="1">
      <alignment horizontal="left" wrapText="1"/>
    </xf>
    <xf numFmtId="0" fontId="8" fillId="4" borderId="5" xfId="2629" applyFill="1" applyBorder="1" applyAlignment="1">
      <alignment horizontal="center" vertical="top"/>
    </xf>
    <xf numFmtId="166" fontId="8" fillId="0" borderId="6" xfId="2629" applyNumberFormat="1" applyBorder="1" applyAlignment="1">
      <alignment horizontal="center" vertical="top"/>
    </xf>
    <xf numFmtId="0" fontId="8" fillId="4" borderId="36" xfId="0" applyFont="1" applyFill="1" applyBorder="1" applyAlignment="1">
      <alignment horizontal="center" vertical="top" wrapText="1"/>
    </xf>
    <xf numFmtId="0" fontId="8" fillId="4" borderId="4" xfId="0" applyFont="1" applyFill="1" applyBorder="1" applyAlignment="1">
      <alignment horizontal="center" vertical="top" wrapText="1"/>
    </xf>
    <xf numFmtId="0" fontId="8" fillId="4" borderId="44" xfId="0" applyFont="1" applyFill="1" applyBorder="1" applyAlignment="1">
      <alignment horizontal="left" vertical="top"/>
    </xf>
    <xf numFmtId="0" fontId="8" fillId="4" borderId="4" xfId="0" applyFont="1" applyFill="1" applyBorder="1" applyAlignment="1">
      <alignment horizontal="center" vertical="top"/>
    </xf>
    <xf numFmtId="0" fontId="8" fillId="0" borderId="0" xfId="0" applyFont="1" applyAlignment="1">
      <alignment horizontal="left"/>
    </xf>
    <xf numFmtId="0" fontId="8" fillId="4" borderId="30" xfId="264" applyFill="1" applyBorder="1" applyAlignment="1">
      <alignment horizontal="center" vertical="top" wrapText="1"/>
    </xf>
    <xf numFmtId="166" fontId="22" fillId="0" borderId="31" xfId="2629" applyNumberFormat="1" applyFont="1" applyBorder="1" applyAlignment="1">
      <alignment horizontal="center" vertical="top"/>
    </xf>
    <xf numFmtId="15" fontId="10" fillId="2" borderId="21" xfId="264" applyNumberFormat="1" applyFont="1" applyFill="1" applyBorder="1" applyAlignment="1">
      <alignment horizontal="center" wrapText="1"/>
    </xf>
    <xf numFmtId="15" fontId="10" fillId="2" borderId="39" xfId="264" applyNumberFormat="1" applyFont="1" applyFill="1" applyBorder="1" applyAlignment="1">
      <alignment horizontal="center" wrapText="1"/>
    </xf>
    <xf numFmtId="0" fontId="35" fillId="0" borderId="34" xfId="1" applyFont="1" applyBorder="1">
      <alignment vertical="top"/>
      <protection locked="0"/>
    </xf>
    <xf numFmtId="0" fontId="35" fillId="0" borderId="5" xfId="1" applyFont="1" applyBorder="1">
      <alignment vertical="top"/>
      <protection locked="0"/>
    </xf>
    <xf numFmtId="0" fontId="22" fillId="0" borderId="0" xfId="263" applyFont="1" applyAlignment="1" applyProtection="1"/>
    <xf numFmtId="0" fontId="8" fillId="8" borderId="42" xfId="2629" applyFill="1" applyBorder="1" applyAlignment="1">
      <alignment horizontal="left" vertical="top"/>
    </xf>
    <xf numFmtId="0" fontId="8" fillId="8" borderId="6" xfId="2629" applyFill="1" applyBorder="1" applyAlignment="1">
      <alignment horizontal="left" vertical="top"/>
    </xf>
    <xf numFmtId="0" fontId="22" fillId="8" borderId="5" xfId="2629" applyFont="1" applyFill="1" applyBorder="1" applyAlignment="1">
      <alignment horizontal="center" vertical="top"/>
    </xf>
    <xf numFmtId="15" fontId="8" fillId="0" borderId="7" xfId="261" applyNumberFormat="1" applyBorder="1" applyAlignment="1">
      <alignment horizontal="center" vertical="top"/>
    </xf>
    <xf numFmtId="15" fontId="8" fillId="0" borderId="6" xfId="261" applyNumberFormat="1" applyBorder="1" applyAlignment="1">
      <alignment horizontal="center" vertical="top"/>
    </xf>
    <xf numFmtId="0" fontId="8" fillId="8" borderId="5" xfId="2629" applyFill="1" applyBorder="1" applyAlignment="1">
      <alignment horizontal="center" vertical="top"/>
    </xf>
    <xf numFmtId="0" fontId="8" fillId="7" borderId="80" xfId="2629" applyFill="1" applyBorder="1" applyAlignment="1">
      <alignment horizontal="center" vertical="center" wrapText="1"/>
    </xf>
    <xf numFmtId="0" fontId="8" fillId="7" borderId="81" xfId="2629" applyFill="1" applyBorder="1" applyAlignment="1">
      <alignment horizontal="center" vertical="center" wrapText="1"/>
    </xf>
    <xf numFmtId="0" fontId="8" fillId="0" borderId="40" xfId="0" applyFont="1" applyBorder="1" applyAlignment="1">
      <alignment horizontal="center" wrapText="1"/>
    </xf>
    <xf numFmtId="0" fontId="8" fillId="0" borderId="44" xfId="0" applyFont="1" applyBorder="1" applyAlignment="1">
      <alignment horizontal="center" wrapText="1"/>
    </xf>
    <xf numFmtId="0" fontId="8" fillId="4" borderId="33" xfId="2629" applyFill="1" applyBorder="1" applyAlignment="1">
      <alignment horizontal="center" vertical="top" wrapText="1"/>
    </xf>
    <xf numFmtId="0" fontId="8" fillId="4" borderId="4" xfId="2629" applyFill="1" applyBorder="1" applyAlignment="1">
      <alignment horizontal="center" vertical="top"/>
    </xf>
    <xf numFmtId="0" fontId="8" fillId="4" borderId="3" xfId="2629" applyFill="1" applyBorder="1" applyAlignment="1">
      <alignment horizontal="center" vertical="top" wrapText="1"/>
    </xf>
    <xf numFmtId="0" fontId="22" fillId="4" borderId="33" xfId="2629" applyFont="1" applyFill="1" applyBorder="1" applyAlignment="1">
      <alignment horizontal="center" vertical="top" wrapText="1"/>
    </xf>
    <xf numFmtId="166" fontId="8" fillId="0" borderId="31" xfId="262" applyNumberFormat="1" applyBorder="1" applyAlignment="1">
      <alignment horizontal="center" vertical="top" wrapText="1"/>
    </xf>
    <xf numFmtId="0" fontId="22" fillId="4" borderId="4" xfId="262" applyFont="1" applyFill="1" applyBorder="1" applyAlignment="1">
      <alignment horizontal="center" vertical="top" wrapText="1"/>
    </xf>
    <xf numFmtId="15" fontId="24" fillId="2" borderId="22" xfId="262" applyNumberFormat="1" applyFont="1" applyFill="1" applyBorder="1" applyAlignment="1">
      <alignment vertical="center"/>
    </xf>
    <xf numFmtId="15" fontId="24" fillId="2" borderId="11" xfId="262" applyNumberFormat="1" applyFont="1" applyFill="1" applyBorder="1" applyAlignment="1">
      <alignment vertical="center"/>
    </xf>
    <xf numFmtId="0" fontId="8" fillId="4" borderId="1" xfId="2629" applyFill="1" applyBorder="1" applyAlignment="1">
      <alignment horizontal="left" vertical="top" wrapText="1"/>
    </xf>
    <xf numFmtId="15" fontId="8" fillId="0" borderId="29" xfId="264" applyNumberFormat="1" applyBorder="1" applyAlignment="1">
      <alignment horizontal="center" vertical="top" wrapText="1"/>
    </xf>
    <xf numFmtId="0" fontId="22" fillId="4" borderId="42" xfId="2629" applyFont="1" applyFill="1" applyBorder="1" applyAlignment="1">
      <alignment horizontal="center" vertical="top" wrapText="1"/>
    </xf>
    <xf numFmtId="0" fontId="22" fillId="4" borderId="4" xfId="261" applyFont="1" applyFill="1" applyBorder="1" applyAlignment="1">
      <alignment horizontal="center" vertical="top" wrapText="1"/>
    </xf>
    <xf numFmtId="15" fontId="24" fillId="2" borderId="22" xfId="2629" applyNumberFormat="1" applyFont="1" applyFill="1" applyBorder="1"/>
    <xf numFmtId="15" fontId="24" fillId="2" borderId="21" xfId="2629" applyNumberFormat="1" applyFont="1" applyFill="1" applyBorder="1" applyAlignment="1">
      <alignment horizontal="left"/>
    </xf>
    <xf numFmtId="15" fontId="24" fillId="2" borderId="22" xfId="262" applyNumberFormat="1" applyFont="1" applyFill="1" applyBorder="1" applyAlignment="1">
      <alignment horizontal="left" vertical="center"/>
    </xf>
    <xf numFmtId="166" fontId="24" fillId="2" borderId="11" xfId="262" applyNumberFormat="1" applyFont="1" applyFill="1" applyBorder="1" applyAlignment="1">
      <alignment horizontal="left" vertical="center"/>
    </xf>
    <xf numFmtId="15" fontId="8" fillId="0" borderId="7" xfId="264" applyNumberFormat="1" applyBorder="1" applyAlignment="1">
      <alignment horizontal="center" vertical="top"/>
    </xf>
    <xf numFmtId="15" fontId="8" fillId="0" borderId="63" xfId="264" applyNumberFormat="1" applyBorder="1" applyAlignment="1">
      <alignment horizontal="center" vertical="top" wrapText="1"/>
    </xf>
    <xf numFmtId="15" fontId="8" fillId="0" borderId="57" xfId="264" applyNumberFormat="1" applyBorder="1" applyAlignment="1">
      <alignment horizontal="center" vertical="top" wrapText="1"/>
    </xf>
    <xf numFmtId="166" fontId="22" fillId="0" borderId="6" xfId="264" applyNumberFormat="1" applyFont="1" applyBorder="1" applyAlignment="1">
      <alignment horizontal="center" vertical="top" wrapText="1"/>
    </xf>
    <xf numFmtId="0" fontId="34" fillId="10" borderId="28" xfId="5026" applyFont="1" applyFill="1" applyBorder="1"/>
    <xf numFmtId="0" fontId="34" fillId="10" borderId="67" xfId="5026" applyFont="1" applyFill="1" applyBorder="1"/>
    <xf numFmtId="0" fontId="8" fillId="0" borderId="32" xfId="5026" applyFont="1" applyBorder="1"/>
    <xf numFmtId="0" fontId="8" fillId="0" borderId="55" xfId="5026" applyFont="1" applyBorder="1" applyAlignment="1">
      <alignment wrapText="1"/>
    </xf>
    <xf numFmtId="0" fontId="8" fillId="0" borderId="42" xfId="5026" applyFont="1" applyBorder="1"/>
    <xf numFmtId="0" fontId="8" fillId="0" borderId="43" xfId="5026" applyFont="1" applyBorder="1"/>
    <xf numFmtId="49" fontId="8" fillId="0" borderId="50" xfId="5026" applyNumberFormat="1" applyFont="1" applyBorder="1"/>
    <xf numFmtId="0" fontId="8" fillId="4" borderId="20" xfId="2629" applyFill="1" applyBorder="1" applyAlignment="1">
      <alignment horizontal="left" vertical="top" wrapText="1"/>
    </xf>
    <xf numFmtId="0" fontId="8" fillId="4" borderId="57" xfId="2629" applyFill="1" applyBorder="1" applyAlignment="1">
      <alignment horizontal="left" vertical="top" wrapText="1"/>
    </xf>
    <xf numFmtId="0" fontId="8" fillId="8" borderId="3" xfId="2629" applyFill="1" applyBorder="1" applyAlignment="1">
      <alignment horizontal="center" vertical="top" wrapText="1"/>
    </xf>
    <xf numFmtId="15" fontId="8" fillId="0" borderId="47" xfId="261" applyNumberFormat="1" applyBorder="1" applyAlignment="1">
      <alignment horizontal="center" vertical="top" wrapText="1"/>
    </xf>
    <xf numFmtId="15" fontId="8" fillId="0" borderId="53" xfId="261" applyNumberFormat="1" applyBorder="1" applyAlignment="1">
      <alignment horizontal="center" vertical="top" wrapText="1"/>
    </xf>
    <xf numFmtId="166" fontId="8" fillId="7" borderId="6" xfId="264" applyNumberFormat="1" applyFill="1" applyBorder="1" applyAlignment="1">
      <alignment horizontal="center" vertical="top" wrapText="1"/>
    </xf>
    <xf numFmtId="15" fontId="8" fillId="7" borderId="6" xfId="264" applyNumberFormat="1" applyFill="1" applyBorder="1" applyAlignment="1">
      <alignment horizontal="center" vertical="top" wrapText="1"/>
    </xf>
    <xf numFmtId="15" fontId="11" fillId="6" borderId="22" xfId="2629" applyNumberFormat="1" applyFont="1" applyFill="1" applyBorder="1" applyAlignment="1">
      <alignment vertical="center"/>
    </xf>
    <xf numFmtId="15" fontId="11" fillId="6" borderId="21" xfId="2629" applyNumberFormat="1" applyFont="1" applyFill="1" applyBorder="1" applyAlignment="1">
      <alignment vertical="center"/>
    </xf>
    <xf numFmtId="15" fontId="11" fillId="6" borderId="11" xfId="2629" applyNumberFormat="1" applyFont="1" applyFill="1" applyBorder="1" applyAlignment="1">
      <alignment vertical="center"/>
    </xf>
    <xf numFmtId="15" fontId="22" fillId="0" borderId="33" xfId="264" applyNumberFormat="1" applyFont="1" applyBorder="1" applyAlignment="1">
      <alignment horizontal="left" vertical="top" wrapText="1"/>
    </xf>
    <xf numFmtId="15" fontId="8" fillId="3" borderId="63" xfId="264" applyNumberFormat="1" applyFill="1" applyBorder="1" applyAlignment="1">
      <alignment horizontal="center" vertical="top" wrapText="1"/>
    </xf>
    <xf numFmtId="15" fontId="8" fillId="3" borderId="63" xfId="264" applyNumberFormat="1" applyFill="1" applyBorder="1" applyAlignment="1">
      <alignment horizontal="center" vertical="top"/>
    </xf>
    <xf numFmtId="15" fontId="8" fillId="3" borderId="57" xfId="264" applyNumberFormat="1" applyFill="1" applyBorder="1" applyAlignment="1">
      <alignment horizontal="center" vertical="top"/>
    </xf>
    <xf numFmtId="0" fontId="8" fillId="0" borderId="0" xfId="2629" applyAlignment="1">
      <alignment horizontal="center" wrapText="1"/>
    </xf>
    <xf numFmtId="0" fontId="8" fillId="0" borderId="0" xfId="262" applyAlignment="1">
      <alignment horizontal="left" vertical="center"/>
    </xf>
    <xf numFmtId="0" fontId="13" fillId="6" borderId="0" xfId="263" applyFill="1" applyAlignment="1" applyProtection="1"/>
    <xf numFmtId="0" fontId="13" fillId="6" borderId="0" xfId="263" applyFill="1" applyBorder="1" applyAlignment="1" applyProtection="1"/>
    <xf numFmtId="0" fontId="13" fillId="6" borderId="13" xfId="263" applyFill="1" applyBorder="1" applyAlignment="1" applyProtection="1">
      <alignment horizontal="left" vertical="center" wrapText="1"/>
    </xf>
    <xf numFmtId="0" fontId="10" fillId="6" borderId="15" xfId="2629" applyFont="1" applyFill="1" applyBorder="1" applyAlignment="1">
      <alignment horizontal="left" vertical="center" wrapText="1"/>
    </xf>
    <xf numFmtId="0" fontId="8" fillId="8" borderId="42" xfId="2629" applyFill="1" applyBorder="1" applyAlignment="1">
      <alignment horizontal="left" wrapText="1"/>
    </xf>
    <xf numFmtId="0" fontId="8" fillId="8" borderId="6" xfId="2629" applyFill="1" applyBorder="1" applyAlignment="1">
      <alignment horizontal="left" wrapText="1"/>
    </xf>
    <xf numFmtId="0" fontId="22" fillId="8" borderId="5" xfId="2629" applyFont="1" applyFill="1" applyBorder="1" applyAlignment="1">
      <alignment horizontal="center" wrapText="1"/>
    </xf>
    <xf numFmtId="15" fontId="17" fillId="3" borderId="47" xfId="261" applyNumberFormat="1" applyFont="1" applyFill="1" applyBorder="1" applyAlignment="1">
      <alignment horizontal="center" wrapText="1"/>
    </xf>
    <xf numFmtId="166" fontId="17" fillId="3" borderId="6" xfId="261" applyNumberFormat="1" applyFont="1" applyFill="1" applyBorder="1" applyAlignment="1">
      <alignment horizontal="center" wrapText="1"/>
    </xf>
    <xf numFmtId="15" fontId="17" fillId="3" borderId="6" xfId="261" applyNumberFormat="1" applyFont="1" applyFill="1" applyBorder="1" applyAlignment="1">
      <alignment horizontal="center" wrapText="1"/>
    </xf>
    <xf numFmtId="15" fontId="17" fillId="3" borderId="44" xfId="261" applyNumberFormat="1" applyFont="1" applyFill="1" applyBorder="1" applyAlignment="1">
      <alignment horizontal="center" wrapText="1"/>
    </xf>
    <xf numFmtId="15" fontId="8" fillId="0" borderId="7" xfId="261" applyNumberFormat="1" applyBorder="1" applyAlignment="1">
      <alignment horizontal="center" wrapText="1"/>
    </xf>
    <xf numFmtId="15" fontId="8" fillId="0" borderId="6" xfId="261" applyNumberFormat="1" applyBorder="1" applyAlignment="1">
      <alignment horizontal="center" wrapText="1"/>
    </xf>
    <xf numFmtId="15" fontId="22" fillId="0" borderId="4" xfId="261" applyNumberFormat="1" applyFont="1" applyBorder="1" applyAlignment="1">
      <alignment horizontal="center" wrapText="1"/>
    </xf>
    <xf numFmtId="0" fontId="8" fillId="0" borderId="0" xfId="261" applyAlignment="1">
      <alignment wrapText="1"/>
    </xf>
    <xf numFmtId="0" fontId="8" fillId="8" borderId="42" xfId="2629" applyFill="1" applyBorder="1" applyAlignment="1">
      <alignment horizontal="left"/>
    </xf>
    <xf numFmtId="0" fontId="8" fillId="8" borderId="6" xfId="2629" applyFill="1" applyBorder="1" applyAlignment="1">
      <alignment horizontal="left"/>
    </xf>
    <xf numFmtId="0" fontId="22" fillId="8" borderId="5" xfId="2629" applyFont="1" applyFill="1" applyBorder="1" applyAlignment="1">
      <alignment horizontal="center"/>
    </xf>
    <xf numFmtId="15" fontId="17" fillId="3" borderId="47" xfId="261" applyNumberFormat="1" applyFont="1" applyFill="1" applyBorder="1" applyAlignment="1">
      <alignment horizontal="center"/>
    </xf>
    <xf numFmtId="166" fontId="17" fillId="3" borderId="6" xfId="261" applyNumberFormat="1" applyFont="1" applyFill="1" applyBorder="1" applyAlignment="1">
      <alignment horizontal="center"/>
    </xf>
    <xf numFmtId="15" fontId="17" fillId="3" borderId="6" xfId="261" applyNumberFormat="1" applyFont="1" applyFill="1" applyBorder="1" applyAlignment="1">
      <alignment horizontal="center"/>
    </xf>
    <xf numFmtId="15" fontId="17" fillId="3" borderId="44" xfId="261" applyNumberFormat="1" applyFont="1" applyFill="1" applyBorder="1" applyAlignment="1">
      <alignment horizontal="center"/>
    </xf>
    <xf numFmtId="15" fontId="8" fillId="0" borderId="7" xfId="261" applyNumberFormat="1" applyBorder="1" applyAlignment="1">
      <alignment horizontal="center"/>
    </xf>
    <xf numFmtId="15" fontId="8" fillId="0" borderId="6" xfId="261" applyNumberFormat="1" applyBorder="1" applyAlignment="1">
      <alignment horizontal="center"/>
    </xf>
    <xf numFmtId="15" fontId="22" fillId="0" borderId="4" xfId="261" applyNumberFormat="1" applyFont="1" applyBorder="1" applyAlignment="1">
      <alignment horizontal="center"/>
    </xf>
    <xf numFmtId="15" fontId="8" fillId="3" borderId="52" xfId="264" applyNumberFormat="1" applyFill="1" applyBorder="1" applyAlignment="1">
      <alignment horizontal="center" vertical="top"/>
    </xf>
    <xf numFmtId="166" fontId="8" fillId="3" borderId="35" xfId="264" applyNumberFormat="1" applyFill="1" applyBorder="1" applyAlignment="1">
      <alignment horizontal="center" vertical="top"/>
    </xf>
    <xf numFmtId="15" fontId="8" fillId="3" borderId="35" xfId="264" applyNumberFormat="1" applyFill="1" applyBorder="1" applyAlignment="1">
      <alignment horizontal="center" vertical="top"/>
    </xf>
    <xf numFmtId="15" fontId="8" fillId="7" borderId="36" xfId="264" applyNumberFormat="1" applyFill="1" applyBorder="1" applyAlignment="1">
      <alignment horizontal="center" vertical="top"/>
    </xf>
    <xf numFmtId="0" fontId="8" fillId="0" borderId="31" xfId="264" applyBorder="1" applyAlignment="1">
      <alignment horizontal="center" vertical="top"/>
    </xf>
    <xf numFmtId="15" fontId="8" fillId="7" borderId="4" xfId="264" applyNumberFormat="1" applyFill="1" applyBorder="1" applyAlignment="1">
      <alignment horizontal="center" vertical="top"/>
    </xf>
    <xf numFmtId="0" fontId="8" fillId="0" borderId="0" xfId="261" applyAlignment="1">
      <alignment vertical="top" wrapText="1"/>
    </xf>
    <xf numFmtId="0" fontId="8" fillId="0" borderId="0" xfId="261" applyAlignment="1">
      <alignment vertical="top"/>
    </xf>
    <xf numFmtId="0" fontId="8" fillId="4" borderId="6" xfId="2629" applyFill="1" applyBorder="1" applyAlignment="1">
      <alignment vertical="top"/>
    </xf>
    <xf numFmtId="15" fontId="8" fillId="3" borderId="51" xfId="264" applyNumberFormat="1" applyFill="1" applyBorder="1" applyAlignment="1">
      <alignment vertical="top"/>
    </xf>
    <xf numFmtId="166" fontId="8" fillId="3" borderId="31" xfId="264" applyNumberFormat="1" applyFill="1" applyBorder="1" applyAlignment="1">
      <alignment vertical="top"/>
    </xf>
    <xf numFmtId="15" fontId="8" fillId="3" borderId="31" xfId="264" applyNumberFormat="1" applyFill="1" applyBorder="1" applyAlignment="1">
      <alignment vertical="top"/>
    </xf>
    <xf numFmtId="15" fontId="8" fillId="7" borderId="33" xfId="264" applyNumberFormat="1" applyFill="1" applyBorder="1" applyAlignment="1">
      <alignment vertical="top"/>
    </xf>
    <xf numFmtId="15" fontId="8" fillId="0" borderId="6" xfId="264" applyNumberFormat="1" applyBorder="1" applyAlignment="1">
      <alignment vertical="top"/>
    </xf>
    <xf numFmtId="15" fontId="22" fillId="0" borderId="33" xfId="264" applyNumberFormat="1" applyFont="1" applyBorder="1" applyAlignment="1">
      <alignment vertical="top"/>
    </xf>
    <xf numFmtId="0" fontId="35" fillId="0" borderId="45" xfId="1" applyFont="1" applyBorder="1">
      <alignment vertical="top"/>
      <protection locked="0"/>
    </xf>
    <xf numFmtId="0" fontId="35" fillId="0" borderId="32" xfId="1" applyFont="1" applyBorder="1">
      <alignment vertical="top"/>
      <protection locked="0"/>
    </xf>
    <xf numFmtId="166" fontId="22" fillId="0" borderId="2" xfId="262" applyNumberFormat="1" applyFont="1" applyBorder="1" applyAlignment="1">
      <alignment horizontal="center" vertical="top" wrapText="1"/>
    </xf>
    <xf numFmtId="166" fontId="8" fillId="5" borderId="50" xfId="9987" applyNumberFormat="1" applyFont="1" applyFill="1" applyBorder="1" applyAlignment="1">
      <alignment horizontal="left" wrapText="1"/>
    </xf>
    <xf numFmtId="166" fontId="8" fillId="5" borderId="49" xfId="9987" applyNumberFormat="1" applyFont="1" applyFill="1" applyBorder="1" applyAlignment="1">
      <alignment horizontal="left" wrapText="1"/>
    </xf>
    <xf numFmtId="0" fontId="35" fillId="0" borderId="44" xfId="1" applyFont="1" applyBorder="1">
      <alignment vertical="top"/>
      <protection locked="0"/>
    </xf>
    <xf numFmtId="0" fontId="8" fillId="0" borderId="49" xfId="9987" applyFont="1" applyBorder="1"/>
    <xf numFmtId="0" fontId="8" fillId="0" borderId="50" xfId="9987" applyFont="1" applyBorder="1"/>
    <xf numFmtId="16" fontId="8" fillId="0" borderId="55" xfId="9987" quotePrefix="1" applyNumberFormat="1" applyFont="1" applyBorder="1"/>
    <xf numFmtId="0" fontId="8" fillId="0" borderId="48" xfId="9987" applyFont="1" applyBorder="1"/>
    <xf numFmtId="16" fontId="8" fillId="0" borderId="68" xfId="9987" quotePrefix="1" applyNumberFormat="1" applyFont="1" applyBorder="1"/>
    <xf numFmtId="0" fontId="8" fillId="0" borderId="34" xfId="9987" applyFont="1" applyBorder="1"/>
    <xf numFmtId="0" fontId="33" fillId="9" borderId="67" xfId="9987" applyFont="1" applyFill="1" applyBorder="1"/>
    <xf numFmtId="0" fontId="32" fillId="9" borderId="9" xfId="9987" applyFont="1" applyFill="1" applyBorder="1"/>
    <xf numFmtId="0" fontId="32" fillId="9" borderId="16" xfId="9987" applyFont="1" applyFill="1" applyBorder="1"/>
    <xf numFmtId="0" fontId="33" fillId="9" borderId="26" xfId="9987" applyFont="1" applyFill="1" applyBorder="1"/>
    <xf numFmtId="0" fontId="34" fillId="9" borderId="26" xfId="9987" applyFont="1" applyFill="1" applyBorder="1"/>
    <xf numFmtId="0" fontId="8" fillId="0" borderId="12" xfId="9987" applyFont="1" applyBorder="1" applyAlignment="1">
      <alignment wrapText="1"/>
    </xf>
    <xf numFmtId="16" fontId="8" fillId="0" borderId="48" xfId="9987" quotePrefix="1" applyNumberFormat="1" applyFont="1" applyBorder="1"/>
    <xf numFmtId="16" fontId="8" fillId="0" borderId="49" xfId="9987" quotePrefix="1" applyNumberFormat="1" applyFont="1" applyBorder="1"/>
    <xf numFmtId="0" fontId="8" fillId="0" borderId="5" xfId="9987" applyFont="1" applyBorder="1" applyAlignment="1">
      <alignment wrapText="1"/>
    </xf>
    <xf numFmtId="0" fontId="8" fillId="0" borderId="68" xfId="9987" applyFont="1" applyBorder="1"/>
    <xf numFmtId="0" fontId="34" fillId="10" borderId="26" xfId="9987" applyFont="1" applyFill="1" applyBorder="1"/>
    <xf numFmtId="0" fontId="8" fillId="0" borderId="30" xfId="9987" applyFont="1" applyBorder="1"/>
    <xf numFmtId="0" fontId="8" fillId="0" borderId="0" xfId="0" applyFont="1" applyAlignment="1">
      <alignment horizontal="left" wrapText="1"/>
    </xf>
    <xf numFmtId="0" fontId="8" fillId="4" borderId="45" xfId="0" applyFont="1" applyFill="1" applyBorder="1" applyAlignment="1">
      <alignment horizontal="left" vertical="top" wrapText="1"/>
    </xf>
    <xf numFmtId="0" fontId="8" fillId="0" borderId="41" xfId="0" applyFont="1" applyBorder="1" applyAlignment="1">
      <alignment horizontal="left" vertical="center"/>
    </xf>
    <xf numFmtId="0" fontId="13" fillId="6" borderId="10" xfId="263" applyFill="1" applyBorder="1" applyAlignment="1" applyProtection="1">
      <alignment horizontal="left" vertical="center" wrapText="1"/>
    </xf>
    <xf numFmtId="0" fontId="13" fillId="6" borderId="16" xfId="263" applyFill="1" applyBorder="1" applyAlignment="1" applyProtection="1">
      <alignment horizontal="left" vertical="center" wrapText="1"/>
    </xf>
    <xf numFmtId="0" fontId="10" fillId="15" borderId="7" xfId="0" applyFont="1" applyFill="1" applyBorder="1" applyAlignment="1">
      <alignment horizontal="center" vertical="center" wrapText="1"/>
    </xf>
    <xf numFmtId="0" fontId="10" fillId="15" borderId="8" xfId="0" applyFont="1" applyFill="1" applyBorder="1" applyAlignment="1">
      <alignment horizontal="center" vertical="center" wrapText="1"/>
    </xf>
    <xf numFmtId="0" fontId="10" fillId="15" borderId="27" xfId="0" applyFont="1" applyFill="1" applyBorder="1" applyAlignment="1">
      <alignment horizontal="center" vertical="center" wrapText="1"/>
    </xf>
    <xf numFmtId="0" fontId="10" fillId="15" borderId="29" xfId="0" applyFont="1" applyFill="1" applyBorder="1" applyAlignment="1">
      <alignment horizontal="center" vertical="center" wrapText="1"/>
    </xf>
    <xf numFmtId="0" fontId="10" fillId="15" borderId="4" xfId="0" applyFont="1" applyFill="1" applyBorder="1" applyAlignment="1">
      <alignment horizontal="center" vertical="center" wrapText="1"/>
    </xf>
    <xf numFmtId="0" fontId="10" fillId="2" borderId="39" xfId="0" applyFont="1" applyFill="1" applyBorder="1" applyAlignment="1">
      <alignment vertical="center" wrapText="1"/>
    </xf>
    <xf numFmtId="0" fontId="8" fillId="0" borderId="0" xfId="2629" applyAlignment="1">
      <alignment vertical="top" wrapText="1"/>
    </xf>
    <xf numFmtId="0" fontId="8" fillId="0" borderId="0" xfId="2629" applyAlignment="1">
      <alignment vertical="top"/>
    </xf>
    <xf numFmtId="0" fontId="22" fillId="0" borderId="69" xfId="2629" applyFont="1" applyBorder="1" applyAlignment="1">
      <alignment horizontal="left" vertical="top" wrapText="1"/>
    </xf>
    <xf numFmtId="0" fontId="22" fillId="0" borderId="4" xfId="2629" applyFont="1" applyBorder="1" applyAlignment="1">
      <alignment horizontal="left" vertical="top" wrapText="1"/>
    </xf>
    <xf numFmtId="0" fontId="22" fillId="0" borderId="4" xfId="2629" applyFont="1" applyBorder="1" applyAlignment="1">
      <alignment horizontal="left" vertical="top"/>
    </xf>
    <xf numFmtId="0" fontId="22" fillId="0" borderId="58" xfId="2629" applyFont="1" applyBorder="1" applyAlignment="1">
      <alignment horizontal="left" vertical="top" wrapText="1"/>
    </xf>
    <xf numFmtId="0" fontId="22" fillId="0" borderId="3" xfId="2629" applyFont="1" applyBorder="1" applyAlignment="1">
      <alignment horizontal="left" vertical="top" wrapText="1"/>
    </xf>
    <xf numFmtId="0" fontId="10" fillId="0" borderId="0" xfId="0" applyFont="1"/>
    <xf numFmtId="49" fontId="8" fillId="0" borderId="48" xfId="5026" quotePrefix="1" applyNumberFormat="1" applyFont="1" applyBorder="1"/>
    <xf numFmtId="49" fontId="8" fillId="0" borderId="50" xfId="5026" quotePrefix="1" applyNumberFormat="1" applyFont="1" applyBorder="1"/>
    <xf numFmtId="49" fontId="8" fillId="0" borderId="48" xfId="5026" applyNumberFormat="1" applyFont="1" applyBorder="1"/>
    <xf numFmtId="49" fontId="8" fillId="0" borderId="49" xfId="5026" applyNumberFormat="1" applyFont="1" applyBorder="1"/>
    <xf numFmtId="0" fontId="10" fillId="2" borderId="39" xfId="2629" applyFont="1" applyFill="1" applyBorder="1" applyAlignment="1">
      <alignment vertical="center" wrapText="1"/>
    </xf>
    <xf numFmtId="15" fontId="10" fillId="2" borderId="24" xfId="2629" applyNumberFormat="1" applyFont="1" applyFill="1" applyBorder="1" applyAlignment="1">
      <alignment horizontal="center" wrapText="1"/>
    </xf>
    <xf numFmtId="0" fontId="35" fillId="6" borderId="0" xfId="263" applyFont="1" applyFill="1" applyBorder="1" applyAlignment="1" applyProtection="1"/>
    <xf numFmtId="0" fontId="13" fillId="8" borderId="56" xfId="1" applyFill="1" applyBorder="1" applyAlignment="1">
      <protection locked="0"/>
    </xf>
    <xf numFmtId="0" fontId="8" fillId="8" borderId="64" xfId="0" applyFont="1" applyFill="1" applyBorder="1"/>
    <xf numFmtId="0" fontId="8" fillId="8" borderId="65" xfId="0" applyFont="1" applyFill="1" applyBorder="1"/>
    <xf numFmtId="166" fontId="8" fillId="8" borderId="10" xfId="0" applyNumberFormat="1" applyFont="1" applyFill="1" applyBorder="1" applyAlignment="1">
      <alignment horizontal="center" wrapText="1"/>
    </xf>
    <xf numFmtId="0" fontId="8" fillId="3" borderId="10" xfId="0" applyFont="1" applyFill="1" applyBorder="1" applyAlignment="1">
      <alignment horizontal="center" vertical="top" wrapText="1"/>
    </xf>
    <xf numFmtId="0" fontId="8" fillId="3" borderId="15" xfId="0" applyFont="1" applyFill="1" applyBorder="1" applyAlignment="1">
      <alignment horizontal="center" vertical="top" wrapText="1"/>
    </xf>
    <xf numFmtId="0" fontId="10" fillId="5" borderId="16" xfId="0" applyFont="1" applyFill="1" applyBorder="1" applyAlignment="1">
      <alignment horizontal="center" wrapText="1"/>
    </xf>
    <xf numFmtId="0" fontId="10" fillId="6" borderId="16" xfId="0" applyFont="1" applyFill="1" applyBorder="1" applyAlignment="1">
      <alignment horizontal="center" wrapText="1"/>
    </xf>
    <xf numFmtId="0" fontId="10" fillId="3" borderId="16" xfId="0" applyFont="1" applyFill="1" applyBorder="1" applyAlignment="1">
      <alignment horizontal="center" wrapText="1"/>
    </xf>
    <xf numFmtId="0" fontId="10" fillId="6" borderId="100" xfId="0" applyFont="1" applyFill="1" applyBorder="1" applyAlignment="1">
      <alignment horizontal="center" wrapText="1"/>
    </xf>
    <xf numFmtId="0" fontId="10" fillId="3" borderId="100" xfId="0" applyFont="1" applyFill="1" applyBorder="1" applyAlignment="1">
      <alignment horizontal="center" wrapText="1"/>
    </xf>
    <xf numFmtId="0" fontId="8" fillId="3" borderId="104" xfId="0" applyFont="1" applyFill="1" applyBorder="1" applyAlignment="1">
      <alignment horizontal="center" vertical="top" wrapText="1"/>
    </xf>
    <xf numFmtId="0" fontId="13" fillId="8" borderId="105" xfId="1" applyFill="1" applyBorder="1">
      <alignment vertical="top"/>
      <protection locked="0"/>
    </xf>
    <xf numFmtId="0" fontId="8" fillId="8" borderId="106" xfId="0" applyFont="1" applyFill="1" applyBorder="1"/>
    <xf numFmtId="166" fontId="8" fillId="4" borderId="107" xfId="0" applyNumberFormat="1" applyFont="1" applyFill="1" applyBorder="1" applyAlignment="1">
      <alignment horizontal="center" vertical="top" wrapText="1"/>
    </xf>
    <xf numFmtId="0" fontId="8" fillId="3" borderId="78" xfId="0" applyFont="1" applyFill="1" applyBorder="1" applyAlignment="1">
      <alignment horizontal="center" vertical="top" wrapText="1"/>
    </xf>
    <xf numFmtId="0" fontId="8" fillId="3" borderId="107" xfId="0" applyFont="1" applyFill="1" applyBorder="1" applyAlignment="1">
      <alignment horizontal="center" vertical="top" wrapText="1"/>
    </xf>
    <xf numFmtId="0" fontId="8" fillId="5" borderId="78" xfId="0" applyFont="1" applyFill="1" applyBorder="1" applyAlignment="1">
      <alignment horizontal="center" vertical="top" wrapText="1"/>
    </xf>
    <xf numFmtId="0" fontId="35" fillId="8" borderId="108" xfId="1" applyFont="1" applyFill="1" applyBorder="1">
      <alignment vertical="top"/>
      <protection locked="0"/>
    </xf>
    <xf numFmtId="0" fontId="8" fillId="7" borderId="78" xfId="0" applyFont="1" applyFill="1" applyBorder="1" applyAlignment="1">
      <alignment horizontal="center" vertical="top" wrapText="1"/>
    </xf>
    <xf numFmtId="0" fontId="13" fillId="4" borderId="109" xfId="263" applyFill="1" applyBorder="1" applyAlignment="1" applyProtection="1">
      <alignment vertical="top"/>
    </xf>
    <xf numFmtId="0" fontId="8" fillId="4" borderId="110" xfId="0" applyFont="1" applyFill="1" applyBorder="1" applyAlignment="1">
      <alignment vertical="top"/>
    </xf>
    <xf numFmtId="164" fontId="8" fillId="4" borderId="77" xfId="0" applyNumberFormat="1" applyFont="1" applyFill="1" applyBorder="1" applyAlignment="1">
      <alignment horizontal="center" vertical="top" wrapText="1"/>
    </xf>
    <xf numFmtId="0" fontId="8" fillId="7" borderId="107" xfId="0" applyFont="1" applyFill="1" applyBorder="1" applyAlignment="1">
      <alignment horizontal="center" vertical="top" wrapText="1"/>
    </xf>
    <xf numFmtId="2" fontId="8" fillId="0" borderId="78" xfId="0" applyNumberFormat="1" applyFont="1" applyBorder="1" applyAlignment="1">
      <alignment horizontal="center" vertical="top" wrapText="1"/>
    </xf>
    <xf numFmtId="0" fontId="8" fillId="0" borderId="77" xfId="0" applyFont="1" applyBorder="1" applyAlignment="1">
      <alignment horizontal="center" vertical="top" wrapText="1"/>
    </xf>
    <xf numFmtId="166" fontId="8" fillId="8" borderId="107" xfId="0" applyNumberFormat="1" applyFont="1" applyFill="1" applyBorder="1" applyAlignment="1">
      <alignment horizontal="center" wrapText="1"/>
    </xf>
    <xf numFmtId="0" fontId="13" fillId="8" borderId="107" xfId="1" applyFill="1" applyBorder="1">
      <alignment vertical="top"/>
      <protection locked="0"/>
    </xf>
    <xf numFmtId="0" fontId="8" fillId="4" borderId="106" xfId="0" applyFont="1" applyFill="1" applyBorder="1" applyAlignment="1">
      <alignment vertical="top"/>
    </xf>
    <xf numFmtId="0" fontId="13" fillId="8" borderId="108" xfId="1" applyFill="1" applyBorder="1">
      <alignment vertical="top"/>
      <protection locked="0"/>
    </xf>
    <xf numFmtId="0" fontId="35" fillId="4" borderId="108" xfId="263" applyFont="1" applyFill="1" applyBorder="1" applyAlignment="1" applyProtection="1">
      <alignment vertical="center"/>
    </xf>
    <xf numFmtId="0" fontId="13" fillId="8" borderId="108" xfId="1" applyFill="1" applyBorder="1" applyAlignment="1">
      <protection locked="0"/>
    </xf>
    <xf numFmtId="0" fontId="8" fillId="4" borderId="106" xfId="0" applyFont="1" applyFill="1" applyBorder="1" applyAlignment="1">
      <alignment vertical="center"/>
    </xf>
    <xf numFmtId="166" fontId="8" fillId="4" borderId="107" xfId="0" applyNumberFormat="1" applyFont="1" applyFill="1" applyBorder="1" applyAlignment="1">
      <alignment horizontal="center" wrapText="1"/>
    </xf>
    <xf numFmtId="0" fontId="10" fillId="2" borderId="39" xfId="2629" applyFont="1" applyFill="1" applyBorder="1" applyAlignment="1">
      <alignment wrapText="1"/>
    </xf>
    <xf numFmtId="15" fontId="8" fillId="7" borderId="32" xfId="264" applyNumberFormat="1" applyFill="1" applyBorder="1" applyAlignment="1">
      <alignment horizontal="center" vertical="top" wrapText="1"/>
    </xf>
    <xf numFmtId="15" fontId="8" fillId="7" borderId="42" xfId="264" applyNumberFormat="1" applyFill="1" applyBorder="1" applyAlignment="1">
      <alignment horizontal="center" vertical="top" wrapText="1"/>
    </xf>
    <xf numFmtId="15" fontId="8" fillId="7" borderId="66" xfId="264" applyNumberFormat="1" applyFill="1" applyBorder="1" applyAlignment="1">
      <alignment horizontal="center" vertical="top" wrapText="1"/>
    </xf>
    <xf numFmtId="15" fontId="8" fillId="7" borderId="62" xfId="264" applyNumberFormat="1" applyFill="1" applyBorder="1" applyAlignment="1">
      <alignment horizontal="center" vertical="top" wrapText="1"/>
    </xf>
    <xf numFmtId="15" fontId="8" fillId="7" borderId="43" xfId="264" applyNumberFormat="1" applyFill="1" applyBorder="1" applyAlignment="1">
      <alignment horizontal="center" vertical="top" wrapText="1"/>
    </xf>
    <xf numFmtId="166" fontId="8" fillId="0" borderId="0" xfId="2629" applyNumberFormat="1" applyAlignment="1">
      <alignment horizontal="center" vertical="top" wrapText="1"/>
    </xf>
    <xf numFmtId="0" fontId="8" fillId="8" borderId="32" xfId="2629" applyFill="1" applyBorder="1" applyAlignment="1">
      <alignment horizontal="center" vertical="top" wrapText="1"/>
    </xf>
    <xf numFmtId="15" fontId="10" fillId="2" borderId="24" xfId="0" applyNumberFormat="1" applyFont="1" applyFill="1" applyBorder="1" applyAlignment="1">
      <alignment horizontal="center" wrapText="1"/>
    </xf>
    <xf numFmtId="0" fontId="8" fillId="4" borderId="30" xfId="2629" applyFill="1" applyBorder="1" applyAlignment="1">
      <alignment horizontal="center" vertical="top"/>
    </xf>
    <xf numFmtId="0" fontId="8" fillId="4" borderId="30" xfId="2629" applyFill="1" applyBorder="1" applyAlignment="1">
      <alignment horizontal="center" vertical="top" wrapText="1"/>
    </xf>
    <xf numFmtId="0" fontId="8" fillId="0" borderId="0" xfId="261" applyAlignment="1">
      <alignment horizontal="left" vertical="top" wrapText="1"/>
    </xf>
    <xf numFmtId="14" fontId="8" fillId="0" borderId="0" xfId="261" applyNumberFormat="1"/>
    <xf numFmtId="0" fontId="10" fillId="2" borderId="24" xfId="261" applyFont="1" applyFill="1" applyBorder="1" applyAlignment="1">
      <alignment horizontal="left" wrapText="1"/>
    </xf>
    <xf numFmtId="15" fontId="10" fillId="2" borderId="25" xfId="261" applyNumberFormat="1" applyFont="1" applyFill="1" applyBorder="1" applyAlignment="1">
      <alignment horizontal="center" wrapText="1"/>
    </xf>
    <xf numFmtId="15" fontId="8" fillId="3" borderId="14" xfId="261" applyNumberFormat="1" applyFill="1" applyBorder="1" applyAlignment="1">
      <alignment horizontal="center" vertical="top" wrapText="1"/>
    </xf>
    <xf numFmtId="166" fontId="8" fillId="3" borderId="31" xfId="261" applyNumberFormat="1" applyFill="1" applyBorder="1" applyAlignment="1">
      <alignment horizontal="center" vertical="top" wrapText="1"/>
    </xf>
    <xf numFmtId="15" fontId="8" fillId="3" borderId="31" xfId="261" applyNumberFormat="1" applyFill="1" applyBorder="1" applyAlignment="1">
      <alignment horizontal="center" vertical="top" wrapText="1"/>
    </xf>
    <xf numFmtId="15" fontId="17" fillId="7" borderId="36" xfId="261" applyNumberFormat="1" applyFont="1" applyFill="1" applyBorder="1" applyAlignment="1">
      <alignment horizontal="center" vertical="top" wrapText="1"/>
    </xf>
    <xf numFmtId="15" fontId="8" fillId="0" borderId="14" xfId="261" applyNumberFormat="1" applyBorder="1" applyAlignment="1">
      <alignment horizontal="center" vertical="top" wrapText="1"/>
    </xf>
    <xf numFmtId="15" fontId="22" fillId="0" borderId="36" xfId="261" applyNumberFormat="1" applyFont="1" applyBorder="1" applyAlignment="1">
      <alignment horizontal="center" vertical="top" wrapText="1"/>
    </xf>
    <xf numFmtId="15" fontId="8" fillId="3" borderId="7" xfId="261" applyNumberFormat="1" applyFill="1" applyBorder="1" applyAlignment="1">
      <alignment horizontal="center" vertical="top" wrapText="1"/>
    </xf>
    <xf numFmtId="166" fontId="8" fillId="3" borderId="6" xfId="261" applyNumberFormat="1" applyFill="1" applyBorder="1" applyAlignment="1">
      <alignment horizontal="center" vertical="top" wrapText="1"/>
    </xf>
    <xf numFmtId="15" fontId="8" fillId="3" borderId="6" xfId="261" applyNumberFormat="1" applyFill="1" applyBorder="1" applyAlignment="1">
      <alignment horizontal="center" vertical="top" wrapText="1"/>
    </xf>
    <xf numFmtId="15" fontId="17" fillId="7" borderId="4" xfId="261" applyNumberFormat="1" applyFont="1" applyFill="1" applyBorder="1" applyAlignment="1">
      <alignment horizontal="center" vertical="top" wrapText="1"/>
    </xf>
    <xf numFmtId="15" fontId="8" fillId="3" borderId="7" xfId="261" applyNumberFormat="1" applyFill="1" applyBorder="1" applyAlignment="1">
      <alignment horizontal="center" vertical="top"/>
    </xf>
    <xf numFmtId="166" fontId="8" fillId="3" borderId="6" xfId="261" applyNumberFormat="1" applyFill="1" applyBorder="1" applyAlignment="1">
      <alignment horizontal="center" vertical="top"/>
    </xf>
    <xf numFmtId="15" fontId="8" fillId="3" borderId="6" xfId="261" applyNumberFormat="1" applyFill="1" applyBorder="1" applyAlignment="1">
      <alignment horizontal="center" vertical="top"/>
    </xf>
    <xf numFmtId="15" fontId="17" fillId="7" borderId="4" xfId="261" applyNumberFormat="1" applyFont="1" applyFill="1" applyBorder="1" applyAlignment="1">
      <alignment horizontal="center" vertical="top"/>
    </xf>
    <xf numFmtId="15" fontId="8" fillId="3" borderId="1" xfId="261" applyNumberFormat="1" applyFill="1" applyBorder="1" applyAlignment="1">
      <alignment horizontal="center" vertical="top" wrapText="1"/>
    </xf>
    <xf numFmtId="166" fontId="8" fillId="3" borderId="2" xfId="261" applyNumberFormat="1" applyFill="1" applyBorder="1" applyAlignment="1">
      <alignment horizontal="center" vertical="top" wrapText="1"/>
    </xf>
    <xf numFmtId="15" fontId="8" fillId="3" borderId="2" xfId="261" applyNumberFormat="1" applyFill="1" applyBorder="1" applyAlignment="1">
      <alignment horizontal="center" vertical="top" wrapText="1"/>
    </xf>
    <xf numFmtId="15" fontId="17" fillId="7" borderId="3" xfId="261" applyNumberFormat="1" applyFont="1" applyFill="1" applyBorder="1" applyAlignment="1">
      <alignment horizontal="center" vertical="top" wrapText="1"/>
    </xf>
    <xf numFmtId="0" fontId="8" fillId="8" borderId="6" xfId="2629" applyFill="1" applyBorder="1" applyAlignment="1">
      <alignment vertical="top" wrapText="1"/>
    </xf>
    <xf numFmtId="0" fontId="8" fillId="4" borderId="2" xfId="2629" applyFill="1" applyBorder="1" applyAlignment="1">
      <alignment vertical="top" wrapText="1"/>
    </xf>
    <xf numFmtId="167" fontId="11" fillId="2" borderId="22" xfId="2629" applyNumberFormat="1" applyFont="1" applyFill="1" applyBorder="1" applyAlignment="1">
      <alignment horizontal="left" vertical="center"/>
    </xf>
    <xf numFmtId="0" fontId="8" fillId="4" borderId="5" xfId="262" applyFill="1" applyBorder="1" applyAlignment="1">
      <alignment horizontal="center" vertical="top" wrapText="1"/>
    </xf>
    <xf numFmtId="164" fontId="8" fillId="4" borderId="12" xfId="0" applyNumberFormat="1" applyFont="1" applyFill="1" applyBorder="1" applyAlignment="1">
      <alignment horizontal="center" vertical="top" wrapText="1"/>
    </xf>
    <xf numFmtId="0" fontId="8" fillId="5" borderId="15" xfId="0" applyFont="1" applyFill="1" applyBorder="1" applyAlignment="1">
      <alignment horizontal="center" vertical="top" wrapText="1"/>
    </xf>
    <xf numFmtId="0" fontId="35" fillId="8" borderId="60" xfId="1" applyFont="1" applyFill="1" applyBorder="1" applyAlignment="1">
      <protection locked="0"/>
    </xf>
    <xf numFmtId="0" fontId="8" fillId="0" borderId="82" xfId="0" applyFont="1" applyBorder="1" applyAlignment="1">
      <alignment horizontal="center" vertical="top"/>
    </xf>
    <xf numFmtId="0" fontId="8" fillId="0" borderId="68" xfId="0" applyFont="1" applyBorder="1" applyAlignment="1">
      <alignment horizontal="center" vertical="top"/>
    </xf>
    <xf numFmtId="0" fontId="22" fillId="0" borderId="98" xfId="2629" applyFont="1" applyBorder="1" applyAlignment="1">
      <alignment horizontal="left" vertical="top"/>
    </xf>
    <xf numFmtId="1" fontId="22" fillId="0" borderId="20" xfId="2629" applyNumberFormat="1" applyFont="1" applyBorder="1" applyAlignment="1">
      <alignment horizontal="left" vertical="top" wrapText="1"/>
    </xf>
    <xf numFmtId="0" fontId="22" fillId="0" borderId="20" xfId="2629" applyFont="1" applyBorder="1" applyAlignment="1">
      <alignment horizontal="left" vertical="top"/>
    </xf>
    <xf numFmtId="15" fontId="24" fillId="2" borderId="21" xfId="2629" applyNumberFormat="1" applyFont="1" applyFill="1" applyBorder="1" applyAlignment="1">
      <alignment horizontal="left" vertical="center"/>
    </xf>
    <xf numFmtId="15" fontId="24" fillId="2" borderId="9" xfId="2629" applyNumberFormat="1" applyFont="1" applyFill="1" applyBorder="1"/>
    <xf numFmtId="15" fontId="24" fillId="2" borderId="10" xfId="2629" applyNumberFormat="1" applyFont="1" applyFill="1" applyBorder="1" applyAlignment="1">
      <alignment horizontal="left"/>
    </xf>
    <xf numFmtId="0" fontId="22" fillId="0" borderId="57" xfId="2629" applyFont="1" applyBorder="1" applyAlignment="1">
      <alignment horizontal="left" vertical="top"/>
    </xf>
    <xf numFmtId="1" fontId="22" fillId="0" borderId="6" xfId="2629" applyNumberFormat="1" applyFont="1" applyBorder="1" applyAlignment="1">
      <alignment horizontal="left" vertical="top" wrapText="1"/>
    </xf>
    <xf numFmtId="0" fontId="22" fillId="0" borderId="6" xfId="2629" applyFont="1" applyBorder="1" applyAlignment="1">
      <alignment horizontal="left" vertical="top"/>
    </xf>
    <xf numFmtId="0" fontId="8" fillId="0" borderId="0" xfId="2629" applyAlignment="1">
      <alignment horizontal="center" vertical="top"/>
    </xf>
    <xf numFmtId="166" fontId="8" fillId="0" borderId="6" xfId="264" applyNumberFormat="1" applyBorder="1" applyAlignment="1">
      <alignment horizontal="center" vertical="top" wrapText="1"/>
    </xf>
    <xf numFmtId="15" fontId="8" fillId="0" borderId="27" xfId="264" applyNumberFormat="1" applyBorder="1" applyAlignment="1">
      <alignment horizontal="center" vertical="top" wrapText="1"/>
    </xf>
    <xf numFmtId="15" fontId="8" fillId="0" borderId="20" xfId="264" applyNumberFormat="1" applyBorder="1" applyAlignment="1">
      <alignment horizontal="center" vertical="top" wrapText="1"/>
    </xf>
    <xf numFmtId="15" fontId="8" fillId="0" borderId="8" xfId="264" applyNumberFormat="1" applyBorder="1" applyAlignment="1">
      <alignment horizontal="center" vertical="top" wrapText="1"/>
    </xf>
    <xf numFmtId="15" fontId="10" fillId="2" borderId="69" xfId="264" applyNumberFormat="1" applyFont="1" applyFill="1" applyBorder="1" applyAlignment="1">
      <alignment horizontal="center" wrapText="1"/>
    </xf>
    <xf numFmtId="15" fontId="8" fillId="0" borderId="3" xfId="264" applyNumberFormat="1" applyBorder="1" applyAlignment="1">
      <alignment horizontal="center" vertical="top" wrapText="1"/>
    </xf>
    <xf numFmtId="0" fontId="22" fillId="8" borderId="32" xfId="2629" applyFont="1" applyFill="1" applyBorder="1" applyAlignment="1">
      <alignment horizontal="center" vertical="top" wrapText="1"/>
    </xf>
    <xf numFmtId="15" fontId="24" fillId="2" borderId="18" xfId="2629" applyNumberFormat="1" applyFont="1" applyFill="1" applyBorder="1" applyAlignment="1">
      <alignment vertical="center"/>
    </xf>
    <xf numFmtId="15" fontId="24" fillId="2" borderId="0" xfId="2629" applyNumberFormat="1" applyFont="1" applyFill="1" applyAlignment="1">
      <alignment vertical="center"/>
    </xf>
    <xf numFmtId="15" fontId="24" fillId="2" borderId="18" xfId="2629" applyNumberFormat="1" applyFont="1" applyFill="1" applyBorder="1" applyAlignment="1">
      <alignment horizontal="left" vertical="center"/>
    </xf>
    <xf numFmtId="166" fontId="24" fillId="2" borderId="30" xfId="2629" applyNumberFormat="1" applyFont="1" applyFill="1" applyBorder="1" applyAlignment="1">
      <alignment horizontal="left" vertical="center"/>
    </xf>
    <xf numFmtId="0" fontId="28" fillId="0" borderId="23" xfId="2629" applyFont="1" applyBorder="1" applyAlignment="1">
      <alignment horizontal="left" vertical="top"/>
    </xf>
    <xf numFmtId="0" fontId="28" fillId="0" borderId="24" xfId="2629" applyFont="1" applyBorder="1" applyAlignment="1">
      <alignment horizontal="left" vertical="top"/>
    </xf>
    <xf numFmtId="0" fontId="10" fillId="0" borderId="24" xfId="2629" applyFont="1" applyBorder="1" applyAlignment="1">
      <alignment horizontal="left" vertical="top"/>
    </xf>
    <xf numFmtId="1" fontId="22" fillId="0" borderId="57" xfId="2629" applyNumberFormat="1" applyFont="1" applyBorder="1" applyAlignment="1">
      <alignment horizontal="left" vertical="top" wrapText="1"/>
    </xf>
    <xf numFmtId="0" fontId="22" fillId="0" borderId="2" xfId="2629" applyFont="1" applyBorder="1" applyAlignment="1">
      <alignment horizontal="left" vertical="top"/>
    </xf>
    <xf numFmtId="1" fontId="22" fillId="0" borderId="2" xfId="2629" applyNumberFormat="1" applyFont="1" applyBorder="1" applyAlignment="1">
      <alignment horizontal="left" vertical="top" wrapText="1"/>
    </xf>
    <xf numFmtId="0" fontId="22" fillId="0" borderId="82" xfId="0" applyFont="1" applyBorder="1" applyAlignment="1">
      <alignment horizontal="center" vertical="top"/>
    </xf>
    <xf numFmtId="15" fontId="24" fillId="6" borderId="22" xfId="2629" applyNumberFormat="1" applyFont="1" applyFill="1" applyBorder="1" applyAlignment="1">
      <alignment vertical="center"/>
    </xf>
    <xf numFmtId="15" fontId="24" fillId="6" borderId="21" xfId="2629" applyNumberFormat="1" applyFont="1" applyFill="1" applyBorder="1" applyAlignment="1">
      <alignment vertical="center"/>
    </xf>
    <xf numFmtId="15" fontId="24" fillId="6" borderId="22" xfId="2629" applyNumberFormat="1" applyFont="1" applyFill="1" applyBorder="1" applyAlignment="1">
      <alignment horizontal="left" vertical="center"/>
    </xf>
    <xf numFmtId="166" fontId="24" fillId="6" borderId="11" xfId="2629" applyNumberFormat="1" applyFont="1" applyFill="1" applyBorder="1" applyAlignment="1">
      <alignment horizontal="left" vertical="center"/>
    </xf>
    <xf numFmtId="0" fontId="22" fillId="8" borderId="42" xfId="2629" applyFont="1" applyFill="1" applyBorder="1" applyAlignment="1">
      <alignment horizontal="center" vertical="top" wrapText="1"/>
    </xf>
    <xf numFmtId="0" fontId="22" fillId="4" borderId="6" xfId="2629" applyFont="1" applyFill="1" applyBorder="1" applyAlignment="1">
      <alignment horizontal="left" vertical="top" wrapText="1"/>
    </xf>
    <xf numFmtId="15" fontId="10" fillId="2" borderId="23" xfId="261" applyNumberFormat="1" applyFont="1" applyFill="1" applyBorder="1" applyAlignment="1">
      <alignment horizontal="center" wrapText="1"/>
    </xf>
    <xf numFmtId="0" fontId="22" fillId="5" borderId="78" xfId="0" applyFont="1" applyFill="1" applyBorder="1" applyAlignment="1">
      <alignment horizontal="center" vertical="top" wrapText="1"/>
    </xf>
    <xf numFmtId="15" fontId="24" fillId="2" borderId="9" xfId="2629" applyNumberFormat="1" applyFont="1" applyFill="1" applyBorder="1" applyAlignment="1">
      <alignment vertical="center"/>
    </xf>
    <xf numFmtId="15" fontId="24" fillId="2" borderId="10" xfId="2629" applyNumberFormat="1" applyFont="1" applyFill="1" applyBorder="1" applyAlignment="1">
      <alignment vertical="center"/>
    </xf>
    <xf numFmtId="15" fontId="24" fillId="2" borderId="9" xfId="2629" applyNumberFormat="1" applyFont="1" applyFill="1" applyBorder="1" applyAlignment="1">
      <alignment horizontal="left" vertical="center"/>
    </xf>
    <xf numFmtId="166" fontId="8" fillId="3" borderId="52" xfId="264" applyNumberFormat="1" applyFill="1" applyBorder="1" applyAlignment="1">
      <alignment horizontal="center" vertical="top" wrapText="1"/>
    </xf>
    <xf numFmtId="15" fontId="17" fillId="7" borderId="14" xfId="264" applyNumberFormat="1" applyFont="1" applyFill="1" applyBorder="1" applyAlignment="1">
      <alignment horizontal="center" vertical="top" wrapText="1"/>
    </xf>
    <xf numFmtId="0" fontId="8" fillId="4" borderId="35" xfId="2629" applyFill="1" applyBorder="1" applyAlignment="1">
      <alignment horizontal="left" vertical="center" wrapText="1"/>
    </xf>
    <xf numFmtId="0" fontId="8" fillId="4" borderId="41" xfId="262" applyFill="1" applyBorder="1" applyAlignment="1">
      <alignment horizontal="center" vertical="top" wrapText="1"/>
    </xf>
    <xf numFmtId="0" fontId="8" fillId="4" borderId="4" xfId="262" applyFill="1" applyBorder="1" applyAlignment="1">
      <alignment horizontal="center" vertical="top" wrapText="1"/>
    </xf>
    <xf numFmtId="0" fontId="8" fillId="4" borderId="4" xfId="262" applyFill="1" applyBorder="1" applyAlignment="1">
      <alignment horizontal="left" vertical="top" wrapText="1"/>
    </xf>
    <xf numFmtId="0" fontId="8" fillId="4" borderId="60" xfId="2629" applyFill="1" applyBorder="1" applyAlignment="1">
      <alignment horizontal="left" vertical="center" wrapText="1"/>
    </xf>
    <xf numFmtId="0" fontId="22" fillId="8" borderId="31" xfId="2629" applyFont="1" applyFill="1" applyBorder="1" applyAlignment="1">
      <alignment horizontal="left" vertical="top" wrapText="1"/>
    </xf>
    <xf numFmtId="0" fontId="22" fillId="8" borderId="6" xfId="2629" applyFont="1" applyFill="1" applyBorder="1" applyAlignment="1">
      <alignment horizontal="left" vertical="top" wrapText="1"/>
    </xf>
    <xf numFmtId="15" fontId="22" fillId="3" borderId="7" xfId="264" applyNumberFormat="1" applyFont="1" applyFill="1" applyBorder="1" applyAlignment="1">
      <alignment horizontal="center" vertical="top" wrapText="1"/>
    </xf>
    <xf numFmtId="166" fontId="22" fillId="3" borderId="6" xfId="264" applyNumberFormat="1" applyFont="1" applyFill="1" applyBorder="1" applyAlignment="1">
      <alignment horizontal="center" vertical="top" wrapText="1"/>
    </xf>
    <xf numFmtId="15" fontId="22" fillId="3" borderId="6" xfId="264" applyNumberFormat="1" applyFont="1" applyFill="1" applyBorder="1" applyAlignment="1">
      <alignment horizontal="center" vertical="top" wrapText="1"/>
    </xf>
    <xf numFmtId="15" fontId="22" fillId="7" borderId="42" xfId="264" applyNumberFormat="1" applyFont="1" applyFill="1" applyBorder="1" applyAlignment="1">
      <alignment horizontal="center" vertical="top" wrapText="1"/>
    </xf>
    <xf numFmtId="166" fontId="22" fillId="0" borderId="2" xfId="264" applyNumberFormat="1" applyFont="1" applyBorder="1" applyAlignment="1">
      <alignment horizontal="center" vertical="top" wrapText="1"/>
    </xf>
    <xf numFmtId="0" fontId="22" fillId="8" borderId="36" xfId="2629" applyFont="1" applyFill="1" applyBorder="1" applyAlignment="1">
      <alignment horizontal="center" vertical="top" wrapText="1"/>
    </xf>
    <xf numFmtId="0" fontId="22" fillId="4" borderId="6" xfId="2629" applyFont="1" applyFill="1" applyBorder="1" applyAlignment="1">
      <alignment horizontal="left" vertical="center" wrapText="1"/>
    </xf>
    <xf numFmtId="15" fontId="22" fillId="3" borderId="47" xfId="261" applyNumberFormat="1" applyFont="1" applyFill="1" applyBorder="1" applyAlignment="1">
      <alignment horizontal="center" vertical="top" wrapText="1"/>
    </xf>
    <xf numFmtId="166" fontId="22" fillId="3" borderId="6" xfId="261" applyNumberFormat="1" applyFont="1" applyFill="1" applyBorder="1" applyAlignment="1">
      <alignment horizontal="center" vertical="top" wrapText="1"/>
    </xf>
    <xf numFmtId="15" fontId="22" fillId="3" borderId="6" xfId="261" applyNumberFormat="1" applyFont="1" applyFill="1" applyBorder="1" applyAlignment="1">
      <alignment horizontal="center" vertical="top" wrapText="1"/>
    </xf>
    <xf numFmtId="15" fontId="22" fillId="3" borderId="44" xfId="261" applyNumberFormat="1" applyFont="1" applyFill="1" applyBorder="1" applyAlignment="1">
      <alignment horizontal="center" vertical="top" wrapText="1"/>
    </xf>
    <xf numFmtId="15" fontId="22" fillId="0" borderId="7" xfId="261" applyNumberFormat="1" applyFont="1" applyBorder="1" applyAlignment="1">
      <alignment horizontal="center" vertical="top" wrapText="1"/>
    </xf>
    <xf numFmtId="15" fontId="22" fillId="0" borderId="6" xfId="261" applyNumberFormat="1" applyFont="1" applyBorder="1" applyAlignment="1">
      <alignment horizontal="center" vertical="top" wrapText="1"/>
    </xf>
    <xf numFmtId="0" fontId="22" fillId="4" borderId="7" xfId="2629" applyFont="1" applyFill="1" applyBorder="1" applyAlignment="1">
      <alignment horizontal="left" vertical="top" wrapText="1"/>
    </xf>
    <xf numFmtId="0" fontId="22" fillId="0" borderId="67" xfId="0" applyFont="1" applyBorder="1" applyAlignment="1">
      <alignment horizontal="center" vertical="top"/>
    </xf>
    <xf numFmtId="0" fontId="8" fillId="4" borderId="31" xfId="262" applyFill="1" applyBorder="1" applyAlignment="1">
      <alignment horizontal="left" vertical="top" wrapText="1"/>
    </xf>
    <xf numFmtId="0" fontId="8" fillId="4" borderId="33" xfId="262" applyFill="1" applyBorder="1" applyAlignment="1">
      <alignment horizontal="center" vertical="top" wrapText="1"/>
    </xf>
    <xf numFmtId="0" fontId="22" fillId="4" borderId="33" xfId="262" applyFont="1" applyFill="1" applyBorder="1" applyAlignment="1">
      <alignment horizontal="center" vertical="top" wrapText="1"/>
    </xf>
    <xf numFmtId="2" fontId="22" fillId="0" borderId="78" xfId="0" applyNumberFormat="1" applyFont="1" applyBorder="1" applyAlignment="1">
      <alignment horizontal="center" vertical="top" wrapText="1"/>
    </xf>
    <xf numFmtId="167" fontId="24" fillId="2" borderId="22" xfId="2629" applyNumberFormat="1" applyFont="1" applyFill="1" applyBorder="1" applyAlignment="1">
      <alignment horizontal="left" vertical="center"/>
    </xf>
    <xf numFmtId="15" fontId="8" fillId="0" borderId="33" xfId="264" applyNumberFormat="1" applyBorder="1" applyAlignment="1">
      <alignment horizontal="center" vertical="top" wrapText="1"/>
    </xf>
    <xf numFmtId="15" fontId="8" fillId="0" borderId="33" xfId="264" applyNumberFormat="1" applyBorder="1" applyAlignment="1">
      <alignment horizontal="center" vertical="top"/>
    </xf>
    <xf numFmtId="0" fontId="8" fillId="4" borderId="29" xfId="2629" applyFill="1" applyBorder="1" applyAlignment="1">
      <alignment horizontal="left" vertical="top"/>
    </xf>
    <xf numFmtId="0" fontId="8" fillId="4" borderId="33" xfId="2629" applyFill="1" applyBorder="1" applyAlignment="1">
      <alignment horizontal="left" vertical="top"/>
    </xf>
    <xf numFmtId="15" fontId="8" fillId="0" borderId="4" xfId="264" applyNumberFormat="1" applyBorder="1" applyAlignment="1">
      <alignment horizontal="center" vertical="top"/>
    </xf>
    <xf numFmtId="0" fontId="8" fillId="4" borderId="33" xfId="2629" applyFill="1" applyBorder="1" applyAlignment="1">
      <alignment horizontal="left" vertical="top" wrapText="1"/>
    </xf>
    <xf numFmtId="0" fontId="22" fillId="4" borderId="30" xfId="2629" applyFont="1" applyFill="1" applyBorder="1" applyAlignment="1">
      <alignment horizontal="center" vertical="top"/>
    </xf>
    <xf numFmtId="15" fontId="24" fillId="2" borderId="22" xfId="0" applyNumberFormat="1" applyFont="1" applyFill="1" applyBorder="1" applyAlignment="1">
      <alignment horizontal="left" vertical="center"/>
    </xf>
    <xf numFmtId="15" fontId="24" fillId="2" borderId="11" xfId="0" applyNumberFormat="1" applyFont="1" applyFill="1" applyBorder="1" applyAlignment="1">
      <alignment horizontal="left" vertical="center"/>
    </xf>
    <xf numFmtId="0" fontId="13" fillId="6" borderId="4" xfId="263" applyFill="1" applyBorder="1" applyAlignment="1" applyProtection="1">
      <alignment horizontal="center" vertical="center" wrapText="1"/>
    </xf>
    <xf numFmtId="0" fontId="35" fillId="6" borderId="4" xfId="263" applyFont="1" applyFill="1" applyBorder="1" applyAlignment="1" applyProtection="1">
      <alignment horizontal="center" vertical="center" wrapText="1"/>
    </xf>
    <xf numFmtId="0" fontId="13" fillId="6" borderId="3" xfId="263" applyFill="1" applyBorder="1" applyAlignment="1" applyProtection="1">
      <alignment horizontal="center" vertical="center" wrapText="1"/>
    </xf>
    <xf numFmtId="0" fontId="22" fillId="8" borderId="6" xfId="2629" applyFont="1" applyFill="1" applyBorder="1"/>
    <xf numFmtId="0" fontId="22" fillId="4" borderId="30" xfId="2629" applyFont="1" applyFill="1" applyBorder="1" applyAlignment="1">
      <alignment horizontal="left" vertical="center" wrapText="1"/>
    </xf>
    <xf numFmtId="0" fontId="22" fillId="4" borderId="30" xfId="264" applyFont="1" applyFill="1" applyBorder="1" applyAlignment="1">
      <alignment horizontal="left" vertical="center" wrapText="1"/>
    </xf>
    <xf numFmtId="15" fontId="8" fillId="0" borderId="31" xfId="264" applyNumberFormat="1" applyBorder="1" applyAlignment="1">
      <alignment horizontal="center" vertical="center" wrapText="1"/>
    </xf>
    <xf numFmtId="0" fontId="22" fillId="4" borderId="5" xfId="264" applyFont="1" applyFill="1" applyBorder="1" applyAlignment="1">
      <alignment horizontal="left" vertical="center" wrapText="1"/>
    </xf>
    <xf numFmtId="15" fontId="8" fillId="3" borderId="47" xfId="264" applyNumberFormat="1" applyFill="1" applyBorder="1" applyAlignment="1">
      <alignment horizontal="center" vertical="center" wrapText="1"/>
    </xf>
    <xf numFmtId="166" fontId="8" fillId="3" borderId="6" xfId="264" applyNumberFormat="1" applyFill="1" applyBorder="1" applyAlignment="1">
      <alignment horizontal="center" vertical="center" wrapText="1"/>
    </xf>
    <xf numFmtId="15" fontId="8" fillId="3" borderId="6" xfId="264" applyNumberFormat="1" applyFill="1" applyBorder="1" applyAlignment="1">
      <alignment horizontal="center" vertical="center" wrapText="1"/>
    </xf>
    <xf numFmtId="15" fontId="8" fillId="0" borderId="51" xfId="264" applyNumberFormat="1" applyBorder="1" applyAlignment="1">
      <alignment horizontal="center" vertical="center" wrapText="1"/>
    </xf>
    <xf numFmtId="15" fontId="8" fillId="0" borderId="47" xfId="264" applyNumberFormat="1" applyBorder="1" applyAlignment="1">
      <alignment horizontal="center" vertical="center" wrapText="1"/>
    </xf>
    <xf numFmtId="0" fontId="8" fillId="4" borderId="30" xfId="264" applyFill="1" applyBorder="1" applyAlignment="1">
      <alignment horizontal="center" vertical="center" wrapText="1"/>
    </xf>
    <xf numFmtId="2" fontId="22" fillId="5" borderId="78" xfId="0" applyNumberFormat="1" applyFont="1" applyFill="1" applyBorder="1" applyAlignment="1">
      <alignment horizontal="center" vertical="top" wrapText="1"/>
    </xf>
    <xf numFmtId="0" fontId="22" fillId="0" borderId="0" xfId="261" applyFont="1" applyAlignment="1">
      <alignment horizontal="left" vertical="top"/>
    </xf>
    <xf numFmtId="166" fontId="22" fillId="0" borderId="31" xfId="264" applyNumberFormat="1" applyFont="1" applyBorder="1" applyAlignment="1">
      <alignment horizontal="center" vertical="center" wrapText="1"/>
    </xf>
    <xf numFmtId="166" fontId="22" fillId="0" borderId="2" xfId="264" applyNumberFormat="1" applyFont="1" applyBorder="1" applyAlignment="1">
      <alignment horizontal="center" vertical="center" wrapText="1"/>
    </xf>
    <xf numFmtId="0" fontId="22" fillId="0" borderId="0" xfId="2629" applyFont="1" applyAlignment="1">
      <alignment horizontal="left" vertical="top"/>
    </xf>
    <xf numFmtId="1" fontId="22" fillId="0" borderId="0" xfId="2629" applyNumberFormat="1" applyFont="1" applyAlignment="1">
      <alignment horizontal="left" vertical="top" wrapText="1"/>
    </xf>
    <xf numFmtId="0" fontId="22" fillId="0" borderId="0" xfId="2629" applyFont="1" applyAlignment="1">
      <alignment horizontal="left" vertical="top" wrapText="1"/>
    </xf>
    <xf numFmtId="0" fontId="22" fillId="4" borderId="29" xfId="2629" applyFont="1" applyFill="1" applyBorder="1" applyAlignment="1">
      <alignment horizontal="left" vertical="top" wrapText="1"/>
    </xf>
    <xf numFmtId="0" fontId="22" fillId="4" borderId="31" xfId="2629" applyFont="1" applyFill="1" applyBorder="1" applyAlignment="1">
      <alignment horizontal="left" vertical="top" wrapText="1"/>
    </xf>
    <xf numFmtId="0" fontId="0" fillId="0" borderId="0" xfId="2629" applyFont="1"/>
    <xf numFmtId="0" fontId="8" fillId="0" borderId="10" xfId="261" applyBorder="1" applyAlignment="1">
      <alignment horizontal="left" vertical="top"/>
    </xf>
    <xf numFmtId="15" fontId="22" fillId="0" borderId="58" xfId="261" applyNumberFormat="1" applyFont="1" applyBorder="1" applyAlignment="1">
      <alignment horizontal="center" vertical="top" wrapText="1"/>
    </xf>
    <xf numFmtId="15" fontId="8" fillId="0" borderId="63" xfId="261" applyNumberFormat="1" applyBorder="1" applyAlignment="1">
      <alignment horizontal="center" vertical="top"/>
    </xf>
    <xf numFmtId="15" fontId="8" fillId="0" borderId="8" xfId="261" applyNumberFormat="1" applyBorder="1" applyAlignment="1">
      <alignment horizontal="center" vertical="top"/>
    </xf>
    <xf numFmtId="15" fontId="17" fillId="3" borderId="111" xfId="261" applyNumberFormat="1" applyFont="1" applyFill="1" applyBorder="1" applyAlignment="1">
      <alignment horizontal="center" vertical="top" wrapText="1"/>
    </xf>
    <xf numFmtId="15" fontId="17" fillId="3" borderId="57" xfId="261" applyNumberFormat="1" applyFont="1" applyFill="1" applyBorder="1" applyAlignment="1">
      <alignment horizontal="center" vertical="top"/>
    </xf>
    <xf numFmtId="166" fontId="17" fillId="3" borderId="57" xfId="261" applyNumberFormat="1" applyFont="1" applyFill="1" applyBorder="1" applyAlignment="1">
      <alignment horizontal="center" vertical="top"/>
    </xf>
    <xf numFmtId="15" fontId="17" fillId="3" borderId="8" xfId="261" applyNumberFormat="1" applyFont="1" applyFill="1" applyBorder="1" applyAlignment="1">
      <alignment horizontal="center" vertical="top"/>
    </xf>
    <xf numFmtId="0" fontId="22" fillId="8" borderId="58" xfId="2629" applyFont="1" applyFill="1" applyBorder="1" applyAlignment="1">
      <alignment horizontal="center" vertical="top"/>
    </xf>
    <xf numFmtId="0" fontId="17" fillId="4" borderId="57" xfId="261" applyFont="1" applyFill="1" applyBorder="1" applyAlignment="1">
      <alignment horizontal="left" vertical="top"/>
    </xf>
    <xf numFmtId="0" fontId="22" fillId="4" borderId="57" xfId="261" applyFont="1" applyFill="1" applyBorder="1" applyAlignment="1">
      <alignment horizontal="left" vertical="top"/>
    </xf>
    <xf numFmtId="0" fontId="22" fillId="4" borderId="57" xfId="261" applyFont="1" applyFill="1" applyBorder="1" applyAlignment="1">
      <alignment horizontal="left" vertical="top" wrapText="1"/>
    </xf>
    <xf numFmtId="15" fontId="22" fillId="0" borderId="58" xfId="264" applyNumberFormat="1" applyFont="1" applyBorder="1" applyAlignment="1">
      <alignment horizontal="center" vertical="top" wrapText="1"/>
    </xf>
    <xf numFmtId="15" fontId="8" fillId="0" borderId="57" xfId="261" applyNumberFormat="1" applyBorder="1" applyAlignment="1">
      <alignment horizontal="center" vertical="top" wrapText="1"/>
    </xf>
    <xf numFmtId="166" fontId="22" fillId="0" borderId="57" xfId="2629" applyNumberFormat="1" applyFont="1" applyBorder="1" applyAlignment="1">
      <alignment horizontal="center" vertical="top" wrapText="1"/>
    </xf>
    <xf numFmtId="15" fontId="8" fillId="0" borderId="8" xfId="261" applyNumberFormat="1" applyBorder="1" applyAlignment="1">
      <alignment horizontal="center" vertical="top" wrapText="1"/>
    </xf>
    <xf numFmtId="15" fontId="17" fillId="3" borderId="61" xfId="261" applyNumberFormat="1" applyFont="1" applyFill="1" applyBorder="1" applyAlignment="1">
      <alignment horizontal="center" vertical="top" wrapText="1"/>
    </xf>
    <xf numFmtId="15" fontId="17" fillId="3" borderId="57" xfId="261" applyNumberFormat="1" applyFont="1" applyFill="1" applyBorder="1" applyAlignment="1">
      <alignment horizontal="center" vertical="top" wrapText="1"/>
    </xf>
    <xf numFmtId="166" fontId="17" fillId="3" borderId="57" xfId="261" applyNumberFormat="1" applyFont="1" applyFill="1" applyBorder="1" applyAlignment="1">
      <alignment horizontal="center" vertical="top" wrapText="1"/>
    </xf>
    <xf numFmtId="15" fontId="17" fillId="3" borderId="63" xfId="261" applyNumberFormat="1" applyFont="1" applyFill="1" applyBorder="1" applyAlignment="1">
      <alignment horizontal="center" vertical="top" wrapText="1"/>
    </xf>
    <xf numFmtId="0" fontId="22" fillId="4" borderId="58" xfId="262" applyFont="1" applyFill="1" applyBorder="1" applyAlignment="1">
      <alignment horizontal="center" vertical="top" wrapText="1"/>
    </xf>
    <xf numFmtId="0" fontId="13" fillId="2" borderId="21" xfId="5028" applyFill="1" applyBorder="1" applyAlignment="1" applyProtection="1">
      <alignment vertical="top"/>
    </xf>
    <xf numFmtId="0" fontId="13" fillId="2" borderId="22" xfId="5028" applyFill="1" applyBorder="1" applyAlignment="1" applyProtection="1">
      <alignment vertical="top"/>
    </xf>
    <xf numFmtId="164" fontId="11" fillId="0" borderId="0" xfId="2629" quotePrefix="1" applyNumberFormat="1" applyFont="1" applyAlignment="1">
      <alignment horizontal="left" vertical="center"/>
    </xf>
    <xf numFmtId="0" fontId="22" fillId="5" borderId="104" xfId="0" applyFont="1" applyFill="1" applyBorder="1" applyAlignment="1">
      <alignment horizontal="center" vertical="top" wrapText="1"/>
    </xf>
    <xf numFmtId="0" fontId="22" fillId="5" borderId="10" xfId="0" applyFont="1" applyFill="1" applyBorder="1" applyAlignment="1">
      <alignment horizontal="center" vertical="top" wrapText="1"/>
    </xf>
    <xf numFmtId="0" fontId="22" fillId="0" borderId="47" xfId="2629" applyFont="1" applyBorder="1" applyAlignment="1">
      <alignment horizontal="left" vertical="top"/>
    </xf>
    <xf numFmtId="0" fontId="22" fillId="0" borderId="47" xfId="2629" applyFont="1" applyBorder="1" applyAlignment="1">
      <alignment horizontal="left" vertical="top" wrapText="1"/>
    </xf>
    <xf numFmtId="15" fontId="10" fillId="2" borderId="39" xfId="261" applyNumberFormat="1" applyFont="1" applyFill="1" applyBorder="1" applyAlignment="1">
      <alignment horizontal="center" wrapText="1"/>
    </xf>
    <xf numFmtId="166" fontId="24" fillId="2" borderId="11" xfId="2629" quotePrefix="1" applyNumberFormat="1" applyFont="1" applyFill="1" applyBorder="1" applyAlignment="1">
      <alignment horizontal="left" vertical="center"/>
    </xf>
    <xf numFmtId="0" fontId="8" fillId="8" borderId="58" xfId="2629" applyFill="1" applyBorder="1" applyAlignment="1">
      <alignment horizontal="center" vertical="top"/>
    </xf>
    <xf numFmtId="0" fontId="22" fillId="0" borderId="31" xfId="2629" applyFont="1" applyBorder="1" applyAlignment="1">
      <alignment horizontal="left" vertical="top" wrapText="1"/>
    </xf>
    <xf numFmtId="0" fontId="10" fillId="0" borderId="39" xfId="2629" applyFont="1" applyBorder="1" applyAlignment="1">
      <alignment horizontal="left" vertical="top"/>
    </xf>
    <xf numFmtId="164" fontId="11" fillId="2" borderId="11" xfId="2629" applyNumberFormat="1" applyFont="1" applyFill="1" applyBorder="1" applyAlignment="1">
      <alignment horizontal="left" vertical="top"/>
    </xf>
    <xf numFmtId="166" fontId="8" fillId="0" borderId="0" xfId="264" applyNumberFormat="1" applyAlignment="1">
      <alignment horizontal="center" vertical="top" wrapText="1"/>
    </xf>
    <xf numFmtId="15" fontId="17" fillId="0" borderId="0" xfId="264" applyNumberFormat="1" applyFont="1" applyAlignment="1">
      <alignment horizontal="center" vertical="top" wrapText="1"/>
    </xf>
    <xf numFmtId="0" fontId="8" fillId="4" borderId="42" xfId="2629" applyFill="1" applyBorder="1" applyAlignment="1">
      <alignment horizontal="center" vertical="top" wrapText="1"/>
    </xf>
    <xf numFmtId="0" fontId="8" fillId="0" borderId="0" xfId="2629" applyAlignment="1">
      <alignment horizontal="left"/>
    </xf>
    <xf numFmtId="166" fontId="11" fillId="2" borderId="11" xfId="2629" applyNumberFormat="1" applyFont="1" applyFill="1" applyBorder="1" applyAlignment="1">
      <alignment horizontal="left" vertical="center" wrapText="1"/>
    </xf>
    <xf numFmtId="0" fontId="8" fillId="4" borderId="36" xfId="2629" applyFill="1" applyBorder="1" applyAlignment="1">
      <alignment horizontal="center" wrapText="1"/>
    </xf>
    <xf numFmtId="15" fontId="11" fillId="2" borderId="21" xfId="2629" applyNumberFormat="1" applyFont="1" applyFill="1" applyBorder="1" applyAlignment="1">
      <alignment horizontal="left"/>
    </xf>
    <xf numFmtId="0" fontId="8" fillId="4" borderId="4" xfId="261" applyFill="1" applyBorder="1" applyAlignment="1">
      <alignment horizontal="center" wrapText="1"/>
    </xf>
    <xf numFmtId="0" fontId="22" fillId="8" borderId="106" xfId="0" applyFont="1" applyFill="1" applyBorder="1"/>
    <xf numFmtId="166" fontId="22" fillId="4" borderId="107" xfId="0" applyNumberFormat="1" applyFont="1" applyFill="1" applyBorder="1" applyAlignment="1">
      <alignment horizontal="center" vertical="top" wrapText="1"/>
    </xf>
    <xf numFmtId="0" fontId="22" fillId="3" borderId="78" xfId="0" applyFont="1" applyFill="1" applyBorder="1" applyAlignment="1">
      <alignment horizontal="center" vertical="top" wrapText="1"/>
    </xf>
    <xf numFmtId="0" fontId="22" fillId="3" borderId="107" xfId="0" applyFont="1" applyFill="1" applyBorder="1" applyAlignment="1">
      <alignment horizontal="center" vertical="top" wrapText="1"/>
    </xf>
    <xf numFmtId="166" fontId="22" fillId="8" borderId="107" xfId="0" applyNumberFormat="1" applyFont="1" applyFill="1" applyBorder="1" applyAlignment="1">
      <alignment horizontal="center" wrapText="1"/>
    </xf>
    <xf numFmtId="0" fontId="39" fillId="0" borderId="0" xfId="264" applyFont="1" applyAlignment="1">
      <alignment vertical="top"/>
    </xf>
    <xf numFmtId="15" fontId="24" fillId="2" borderId="21" xfId="2629" applyNumberFormat="1" applyFont="1" applyFill="1" applyBorder="1"/>
    <xf numFmtId="164" fontId="24" fillId="0" borderId="26" xfId="2629" applyNumberFormat="1" applyFont="1" applyBorder="1" applyAlignment="1">
      <alignment horizontal="left" vertical="center"/>
    </xf>
    <xf numFmtId="0" fontId="8" fillId="8" borderId="46" xfId="2629" applyFill="1" applyBorder="1" applyAlignment="1">
      <alignment horizontal="left" vertical="center"/>
    </xf>
    <xf numFmtId="0" fontId="8" fillId="4" borderId="77" xfId="2629" applyFill="1" applyBorder="1" applyAlignment="1">
      <alignment horizontal="left" vertical="center"/>
    </xf>
    <xf numFmtId="0" fontId="27" fillId="4" borderId="83" xfId="263" applyFont="1" applyFill="1" applyBorder="1" applyAlignment="1" applyProtection="1">
      <alignment horizontal="left" vertical="center"/>
    </xf>
    <xf numFmtId="165" fontId="27" fillId="4" borderId="83" xfId="263" applyNumberFormat="1" applyFont="1" applyFill="1" applyBorder="1" applyAlignment="1" applyProtection="1">
      <alignment horizontal="left" vertical="center"/>
    </xf>
    <xf numFmtId="0" fontId="38" fillId="4" borderId="83" xfId="263" applyFont="1" applyFill="1" applyBorder="1" applyAlignment="1" applyProtection="1">
      <alignment horizontal="left" vertical="center"/>
    </xf>
    <xf numFmtId="0" fontId="22" fillId="4" borderId="77" xfId="2629" applyFont="1" applyFill="1" applyBorder="1" applyAlignment="1">
      <alignment horizontal="left" vertical="center"/>
    </xf>
    <xf numFmtId="49" fontId="22" fillId="4" borderId="78" xfId="2629" applyNumberFormat="1" applyFont="1" applyFill="1" applyBorder="1" applyAlignment="1">
      <alignment horizontal="center" vertical="center" wrapText="1"/>
    </xf>
    <xf numFmtId="166" fontId="22" fillId="4" borderId="79" xfId="2629" applyNumberFormat="1" applyFont="1" applyFill="1" applyBorder="1" applyAlignment="1">
      <alignment horizontal="center" vertical="center" wrapText="1"/>
    </xf>
    <xf numFmtId="0" fontId="22" fillId="7" borderId="84" xfId="2629" applyFont="1" applyFill="1" applyBorder="1" applyAlignment="1">
      <alignment horizontal="center" vertical="center" wrapText="1"/>
    </xf>
    <xf numFmtId="0" fontId="22" fillId="7" borderId="85" xfId="2629" applyFont="1" applyFill="1" applyBorder="1" applyAlignment="1">
      <alignment horizontal="center" vertical="center" wrapText="1"/>
    </xf>
    <xf numFmtId="0" fontId="22" fillId="0" borderId="82" xfId="2629" quotePrefix="1" applyFont="1" applyBorder="1" applyAlignment="1">
      <alignment horizontal="center" vertical="center" wrapText="1"/>
    </xf>
    <xf numFmtId="0" fontId="22" fillId="0" borderId="82" xfId="2629" applyFont="1" applyBorder="1" applyAlignment="1">
      <alignment horizontal="center" vertical="center" wrapText="1"/>
    </xf>
    <xf numFmtId="0" fontId="38" fillId="4" borderId="83" xfId="5028" applyFont="1" applyFill="1" applyBorder="1" applyAlignment="1" applyProtection="1">
      <alignment horizontal="left" vertical="center"/>
    </xf>
    <xf numFmtId="0" fontId="22" fillId="7" borderId="78" xfId="2629" applyFont="1" applyFill="1" applyBorder="1" applyAlignment="1">
      <alignment horizontal="center" vertical="top" wrapText="1"/>
    </xf>
    <xf numFmtId="0" fontId="22" fillId="3" borderId="107" xfId="2629" applyFont="1" applyFill="1" applyBorder="1" applyAlignment="1">
      <alignment horizontal="center" vertical="top" wrapText="1"/>
    </xf>
    <xf numFmtId="0" fontId="8" fillId="4" borderId="77" xfId="14693" applyFont="1" applyFill="1" applyBorder="1" applyAlignment="1">
      <alignment horizontal="left" vertical="center"/>
    </xf>
    <xf numFmtId="0" fontId="22" fillId="3" borderId="78" xfId="2629" applyFont="1" applyFill="1" applyBorder="1" applyAlignment="1">
      <alignment horizontal="center" vertical="center" wrapText="1"/>
    </xf>
    <xf numFmtId="0" fontId="22" fillId="3" borderId="107" xfId="2629" applyFont="1" applyFill="1" applyBorder="1" applyAlignment="1">
      <alignment horizontal="center" vertical="center" wrapText="1"/>
    </xf>
    <xf numFmtId="0" fontId="8" fillId="4" borderId="90" xfId="2629" applyFill="1" applyBorder="1" applyAlignment="1">
      <alignment horizontal="left" vertical="center"/>
    </xf>
    <xf numFmtId="0" fontId="22" fillId="4" borderId="90" xfId="2629" applyFont="1" applyFill="1" applyBorder="1" applyAlignment="1">
      <alignment horizontal="left" vertical="center"/>
    </xf>
    <xf numFmtId="0" fontId="22" fillId="7" borderId="85" xfId="2629" applyFont="1" applyFill="1" applyBorder="1" applyAlignment="1">
      <alignment horizontal="center" vertical="center"/>
    </xf>
    <xf numFmtId="0" fontId="22" fillId="4" borderId="77" xfId="14693" applyFont="1" applyFill="1" applyBorder="1" applyAlignment="1">
      <alignment horizontal="left" vertical="center"/>
    </xf>
    <xf numFmtId="0" fontId="22" fillId="4" borderId="90" xfId="14693" applyFont="1" applyFill="1" applyBorder="1" applyAlignment="1">
      <alignment horizontal="left" vertical="center"/>
    </xf>
    <xf numFmtId="49" fontId="22" fillId="4" borderId="78" xfId="2629" quotePrefix="1" applyNumberFormat="1" applyFont="1" applyFill="1" applyBorder="1" applyAlignment="1">
      <alignment horizontal="center" vertical="center" wrapText="1"/>
    </xf>
    <xf numFmtId="0" fontId="22" fillId="7" borderId="78" xfId="2629" applyFont="1" applyFill="1" applyBorder="1" applyAlignment="1">
      <alignment horizontal="center" vertical="center" wrapText="1"/>
    </xf>
    <xf numFmtId="0" fontId="22" fillId="7" borderId="79" xfId="2629" applyFont="1" applyFill="1" applyBorder="1" applyAlignment="1">
      <alignment horizontal="center" vertical="center" wrapText="1"/>
    </xf>
    <xf numFmtId="0" fontId="22" fillId="7" borderId="103" xfId="2629" applyFont="1" applyFill="1" applyBorder="1" applyAlignment="1">
      <alignment horizontal="center" vertical="center" wrapText="1"/>
    </xf>
    <xf numFmtId="0" fontId="22" fillId="7" borderId="102" xfId="2629" applyFont="1" applyFill="1" applyBorder="1" applyAlignment="1">
      <alignment horizontal="center" vertical="center" wrapText="1"/>
    </xf>
    <xf numFmtId="0" fontId="27" fillId="4" borderId="38" xfId="263" applyFont="1" applyFill="1" applyBorder="1" applyAlignment="1" applyProtection="1">
      <alignment horizontal="left" vertical="center"/>
    </xf>
    <xf numFmtId="0" fontId="8" fillId="0" borderId="95" xfId="2629" quotePrefix="1" applyBorder="1" applyAlignment="1">
      <alignment horizontal="center" vertical="center" wrapText="1"/>
    </xf>
    <xf numFmtId="0" fontId="38" fillId="4" borderId="38" xfId="263" applyFont="1" applyFill="1" applyBorder="1" applyAlignment="1" applyProtection="1">
      <alignment horizontal="left" vertical="center"/>
    </xf>
    <xf numFmtId="0" fontId="22" fillId="4" borderId="112" xfId="2629" applyFont="1" applyFill="1" applyBorder="1" applyAlignment="1">
      <alignment horizontal="left" vertical="center"/>
    </xf>
    <xf numFmtId="49" fontId="22" fillId="4" borderId="113" xfId="2629" quotePrefix="1" applyNumberFormat="1" applyFont="1" applyFill="1" applyBorder="1" applyAlignment="1">
      <alignment horizontal="center" vertical="center" wrapText="1"/>
    </xf>
    <xf numFmtId="166" fontId="22" fillId="4" borderId="92" xfId="2629" applyNumberFormat="1" applyFont="1" applyFill="1" applyBorder="1" applyAlignment="1">
      <alignment horizontal="center" vertical="center" wrapText="1"/>
    </xf>
    <xf numFmtId="0" fontId="22" fillId="7" borderId="93" xfId="2629" applyFont="1" applyFill="1" applyBorder="1" applyAlignment="1">
      <alignment horizontal="center" vertical="center" wrapText="1"/>
    </xf>
    <xf numFmtId="0" fontId="22" fillId="7" borderId="94" xfId="2629" applyFont="1" applyFill="1" applyBorder="1" applyAlignment="1">
      <alignment horizontal="center" vertical="center" wrapText="1"/>
    </xf>
    <xf numFmtId="0" fontId="22" fillId="0" borderId="38" xfId="2629" quotePrefix="1" applyFont="1" applyBorder="1" applyAlignment="1">
      <alignment horizontal="center" vertical="center" wrapText="1"/>
    </xf>
    <xf numFmtId="0" fontId="8" fillId="4" borderId="83" xfId="2629" applyFill="1" applyBorder="1" applyAlignment="1">
      <alignment horizontal="left" vertical="center"/>
    </xf>
    <xf numFmtId="49" fontId="8" fillId="4" borderId="114" xfId="2629" quotePrefix="1" applyNumberFormat="1" applyFill="1" applyBorder="1" applyAlignment="1">
      <alignment horizontal="center" vertical="center" wrapText="1"/>
    </xf>
    <xf numFmtId="166" fontId="8" fillId="4" borderId="115" xfId="2629" applyNumberFormat="1" applyFill="1" applyBorder="1" applyAlignment="1">
      <alignment horizontal="center" vertical="center" wrapText="1"/>
    </xf>
    <xf numFmtId="166" fontId="8" fillId="4" borderId="116" xfId="2629" applyNumberFormat="1" applyFill="1" applyBorder="1" applyAlignment="1">
      <alignment horizontal="center" vertical="center" wrapText="1"/>
    </xf>
    <xf numFmtId="0" fontId="8" fillId="0" borderId="83" xfId="2629" quotePrefix="1" applyBorder="1" applyAlignment="1">
      <alignment horizontal="center" vertical="center" wrapText="1"/>
    </xf>
    <xf numFmtId="0" fontId="22" fillId="0" borderId="95" xfId="2629" applyFont="1" applyBorder="1" applyAlignment="1">
      <alignment horizontal="center" vertical="center" wrapText="1"/>
    </xf>
    <xf numFmtId="0" fontId="38" fillId="4" borderId="37" xfId="263" applyFont="1" applyFill="1" applyBorder="1" applyAlignment="1" applyProtection="1">
      <alignment horizontal="left" vertical="center"/>
    </xf>
    <xf numFmtId="0" fontId="22" fillId="4" borderId="12" xfId="2629" applyFont="1" applyFill="1" applyBorder="1" applyAlignment="1">
      <alignment horizontal="left" vertical="center"/>
    </xf>
    <xf numFmtId="49" fontId="22" fillId="4" borderId="96" xfId="2629" applyNumberFormat="1" applyFont="1" applyFill="1" applyBorder="1" applyAlignment="1">
      <alignment horizontal="center" vertical="center" wrapText="1"/>
    </xf>
    <xf numFmtId="166" fontId="22" fillId="4" borderId="117" xfId="2629" applyNumberFormat="1" applyFont="1" applyFill="1" applyBorder="1" applyAlignment="1">
      <alignment horizontal="center" vertical="center" wrapText="1"/>
    </xf>
    <xf numFmtId="166" fontId="22" fillId="4" borderId="15" xfId="2629" applyNumberFormat="1" applyFont="1" applyFill="1" applyBorder="1" applyAlignment="1">
      <alignment horizontal="center" vertical="center" wrapText="1"/>
    </xf>
    <xf numFmtId="0" fontId="22" fillId="7" borderId="118" xfId="2629" applyFont="1" applyFill="1" applyBorder="1" applyAlignment="1">
      <alignment horizontal="center" vertical="center" wrapText="1"/>
    </xf>
    <xf numFmtId="0" fontId="22" fillId="7" borderId="119" xfId="2629" applyFont="1" applyFill="1" applyBorder="1" applyAlignment="1">
      <alignment horizontal="center" vertical="center"/>
    </xf>
    <xf numFmtId="0" fontId="22" fillId="0" borderId="68" xfId="2629" quotePrefix="1" applyFont="1" applyBorder="1" applyAlignment="1">
      <alignment horizontal="center" vertical="center" wrapText="1"/>
    </xf>
    <xf numFmtId="0" fontId="38" fillId="8" borderId="107" xfId="1" applyFont="1" applyFill="1" applyBorder="1">
      <alignment vertical="top"/>
      <protection locked="0"/>
    </xf>
    <xf numFmtId="0" fontId="22" fillId="5" borderId="77" xfId="0" applyFont="1" applyFill="1" applyBorder="1" applyAlignment="1">
      <alignment horizontal="center" vertical="top" wrapText="1"/>
    </xf>
    <xf numFmtId="0" fontId="35" fillId="8" borderId="105" xfId="1" applyFont="1" applyFill="1" applyBorder="1">
      <alignment vertical="top"/>
      <protection locked="0"/>
    </xf>
    <xf numFmtId="0" fontId="8" fillId="5" borderId="77" xfId="0" applyFont="1" applyFill="1" applyBorder="1" applyAlignment="1">
      <alignment horizontal="center" vertical="top" wrapText="1"/>
    </xf>
    <xf numFmtId="0" fontId="22" fillId="0" borderId="77" xfId="0" applyFont="1" applyBorder="1" applyAlignment="1">
      <alignment horizontal="center" vertical="top" wrapText="1"/>
    </xf>
    <xf numFmtId="0" fontId="35" fillId="8" borderId="107" xfId="1" applyFont="1" applyFill="1" applyBorder="1">
      <alignment vertical="top"/>
      <protection locked="0"/>
    </xf>
    <xf numFmtId="0" fontId="35" fillId="8" borderId="108" xfId="1" applyFont="1" applyFill="1" applyBorder="1" applyAlignment="1">
      <protection locked="0"/>
    </xf>
    <xf numFmtId="166" fontId="8" fillId="8" borderId="77" xfId="0" applyNumberFormat="1" applyFont="1" applyFill="1" applyBorder="1" applyAlignment="1">
      <alignment horizontal="center" wrapText="1"/>
    </xf>
    <xf numFmtId="0" fontId="10" fillId="5" borderId="100" xfId="0" applyFont="1" applyFill="1" applyBorder="1" applyAlignment="1">
      <alignment horizontal="center" wrapText="1"/>
    </xf>
    <xf numFmtId="165" fontId="8" fillId="8" borderId="104" xfId="0" applyNumberFormat="1" applyFont="1" applyFill="1" applyBorder="1" applyAlignment="1">
      <alignment horizontal="center" wrapText="1"/>
    </xf>
    <xf numFmtId="165" fontId="22" fillId="8" borderId="78" xfId="0" applyNumberFormat="1" applyFont="1" applyFill="1" applyBorder="1" applyAlignment="1">
      <alignment horizontal="center" wrapText="1"/>
    </xf>
    <xf numFmtId="165" fontId="8" fillId="8" borderId="78" xfId="0" applyNumberFormat="1" applyFont="1" applyFill="1" applyBorder="1" applyAlignment="1">
      <alignment horizontal="center" wrapText="1"/>
    </xf>
    <xf numFmtId="165" fontId="8" fillId="4" borderId="78" xfId="0" applyNumberFormat="1" applyFont="1" applyFill="1" applyBorder="1" applyAlignment="1">
      <alignment horizontal="center" vertical="top" wrapText="1"/>
    </xf>
    <xf numFmtId="165" fontId="22" fillId="4" borderId="78" xfId="0" applyNumberFormat="1" applyFont="1" applyFill="1" applyBorder="1" applyAlignment="1">
      <alignment horizontal="center" vertical="top" wrapText="1"/>
    </xf>
    <xf numFmtId="165" fontId="8" fillId="8" borderId="78" xfId="0" quotePrefix="1" applyNumberFormat="1" applyFont="1" applyFill="1" applyBorder="1" applyAlignment="1">
      <alignment horizontal="center" wrapText="1"/>
    </xf>
    <xf numFmtId="165" fontId="8" fillId="4" borderId="78" xfId="0" quotePrefix="1" applyNumberFormat="1" applyFont="1" applyFill="1" applyBorder="1" applyAlignment="1">
      <alignment horizontal="center" wrapText="1"/>
    </xf>
    <xf numFmtId="165" fontId="8" fillId="8" borderId="96" xfId="0" quotePrefix="1" applyNumberFormat="1" applyFont="1" applyFill="1" applyBorder="1" applyAlignment="1">
      <alignment horizontal="center" wrapText="1"/>
    </xf>
    <xf numFmtId="0" fontId="8" fillId="3" borderId="96" xfId="0" applyFont="1" applyFill="1" applyBorder="1" applyAlignment="1">
      <alignment horizontal="center" vertical="top" wrapText="1"/>
    </xf>
    <xf numFmtId="0" fontId="22" fillId="0" borderId="78" xfId="0" applyFont="1" applyBorder="1" applyAlignment="1">
      <alignment horizontal="center" vertical="top" wrapText="1"/>
    </xf>
    <xf numFmtId="2" fontId="8" fillId="5" borderId="78" xfId="0" applyNumberFormat="1" applyFont="1" applyFill="1" applyBorder="1" applyAlignment="1">
      <alignment horizontal="center" vertical="top" wrapText="1"/>
    </xf>
    <xf numFmtId="0" fontId="8" fillId="5" borderId="96" xfId="0" applyFont="1" applyFill="1" applyBorder="1" applyAlignment="1">
      <alignment horizontal="center" vertical="top" wrapText="1"/>
    </xf>
    <xf numFmtId="166" fontId="8" fillId="0" borderId="2" xfId="264" applyNumberFormat="1" applyBorder="1" applyAlignment="1">
      <alignment horizontal="center" vertical="top" wrapText="1"/>
    </xf>
    <xf numFmtId="15" fontId="22" fillId="0" borderId="1" xfId="264" applyNumberFormat="1" applyFont="1" applyBorder="1" applyAlignment="1">
      <alignment horizontal="center" vertical="top" wrapText="1"/>
    </xf>
    <xf numFmtId="15" fontId="22" fillId="0" borderId="2" xfId="264" applyNumberFormat="1" applyFont="1" applyBorder="1" applyAlignment="1">
      <alignment horizontal="center" vertical="top" wrapText="1"/>
    </xf>
    <xf numFmtId="0" fontId="13" fillId="8" borderId="0" xfId="1" applyFill="1">
      <alignment vertical="top"/>
      <protection locked="0"/>
    </xf>
    <xf numFmtId="0" fontId="8" fillId="6" borderId="42" xfId="2629" applyFill="1" applyBorder="1" applyAlignment="1">
      <alignment horizontal="left" vertical="center" wrapText="1"/>
    </xf>
    <xf numFmtId="0" fontId="8" fillId="6" borderId="44" xfId="2629" applyFill="1" applyBorder="1" applyAlignment="1">
      <alignment horizontal="left" vertical="center" wrapText="1"/>
    </xf>
    <xf numFmtId="0" fontId="8" fillId="6" borderId="47" xfId="2629" applyFill="1" applyBorder="1" applyAlignment="1">
      <alignment horizontal="left" vertical="center" wrapText="1"/>
    </xf>
    <xf numFmtId="0" fontId="8" fillId="6" borderId="32" xfId="2629" applyFill="1" applyBorder="1" applyAlignment="1">
      <alignment horizontal="left" vertical="center" wrapText="1"/>
    </xf>
    <xf numFmtId="0" fontId="8" fillId="6" borderId="101" xfId="2629" applyFill="1" applyBorder="1" applyAlignment="1">
      <alignment horizontal="left" vertical="center" wrapText="1"/>
    </xf>
    <xf numFmtId="0" fontId="8" fillId="6" borderId="51" xfId="2629" applyFill="1" applyBorder="1" applyAlignment="1">
      <alignment horizontal="left" vertical="center" wrapText="1"/>
    </xf>
    <xf numFmtId="0" fontId="10" fillId="15" borderId="57" xfId="0" applyFont="1" applyFill="1" applyBorder="1" applyAlignment="1">
      <alignment horizontal="center" vertical="top" wrapText="1"/>
    </xf>
    <xf numFmtId="0" fontId="10" fillId="15" borderId="60" xfId="0" applyFont="1" applyFill="1" applyBorder="1" applyAlignment="1">
      <alignment horizontal="center" vertical="top" wrapText="1"/>
    </xf>
    <xf numFmtId="0" fontId="8" fillId="6" borderId="43" xfId="2629" applyFill="1" applyBorder="1" applyAlignment="1">
      <alignment horizontal="left" vertical="center" wrapText="1"/>
    </xf>
    <xf numFmtId="0" fontId="8" fillId="6" borderId="45" xfId="2629" applyFill="1" applyBorder="1" applyAlignment="1">
      <alignment horizontal="left" vertical="center" wrapText="1"/>
    </xf>
    <xf numFmtId="0" fontId="8" fillId="6" borderId="53" xfId="2629" applyFill="1" applyBorder="1" applyAlignment="1">
      <alignment horizontal="left" vertical="center" wrapText="1"/>
    </xf>
    <xf numFmtId="0" fontId="10" fillId="15" borderId="42" xfId="0" applyFont="1" applyFill="1" applyBorder="1" applyAlignment="1">
      <alignment horizontal="left" vertical="center" wrapText="1"/>
    </xf>
    <xf numFmtId="0" fontId="10" fillId="15" borderId="44" xfId="0" applyFont="1" applyFill="1" applyBorder="1" applyAlignment="1">
      <alignment horizontal="left" vertical="center" wrapText="1"/>
    </xf>
    <xf numFmtId="0" fontId="10" fillId="15" borderId="47" xfId="0" applyFont="1" applyFill="1" applyBorder="1" applyAlignment="1">
      <alignment horizontal="left" vertical="center" wrapText="1"/>
    </xf>
    <xf numFmtId="0" fontId="8" fillId="0" borderId="43" xfId="0" applyFont="1" applyBorder="1" applyAlignment="1">
      <alignment horizontal="left" vertical="center" wrapText="1"/>
    </xf>
    <xf numFmtId="0" fontId="8" fillId="0" borderId="45" xfId="0" applyFont="1" applyBorder="1" applyAlignment="1">
      <alignment horizontal="left" vertical="center" wrapText="1"/>
    </xf>
    <xf numFmtId="0" fontId="8" fillId="0" borderId="17" xfId="0" applyFont="1" applyBorder="1" applyAlignment="1">
      <alignment horizontal="left" vertical="center" wrapText="1"/>
    </xf>
    <xf numFmtId="0" fontId="8" fillId="0" borderId="44" xfId="0" applyFont="1" applyBorder="1" applyAlignment="1">
      <alignment horizontal="center" wrapText="1"/>
    </xf>
    <xf numFmtId="0" fontId="8" fillId="0" borderId="5" xfId="0" applyFont="1" applyBorder="1" applyAlignment="1">
      <alignment horizontal="center" wrapText="1"/>
    </xf>
    <xf numFmtId="0" fontId="8" fillId="0" borderId="40" xfId="0" applyFont="1" applyBorder="1" applyAlignment="1">
      <alignment horizontal="center" wrapText="1"/>
    </xf>
    <xf numFmtId="0" fontId="8" fillId="0" borderId="34" xfId="0" applyFont="1" applyBorder="1" applyAlignment="1">
      <alignment horizontal="center" wrapText="1"/>
    </xf>
    <xf numFmtId="0" fontId="16" fillId="0" borderId="0" xfId="0" applyFont="1" applyAlignment="1">
      <alignment horizontal="left" vertical="center"/>
    </xf>
    <xf numFmtId="0" fontId="8" fillId="0" borderId="0" xfId="0" applyFont="1"/>
    <xf numFmtId="0" fontId="8" fillId="0" borderId="0" xfId="0" applyFont="1" applyAlignment="1">
      <alignment wrapText="1"/>
    </xf>
    <xf numFmtId="0" fontId="8" fillId="0" borderId="0" xfId="0" applyFont="1" applyAlignment="1">
      <alignment horizontal="left" wrapText="1"/>
    </xf>
    <xf numFmtId="0" fontId="8" fillId="0" borderId="0" xfId="0" applyFont="1" applyAlignment="1">
      <alignment horizontal="center" wrapText="1"/>
    </xf>
    <xf numFmtId="0" fontId="8" fillId="0" borderId="0" xfId="0" applyFont="1" applyAlignment="1">
      <alignment horizontal="center"/>
    </xf>
    <xf numFmtId="0" fontId="10" fillId="0" borderId="0" xfId="0" applyFont="1" applyAlignment="1">
      <alignment horizontal="left"/>
    </xf>
    <xf numFmtId="0" fontId="0" fillId="0" borderId="0" xfId="0"/>
    <xf numFmtId="0" fontId="0" fillId="0" borderId="0" xfId="0" applyAlignment="1">
      <alignment wrapText="1"/>
    </xf>
    <xf numFmtId="0" fontId="0" fillId="0" borderId="0" xfId="0" applyAlignment="1">
      <alignment horizontal="left" wrapText="1"/>
    </xf>
    <xf numFmtId="0" fontId="0" fillId="0" borderId="0" xfId="0" applyAlignment="1">
      <alignment horizontal="center" wrapText="1"/>
    </xf>
    <xf numFmtId="0" fontId="0" fillId="0" borderId="0" xfId="0" applyAlignment="1">
      <alignment horizontal="center"/>
    </xf>
    <xf numFmtId="0" fontId="10" fillId="6" borderId="13" xfId="0" applyFont="1" applyFill="1" applyBorder="1" applyAlignment="1">
      <alignment horizontal="center" wrapText="1"/>
    </xf>
    <xf numFmtId="0" fontId="0" fillId="0" borderId="12" xfId="0" applyBorder="1" applyAlignment="1">
      <alignment horizontal="left" wrapText="1"/>
    </xf>
    <xf numFmtId="0" fontId="10" fillId="6" borderId="9" xfId="0" applyFont="1" applyFill="1" applyBorder="1" applyAlignment="1">
      <alignment horizontal="center"/>
    </xf>
    <xf numFmtId="0" fontId="10" fillId="6" borderId="18" xfId="0" applyFont="1" applyFill="1" applyBorder="1" applyAlignment="1">
      <alignment horizontal="center" wrapText="1"/>
    </xf>
    <xf numFmtId="0" fontId="9" fillId="0" borderId="19" xfId="0" applyFont="1" applyBorder="1"/>
    <xf numFmtId="0" fontId="10" fillId="5" borderId="18" xfId="0" applyFont="1" applyFill="1" applyBorder="1" applyAlignment="1">
      <alignment horizontal="center" vertical="top" wrapText="1"/>
    </xf>
    <xf numFmtId="0" fontId="9" fillId="0" borderId="0" xfId="0" applyFont="1"/>
    <xf numFmtId="0" fontId="10" fillId="3" borderId="18" xfId="0" applyFont="1" applyFill="1" applyBorder="1" applyAlignment="1">
      <alignment horizontal="center" vertical="top" wrapText="1"/>
    </xf>
    <xf numFmtId="0" fontId="0" fillId="0" borderId="13" xfId="0" applyBorder="1" applyAlignment="1">
      <alignment horizontal="center" wrapText="1"/>
    </xf>
    <xf numFmtId="0" fontId="0" fillId="0" borderId="12" xfId="0" applyBorder="1" applyAlignment="1">
      <alignment horizontal="center" wrapText="1"/>
    </xf>
    <xf numFmtId="0" fontId="12" fillId="0" borderId="15" xfId="0" applyFont="1" applyBorder="1" applyAlignment="1">
      <alignment horizontal="left" vertical="center" wrapText="1"/>
    </xf>
    <xf numFmtId="0" fontId="13" fillId="6" borderId="18" xfId="263" applyFill="1" applyBorder="1" applyAlignment="1" applyProtection="1">
      <alignment horizontal="left"/>
    </xf>
    <xf numFmtId="0" fontId="13" fillId="6" borderId="0" xfId="263" applyFill="1" applyBorder="1" applyAlignment="1" applyProtection="1">
      <alignment horizontal="left"/>
    </xf>
    <xf numFmtId="0" fontId="13" fillId="6" borderId="0" xfId="263" applyFill="1" applyBorder="1" applyAlignment="1" applyProtection="1">
      <alignment horizontal="left" vertical="center" wrapText="1"/>
    </xf>
    <xf numFmtId="0" fontId="10" fillId="6" borderId="99" xfId="2629" applyFont="1" applyFill="1" applyBorder="1" applyAlignment="1">
      <alignment horizontal="left" vertical="center" wrapText="1"/>
    </xf>
    <xf numFmtId="0" fontId="10" fillId="6" borderId="40" xfId="2629" applyFont="1" applyFill="1" applyBorder="1" applyAlignment="1">
      <alignment horizontal="left" vertical="center" wrapText="1"/>
    </xf>
    <xf numFmtId="0" fontId="8" fillId="6" borderId="9" xfId="2629" applyFill="1" applyBorder="1" applyAlignment="1">
      <alignment horizontal="left" vertical="center" wrapText="1"/>
    </xf>
    <xf numFmtId="0" fontId="8" fillId="6" borderId="10" xfId="2629" applyFill="1" applyBorder="1" applyAlignment="1">
      <alignment horizontal="left" vertical="center" wrapText="1"/>
    </xf>
    <xf numFmtId="0" fontId="8" fillId="6" borderId="16" xfId="2629" applyFill="1" applyBorder="1" applyAlignment="1">
      <alignment horizontal="left" vertical="center" wrapText="1"/>
    </xf>
    <xf numFmtId="0" fontId="8" fillId="6" borderId="18" xfId="2629" applyFill="1" applyBorder="1" applyAlignment="1">
      <alignment horizontal="left" vertical="center" wrapText="1"/>
    </xf>
    <xf numFmtId="0" fontId="8" fillId="6" borderId="0" xfId="2629" applyFill="1" applyAlignment="1">
      <alignment horizontal="left" vertical="center" wrapText="1"/>
    </xf>
    <xf numFmtId="0" fontId="8" fillId="6" borderId="19" xfId="2629" applyFill="1" applyBorder="1" applyAlignment="1">
      <alignment horizontal="left" vertical="center" wrapText="1"/>
    </xf>
    <xf numFmtId="0" fontId="35" fillId="6" borderId="18" xfId="263" applyFont="1" applyFill="1" applyBorder="1" applyAlignment="1" applyProtection="1">
      <alignment horizontal="left"/>
    </xf>
    <xf numFmtId="0" fontId="35" fillId="6" borderId="0" xfId="263" applyFont="1" applyFill="1" applyBorder="1" applyAlignment="1" applyProtection="1">
      <alignment horizontal="left"/>
    </xf>
    <xf numFmtId="0" fontId="10" fillId="0" borderId="67" xfId="2629" applyFont="1" applyBorder="1" applyAlignment="1">
      <alignment horizontal="center" vertical="center" wrapText="1"/>
    </xf>
    <xf numFmtId="0" fontId="10" fillId="0" borderId="68" xfId="2629" applyFont="1" applyBorder="1" applyAlignment="1">
      <alignment horizontal="center" vertical="center" wrapText="1"/>
    </xf>
    <xf numFmtId="0" fontId="10" fillId="2" borderId="22" xfId="2629" applyFont="1" applyFill="1" applyBorder="1" applyAlignment="1">
      <alignment horizontal="center" vertical="center"/>
    </xf>
    <xf numFmtId="0" fontId="10" fillId="2" borderId="11" xfId="2629" applyFont="1" applyFill="1" applyBorder="1" applyAlignment="1">
      <alignment horizontal="center" vertical="center"/>
    </xf>
    <xf numFmtId="0" fontId="10" fillId="0" borderId="0" xfId="2629" applyFont="1" applyAlignment="1">
      <alignment horizontal="left" vertical="center"/>
    </xf>
    <xf numFmtId="0" fontId="16" fillId="0" borderId="0" xfId="2629" applyFont="1" applyAlignment="1">
      <alignment horizontal="left" vertical="center"/>
    </xf>
    <xf numFmtId="0" fontId="19" fillId="0" borderId="15" xfId="2629" applyFont="1" applyBorder="1" applyAlignment="1">
      <alignment horizontal="left" vertical="center" wrapText="1"/>
    </xf>
    <xf numFmtId="0" fontId="28" fillId="0" borderId="15" xfId="2629" applyFont="1" applyBorder="1" applyAlignment="1">
      <alignment horizontal="left" vertical="center" wrapText="1"/>
    </xf>
    <xf numFmtId="0" fontId="13" fillId="6" borderId="19" xfId="263" applyFill="1" applyBorder="1" applyAlignment="1" applyProtection="1">
      <alignment horizontal="left"/>
    </xf>
    <xf numFmtId="0" fontId="8" fillId="0" borderId="0" xfId="2629" applyAlignment="1">
      <alignment horizontal="left" vertical="top" wrapText="1"/>
    </xf>
    <xf numFmtId="0" fontId="13" fillId="6" borderId="13" xfId="263" applyFill="1" applyBorder="1" applyAlignment="1" applyProtection="1">
      <alignment horizontal="left" wrapText="1"/>
    </xf>
    <xf numFmtId="0" fontId="13" fillId="6" borderId="15" xfId="263" applyFill="1" applyBorder="1" applyAlignment="1" applyProtection="1">
      <alignment horizontal="left" wrapText="1"/>
    </xf>
    <xf numFmtId="0" fontId="13" fillId="6" borderId="12" xfId="263" applyFill="1" applyBorder="1" applyAlignment="1" applyProtection="1">
      <alignment horizontal="left" wrapText="1"/>
    </xf>
    <xf numFmtId="0" fontId="10" fillId="3" borderId="9" xfId="2629" applyFont="1" applyFill="1" applyBorder="1" applyAlignment="1">
      <alignment horizontal="center" vertical="center" wrapText="1"/>
    </xf>
    <xf numFmtId="0" fontId="10" fillId="3" borderId="10" xfId="2629" applyFont="1" applyFill="1" applyBorder="1" applyAlignment="1">
      <alignment horizontal="center" vertical="center" wrapText="1"/>
    </xf>
    <xf numFmtId="0" fontId="10" fillId="3" borderId="13" xfId="2629" applyFont="1" applyFill="1" applyBorder="1" applyAlignment="1">
      <alignment horizontal="center" vertical="center" wrapText="1"/>
    </xf>
    <xf numFmtId="0" fontId="10" fillId="3" borderId="15" xfId="2629" applyFont="1" applyFill="1" applyBorder="1" applyAlignment="1">
      <alignment horizontal="center" vertical="center" wrapText="1"/>
    </xf>
    <xf numFmtId="0" fontId="32" fillId="9" borderId="13" xfId="5026" applyFont="1" applyFill="1" applyBorder="1" applyAlignment="1">
      <alignment horizontal="left" wrapText="1"/>
    </xf>
    <xf numFmtId="0" fontId="32" fillId="9" borderId="15" xfId="5026" applyFont="1" applyFill="1" applyBorder="1" applyAlignment="1">
      <alignment horizontal="left" wrapText="1"/>
    </xf>
    <xf numFmtId="0" fontId="32" fillId="9" borderId="12" xfId="5026" applyFont="1" applyFill="1" applyBorder="1" applyAlignment="1">
      <alignment horizontal="left" wrapText="1"/>
    </xf>
    <xf numFmtId="0" fontId="4" fillId="10" borderId="9" xfId="5026" applyFill="1" applyBorder="1" applyAlignment="1">
      <alignment horizontal="left" wrapText="1"/>
    </xf>
    <xf numFmtId="0" fontId="4" fillId="10" borderId="10" xfId="5026" applyFill="1" applyBorder="1" applyAlignment="1">
      <alignment horizontal="left" wrapText="1"/>
    </xf>
    <xf numFmtId="0" fontId="4" fillId="10" borderId="16" xfId="5026" applyFill="1" applyBorder="1" applyAlignment="1">
      <alignment horizontal="left" wrapText="1"/>
    </xf>
    <xf numFmtId="0" fontId="32" fillId="10" borderId="13" xfId="5026" applyFont="1" applyFill="1" applyBorder="1" applyAlignment="1">
      <alignment horizontal="left" wrapText="1"/>
    </xf>
    <xf numFmtId="0" fontId="32" fillId="10" borderId="15" xfId="5026" applyFont="1" applyFill="1" applyBorder="1" applyAlignment="1">
      <alignment horizontal="left" wrapText="1"/>
    </xf>
    <xf numFmtId="0" fontId="32" fillId="10" borderId="12" xfId="5026" applyFont="1" applyFill="1" applyBorder="1" applyAlignment="1">
      <alignment horizontal="left" wrapText="1"/>
    </xf>
    <xf numFmtId="0" fontId="32" fillId="9" borderId="13" xfId="9987" applyFont="1" applyFill="1" applyBorder="1" applyAlignment="1">
      <alignment horizontal="left" wrapText="1"/>
    </xf>
    <xf numFmtId="0" fontId="32" fillId="9" borderId="15" xfId="9987" applyFont="1" applyFill="1" applyBorder="1" applyAlignment="1">
      <alignment horizontal="left" wrapText="1"/>
    </xf>
    <xf numFmtId="0" fontId="32" fillId="9" borderId="12" xfId="9987" applyFont="1" applyFill="1" applyBorder="1" applyAlignment="1">
      <alignment horizontal="left" wrapText="1"/>
    </xf>
    <xf numFmtId="0" fontId="14" fillId="0" borderId="0" xfId="261" applyFont="1" applyAlignment="1">
      <alignment horizontal="left" vertical="top"/>
    </xf>
    <xf numFmtId="0" fontId="15" fillId="0" borderId="0" xfId="261" applyFont="1" applyAlignment="1">
      <alignment horizontal="center" wrapText="1"/>
    </xf>
    <xf numFmtId="0" fontId="39" fillId="0" borderId="0" xfId="261" applyFont="1" applyAlignment="1">
      <alignment horizontal="left" vertical="top"/>
    </xf>
    <xf numFmtId="15" fontId="10" fillId="2" borderId="22" xfId="261" applyNumberFormat="1" applyFont="1" applyFill="1" applyBorder="1" applyAlignment="1">
      <alignment horizontal="left" wrapText="1"/>
    </xf>
    <xf numFmtId="15" fontId="10" fillId="2" borderId="21" xfId="261" applyNumberFormat="1" applyFont="1" applyFill="1" applyBorder="1" applyAlignment="1">
      <alignment horizontal="left" wrapText="1"/>
    </xf>
    <xf numFmtId="15" fontId="10" fillId="2" borderId="11" xfId="261" applyNumberFormat="1" applyFont="1" applyFill="1" applyBorder="1" applyAlignment="1">
      <alignment horizontal="left" wrapText="1"/>
    </xf>
    <xf numFmtId="0" fontId="14" fillId="0" borderId="57" xfId="264" applyFont="1" applyBorder="1" applyAlignment="1">
      <alignment horizontal="left" vertical="top"/>
    </xf>
    <xf numFmtId="0" fontId="14" fillId="0" borderId="62" xfId="264" applyFont="1" applyBorder="1" applyAlignment="1">
      <alignment horizontal="left" vertical="top"/>
    </xf>
    <xf numFmtId="0" fontId="15" fillId="0" borderId="63" xfId="264" applyFont="1" applyBorder="1" applyAlignment="1">
      <alignment horizontal="center" wrapText="1"/>
    </xf>
    <xf numFmtId="0" fontId="15" fillId="0" borderId="57" xfId="264" applyFont="1" applyBorder="1" applyAlignment="1">
      <alignment horizontal="center" wrapText="1"/>
    </xf>
    <xf numFmtId="0" fontId="15" fillId="0" borderId="62" xfId="264" applyFont="1" applyBorder="1" applyAlignment="1">
      <alignment horizontal="center" wrapText="1"/>
    </xf>
    <xf numFmtId="15" fontId="10" fillId="2" borderId="23" xfId="264" applyNumberFormat="1" applyFont="1" applyFill="1" applyBorder="1" applyAlignment="1">
      <alignment horizontal="left" wrapText="1"/>
    </xf>
    <xf numFmtId="15" fontId="10" fillId="2" borderId="24" xfId="264" applyNumberFormat="1" applyFont="1" applyFill="1" applyBorder="1" applyAlignment="1">
      <alignment horizontal="left" wrapText="1"/>
    </xf>
    <xf numFmtId="15" fontId="10" fillId="2" borderId="39" xfId="264" applyNumberFormat="1" applyFont="1" applyFill="1" applyBorder="1" applyAlignment="1">
      <alignment horizontal="left" wrapText="1"/>
    </xf>
    <xf numFmtId="0" fontId="8" fillId="0" borderId="0" xfId="2629" applyAlignment="1">
      <alignment horizontal="left" wrapText="1"/>
    </xf>
    <xf numFmtId="0" fontId="14" fillId="0" borderId="0" xfId="264" applyFont="1" applyAlignment="1">
      <alignment horizontal="left" vertical="top"/>
    </xf>
    <xf numFmtId="0" fontId="15" fillId="0" borderId="0" xfId="264" applyFont="1" applyAlignment="1">
      <alignment horizontal="center" wrapText="1"/>
    </xf>
    <xf numFmtId="15" fontId="10" fillId="2" borderId="22" xfId="264" applyNumberFormat="1" applyFont="1" applyFill="1" applyBorder="1" applyAlignment="1">
      <alignment horizontal="left" wrapText="1"/>
    </xf>
    <xf numFmtId="15" fontId="10" fillId="2" borderId="21" xfId="264" applyNumberFormat="1" applyFont="1" applyFill="1" applyBorder="1" applyAlignment="1">
      <alignment horizontal="left" wrapText="1"/>
    </xf>
    <xf numFmtId="15" fontId="10" fillId="2" borderId="11" xfId="264" applyNumberFormat="1" applyFont="1" applyFill="1" applyBorder="1" applyAlignment="1">
      <alignment horizontal="left" wrapText="1"/>
    </xf>
    <xf numFmtId="0" fontId="8" fillId="0" borderId="0" xfId="2629" applyAlignment="1">
      <alignment horizontal="left" vertical="top"/>
    </xf>
    <xf numFmtId="15" fontId="10" fillId="2" borderId="54" xfId="264" applyNumberFormat="1" applyFont="1" applyFill="1" applyBorder="1" applyAlignment="1">
      <alignment horizontal="left" wrapText="1"/>
    </xf>
    <xf numFmtId="0" fontId="8" fillId="0" borderId="0" xfId="262" applyAlignment="1">
      <alignment horizontal="left" vertical="top"/>
    </xf>
    <xf numFmtId="0" fontId="14" fillId="0" borderId="19" xfId="261" applyFont="1" applyBorder="1" applyAlignment="1">
      <alignment horizontal="left" vertical="top"/>
    </xf>
    <xf numFmtId="0" fontId="13" fillId="2" borderId="22" xfId="263" applyFill="1" applyBorder="1" applyAlignment="1" applyProtection="1">
      <alignment horizontal="left" vertical="top"/>
    </xf>
    <xf numFmtId="0" fontId="13" fillId="2" borderId="21" xfId="263" applyFill="1" applyBorder="1" applyAlignment="1" applyProtection="1">
      <alignment horizontal="left" vertical="top"/>
    </xf>
    <xf numFmtId="0" fontId="13" fillId="2" borderId="11" xfId="263" applyFill="1" applyBorder="1" applyAlignment="1" applyProtection="1">
      <alignment horizontal="left" vertical="top"/>
    </xf>
    <xf numFmtId="167" fontId="10" fillId="2" borderId="22" xfId="264" applyNumberFormat="1" applyFont="1" applyFill="1" applyBorder="1" applyAlignment="1">
      <alignment horizontal="left" wrapText="1"/>
    </xf>
    <xf numFmtId="167" fontId="10" fillId="2" borderId="21" xfId="264" applyNumberFormat="1" applyFont="1" applyFill="1" applyBorder="1" applyAlignment="1">
      <alignment horizontal="left" wrapText="1"/>
    </xf>
    <xf numFmtId="167" fontId="10" fillId="2" borderId="11" xfId="264" applyNumberFormat="1" applyFont="1" applyFill="1" applyBorder="1" applyAlignment="1">
      <alignment horizontal="left" wrapText="1"/>
    </xf>
    <xf numFmtId="0" fontId="39" fillId="0" borderId="19" xfId="261" applyFont="1" applyBorder="1" applyAlignment="1">
      <alignment horizontal="left" vertical="top"/>
    </xf>
    <xf numFmtId="0" fontId="8" fillId="0" borderId="0" xfId="262" applyAlignment="1">
      <alignment horizontal="left" vertical="center"/>
    </xf>
    <xf numFmtId="0" fontId="8" fillId="0" borderId="0" xfId="261" applyAlignment="1">
      <alignment horizontal="left" vertical="top"/>
    </xf>
    <xf numFmtId="0" fontId="8" fillId="0" borderId="0" xfId="261" applyAlignment="1">
      <alignment horizontal="left" vertical="top" wrapText="1"/>
    </xf>
    <xf numFmtId="15" fontId="8" fillId="0" borderId="0" xfId="261" applyNumberFormat="1" applyAlignment="1">
      <alignment horizontal="center"/>
    </xf>
    <xf numFmtId="0" fontId="8" fillId="0" borderId="0" xfId="261"/>
    <xf numFmtId="15" fontId="8" fillId="0" borderId="0" xfId="261" applyNumberFormat="1" applyAlignment="1">
      <alignment horizontal="center" wrapText="1"/>
    </xf>
    <xf numFmtId="0" fontId="14" fillId="0" borderId="0" xfId="261" applyFont="1" applyAlignment="1">
      <alignment horizontal="left" vertical="top" wrapText="1"/>
    </xf>
    <xf numFmtId="0" fontId="14" fillId="0" borderId="19" xfId="261" applyFont="1" applyBorder="1" applyAlignment="1">
      <alignment horizontal="left" vertical="top" wrapText="1"/>
    </xf>
    <xf numFmtId="15" fontId="10" fillId="2" borderId="13" xfId="261" applyNumberFormat="1" applyFont="1" applyFill="1" applyBorder="1" applyAlignment="1">
      <alignment horizontal="left" wrapText="1"/>
    </xf>
    <xf numFmtId="15" fontId="8" fillId="0" borderId="21" xfId="261" applyNumberFormat="1" applyBorder="1" applyAlignment="1">
      <alignment horizontal="center"/>
    </xf>
    <xf numFmtId="0" fontId="8" fillId="0" borderId="11" xfId="261" applyBorder="1"/>
    <xf numFmtId="0" fontId="8" fillId="0" borderId="0" xfId="2629" applyAlignment="1">
      <alignment horizontal="left" vertical="center" wrapText="1"/>
    </xf>
    <xf numFmtId="166" fontId="8" fillId="0" borderId="0" xfId="2629" applyNumberFormat="1" applyAlignment="1">
      <alignment horizontal="left" vertical="center" wrapText="1"/>
    </xf>
    <xf numFmtId="0" fontId="14" fillId="0" borderId="0" xfId="264" applyFont="1" applyAlignment="1">
      <alignment horizontal="left" vertical="center" wrapText="1"/>
    </xf>
    <xf numFmtId="15" fontId="10" fillId="2" borderId="22" xfId="264" applyNumberFormat="1" applyFont="1" applyFill="1" applyBorder="1" applyAlignment="1">
      <alignment horizontal="left" vertical="center" wrapText="1"/>
    </xf>
    <xf numFmtId="15" fontId="10" fillId="2" borderId="21" xfId="264" applyNumberFormat="1" applyFont="1" applyFill="1" applyBorder="1" applyAlignment="1">
      <alignment horizontal="left" vertical="center" wrapText="1"/>
    </xf>
    <xf numFmtId="15" fontId="10" fillId="2" borderId="11" xfId="264" applyNumberFormat="1" applyFont="1" applyFill="1" applyBorder="1" applyAlignment="1">
      <alignment horizontal="left" vertical="center" wrapText="1"/>
    </xf>
    <xf numFmtId="0" fontId="8" fillId="0" borderId="0" xfId="2629" applyAlignment="1">
      <alignment horizontal="left" vertical="center"/>
    </xf>
    <xf numFmtId="166" fontId="8" fillId="0" borderId="0" xfId="2629" applyNumberFormat="1" applyAlignment="1">
      <alignment horizontal="left" vertical="center"/>
    </xf>
    <xf numFmtId="166" fontId="14" fillId="0" borderId="0" xfId="261" applyNumberFormat="1" applyFont="1" applyAlignment="1">
      <alignment horizontal="left" vertical="top"/>
    </xf>
    <xf numFmtId="0" fontId="8" fillId="0" borderId="0" xfId="262" applyAlignment="1">
      <alignment horizontal="left" vertical="center" wrapText="1"/>
    </xf>
    <xf numFmtId="0" fontId="22" fillId="0" borderId="47" xfId="2629" applyFont="1" applyFill="1" applyBorder="1" applyAlignment="1">
      <alignment horizontal="left" vertical="top"/>
    </xf>
    <xf numFmtId="0" fontId="22" fillId="0" borderId="98" xfId="2629" applyFont="1" applyFill="1" applyBorder="1" applyAlignment="1">
      <alignment horizontal="left" vertical="top"/>
    </xf>
    <xf numFmtId="0" fontId="22" fillId="0" borderId="6" xfId="2629" applyFont="1" applyFill="1" applyBorder="1" applyAlignment="1">
      <alignment horizontal="left" vertical="top"/>
    </xf>
    <xf numFmtId="0" fontId="22" fillId="0" borderId="57" xfId="2629" applyFont="1" applyFill="1" applyBorder="1" applyAlignment="1">
      <alignment horizontal="left" vertical="top"/>
    </xf>
    <xf numFmtId="0" fontId="22" fillId="0" borderId="2" xfId="2629" applyFont="1" applyFill="1" applyBorder="1" applyAlignment="1">
      <alignment horizontal="left" vertical="top"/>
    </xf>
    <xf numFmtId="166" fontId="11" fillId="2" borderId="11" xfId="2629" applyNumberFormat="1" applyFont="1" applyFill="1" applyBorder="1" applyAlignment="1">
      <alignment horizontal="left" vertical="top"/>
    </xf>
  </cellXfs>
  <cellStyles count="14694">
    <cellStyle name="Followed Hyperlink" xfId="4" builtinId="9" hidden="1"/>
    <cellStyle name="Followed Hyperlink 10" xfId="6810" hidden="1" xr:uid="{E53A1A41-8E1D-47DE-8741-9BC313C65956}"/>
    <cellStyle name="Followed Hyperlink 10" xfId="6116" hidden="1" xr:uid="{A73598DF-69C9-4399-ABF7-E4AF0C4A731B}"/>
    <cellStyle name="Followed Hyperlink 10" xfId="5340" hidden="1" xr:uid="{2608C669-7EF0-4268-89EA-8C359C2C3360}"/>
    <cellStyle name="Followed Hyperlink 10" xfId="4474" hidden="1" xr:uid="{00000000-0005-0000-0000-000065000000}"/>
    <cellStyle name="Followed Hyperlink 10" xfId="3882" hidden="1" xr:uid="{00000000-0005-0000-0000-000055000000}"/>
    <cellStyle name="Followed Hyperlink 10" xfId="3222" hidden="1" xr:uid="{00000000-0005-0000-0000-000045000000}"/>
    <cellStyle name="Followed Hyperlink 10" xfId="2437" hidden="1" xr:uid="{00000000-0005-0000-0000-000035000000}"/>
    <cellStyle name="Followed Hyperlink 10" xfId="1849" hidden="1" xr:uid="{00000000-0005-0000-0000-000025000000}"/>
    <cellStyle name="Followed Hyperlink 10" xfId="1086" hidden="1" xr:uid="{00000000-0005-0000-0000-000014000000}"/>
    <cellStyle name="Followed Hyperlink 10" xfId="1120" hidden="1" xr:uid="{00000000-0005-0000-0000-00001F000000}"/>
    <cellStyle name="Followed Hyperlink 10" xfId="849" hidden="1" xr:uid="{00000000-0005-0000-0000-00000D000000}"/>
    <cellStyle name="Followed Hyperlink 10" xfId="295" hidden="1" xr:uid="{00000000-0005-0000-0000-000003000000}"/>
    <cellStyle name="Followed Hyperlink 10" xfId="379" hidden="1" xr:uid="{00000000-0005-0000-0000-000005000000}"/>
    <cellStyle name="Followed Hyperlink 10" xfId="1017" hidden="1" xr:uid="{00000000-0005-0000-0000-000011000000}"/>
    <cellStyle name="Followed Hyperlink 10" xfId="1537" hidden="1" xr:uid="{00000000-0005-0000-0000-00001E000000}"/>
    <cellStyle name="Followed Hyperlink 10" xfId="616" hidden="1" xr:uid="{00000000-0005-0000-0000-000013000000}"/>
    <cellStyle name="Followed Hyperlink 10" xfId="980" hidden="1" xr:uid="{00000000-0005-0000-0000-000027000000}"/>
    <cellStyle name="Followed Hyperlink 10" xfId="2315" hidden="1" xr:uid="{00000000-0005-0000-0000-000037000000}"/>
    <cellStyle name="Followed Hyperlink 10" xfId="2828" hidden="1" xr:uid="{00000000-0005-0000-0000-000047000000}"/>
    <cellStyle name="Followed Hyperlink 10" xfId="3493" hidden="1" xr:uid="{00000000-0005-0000-0000-000057000000}"/>
    <cellStyle name="Followed Hyperlink 10" xfId="4166" hidden="1" xr:uid="{00000000-0005-0000-0000-000067000000}"/>
    <cellStyle name="Followed Hyperlink 10" xfId="5515" hidden="1" xr:uid="{9C0E0A8B-8A45-4317-B767-A8F8D9182378}"/>
    <cellStyle name="Followed Hyperlink 10" xfId="5761" hidden="1" xr:uid="{CD734253-5A88-4A48-A4E3-EACA8C3B3FE3}"/>
    <cellStyle name="Followed Hyperlink 10" xfId="5941" hidden="1" xr:uid="{696FEE01-0749-4A6E-A535-6DA6789EB353}"/>
    <cellStyle name="Followed Hyperlink 10" xfId="7276" hidden="1" xr:uid="{B02450C5-56CC-4DE7-BA39-97D1517D09E4}"/>
    <cellStyle name="Followed Hyperlink 10" xfId="7789" hidden="1" xr:uid="{A65F8CF4-6C5C-465D-861C-24976A36486A}"/>
    <cellStyle name="Followed Hyperlink 10" xfId="8454" hidden="1" xr:uid="{86A1EA80-D148-41AC-AD6A-78C97EC1F330}"/>
    <cellStyle name="Followed Hyperlink 10" xfId="9127" hidden="1" xr:uid="{8D2436A8-64B6-438F-9E41-11550743D6C7}"/>
    <cellStyle name="Followed Hyperlink 10" xfId="10270" hidden="1" xr:uid="{0A741E50-ADDC-41F2-ABA9-8AF0494F547B}"/>
    <cellStyle name="Followed Hyperlink 10" xfId="10516" hidden="1" xr:uid="{886973ED-3631-46D4-B5AC-953E9AA3EA74}"/>
    <cellStyle name="Followed Hyperlink 10" xfId="10696" hidden="1" xr:uid="{0C61C47C-1E61-4940-8D65-C5451E9A16DA}"/>
    <cellStyle name="Followed Hyperlink 10" xfId="12031" hidden="1" xr:uid="{D49D09CA-B8E9-42E7-90EE-9B2827A02E97}"/>
    <cellStyle name="Followed Hyperlink 10" xfId="12523" hidden="1" xr:uid="{FF30B429-81F4-413A-A15F-F6E937B09FFE}"/>
    <cellStyle name="Followed Hyperlink 10" xfId="13188" hidden="1" xr:uid="{FE24A281-1549-469D-ABED-D64F473BFD57}"/>
    <cellStyle name="Followed Hyperlink 10" xfId="13861" hidden="1" xr:uid="{D8280947-A035-42B8-A584-F7B220C8925B}"/>
    <cellStyle name="Followed Hyperlink 10" xfId="14449" hidden="1" xr:uid="{ABA4A0C5-EA2E-4C60-84E1-6C754370072C}"/>
    <cellStyle name="Followed Hyperlink 10" xfId="13826" hidden="1" xr:uid="{C2E71A93-D2DB-43B7-B128-8724F93E4EC5}"/>
    <cellStyle name="Followed Hyperlink 10" xfId="13154" hidden="1" xr:uid="{F5D920E6-2B2D-4EFD-9A61-7697F6FA190C}"/>
    <cellStyle name="Followed Hyperlink 10" xfId="12391" hidden="1" xr:uid="{E109BF57-9827-4AE9-BEAB-7575731ACC6D}"/>
    <cellStyle name="Followed Hyperlink 10" xfId="11761" hidden="1" xr:uid="{44C3317F-9F1F-4664-8291-09394E5B08C3}"/>
    <cellStyle name="Followed Hyperlink 10" xfId="11138" hidden="1" xr:uid="{82D57011-1EB3-46FD-B9A2-A20305188ADC}"/>
    <cellStyle name="Followed Hyperlink 10" xfId="10466" hidden="1" xr:uid="{FB5B414F-74BC-434B-8A7B-B79CEC7307A0}"/>
    <cellStyle name="Followed Hyperlink 10" xfId="9715" hidden="1" xr:uid="{AE755092-E1A3-4AF5-9CA9-2F9184EE2B10}"/>
    <cellStyle name="Followed Hyperlink 10" xfId="9092" hidden="1" xr:uid="{63F40526-7B63-433A-A868-3340D5C66C95}"/>
    <cellStyle name="Followed Hyperlink 10" xfId="8420" hidden="1" xr:uid="{713ACD2F-F3A7-4985-995C-FB814F52FD72}"/>
    <cellStyle name="Followed Hyperlink 10" xfId="7657" hidden="1" xr:uid="{F4862ABD-22C3-443D-B1EF-CA609FDDA5A9}"/>
    <cellStyle name="Followed Hyperlink 10" xfId="7006" hidden="1" xr:uid="{5AF4A00A-6387-4C7A-8E47-786A87A16135}"/>
    <cellStyle name="Followed Hyperlink 10" xfId="6383" hidden="1" xr:uid="{3079D971-C504-4340-9F68-4B0179B2676C}"/>
    <cellStyle name="Followed Hyperlink 10" xfId="5711" hidden="1" xr:uid="{D7CE3011-0D11-4B20-8312-9E47110DD112}"/>
    <cellStyle name="Followed Hyperlink 10" xfId="4754" hidden="1" xr:uid="{00000000-0005-0000-0000-00006C000000}"/>
    <cellStyle name="Followed Hyperlink 10" xfId="2955" hidden="1" xr:uid="{00000000-0005-0000-0000-000040000000}"/>
    <cellStyle name="Followed Hyperlink 10" xfId="3418" hidden="1" xr:uid="{00000000-0005-0000-0000-00004A000000}"/>
    <cellStyle name="Followed Hyperlink 10" xfId="3910" hidden="1" xr:uid="{00000000-0005-0000-0000-000056000000}"/>
    <cellStyle name="Followed Hyperlink 10" xfId="4292" hidden="1" xr:uid="{00000000-0005-0000-0000-000060000000}"/>
    <cellStyle name="Followed Hyperlink 10" xfId="4131" hidden="1" xr:uid="{00000000-0005-0000-0000-00005C000000}"/>
    <cellStyle name="Followed Hyperlink 10" xfId="2696" hidden="1" xr:uid="{00000000-0005-0000-0000-00003C000000}"/>
    <cellStyle name="Followed Hyperlink 10" xfId="2381" hidden="1" xr:uid="{00000000-0005-0000-0000-000034000000}"/>
    <cellStyle name="Followed Hyperlink 10" xfId="1919" hidden="1" xr:uid="{00000000-0005-0000-0000-000028000000}"/>
    <cellStyle name="Followed Hyperlink 10" xfId="1758" hidden="1" xr:uid="{00000000-0005-0000-0000-000024000000}"/>
    <cellStyle name="Followed Hyperlink 10" xfId="2045" hidden="1" xr:uid="{00000000-0005-0000-0000-00002C000000}"/>
    <cellStyle name="Followed Hyperlink 10" xfId="2255" hidden="1" xr:uid="{00000000-0005-0000-0000-000032000000}"/>
    <cellStyle name="Followed Hyperlink 10" xfId="3123" hidden="1" xr:uid="{00000000-0005-0000-0000-000044000000}"/>
    <cellStyle name="Followed Hyperlink 10" xfId="4418" hidden="1" xr:uid="{00000000-0005-0000-0000-000064000000}"/>
    <cellStyle name="Followed Hyperlink 10" xfId="4250" hidden="1" xr:uid="{00000000-0005-0000-0000-00005E000000}"/>
    <cellStyle name="Followed Hyperlink 10" xfId="3698" hidden="1" xr:uid="{00000000-0005-0000-0000-000052000000}"/>
    <cellStyle name="Followed Hyperlink 10" xfId="3291" hidden="1" xr:uid="{00000000-0005-0000-0000-000048000000}"/>
    <cellStyle name="Followed Hyperlink 10" xfId="2780" hidden="1" xr:uid="{00000000-0005-0000-0000-00003E000000}"/>
    <cellStyle name="Followed Hyperlink 10" xfId="4880" hidden="1" xr:uid="{00000000-0005-0000-0000-000070000000}"/>
    <cellStyle name="Followed Hyperlink 10" xfId="5879" hidden="1" xr:uid="{C26DA27F-7AAC-4957-B884-8C0196D976A4}"/>
    <cellStyle name="Followed Hyperlink 10" xfId="6551" hidden="1" xr:uid="{15CDC350-1F5B-4517-ACA3-149DD3DC33C4}"/>
    <cellStyle name="Followed Hyperlink 10" xfId="7132" hidden="1" xr:uid="{948DE4D0-EB76-4D36-8374-1893683584C7}"/>
    <cellStyle name="Followed Hyperlink 10" xfId="7916" hidden="1" xr:uid="{A26DC9B0-75D2-4556-A79A-4BAFECE36675}"/>
    <cellStyle name="Followed Hyperlink 10" xfId="8574" hidden="1" xr:uid="{21CF60E8-D795-4F19-B558-1BF15397EE30}"/>
    <cellStyle name="Followed Hyperlink 10" xfId="9253" hidden="1" xr:uid="{BB41B687-34F0-41B7-9BA7-B55B189234C1}"/>
    <cellStyle name="Followed Hyperlink 10" xfId="9841" hidden="1" xr:uid="{FFAAC7C6-181B-4CF2-B32E-25A64DD8B29F}"/>
    <cellStyle name="Followed Hyperlink 10" xfId="10634" hidden="1" xr:uid="{F9F4606C-A410-4DEE-8085-88D3FE29D6E3}"/>
    <cellStyle name="Followed Hyperlink 10" xfId="11306" hidden="1" xr:uid="{1FAD962B-A185-493F-9E61-376B8AAD9CAE}"/>
    <cellStyle name="Followed Hyperlink 10" xfId="11887" hidden="1" xr:uid="{3CF190BF-8E8F-4461-BDFD-21DC41AC349A}"/>
    <cellStyle name="Followed Hyperlink 10" xfId="12650" hidden="1" xr:uid="{0EB299A8-328D-407E-B3B1-A18A7DE96CFD}"/>
    <cellStyle name="Followed Hyperlink 10" xfId="13308" hidden="1" xr:uid="{FCCEE95D-42D7-4FC9-897E-847377FB16EB}"/>
    <cellStyle name="Followed Hyperlink 10" xfId="13987" hidden="1" xr:uid="{E1F1C04C-FA7E-4A42-9267-8378AD250323}"/>
    <cellStyle name="Followed Hyperlink 10" xfId="14575" hidden="1" xr:uid="{62906E8B-16D3-43BB-AAE9-3705BB3FF73A}"/>
    <cellStyle name="Followed Hyperlink 10" xfId="13546" hidden="1" xr:uid="{77EB54F2-5F1F-4EF9-BE7E-E7C7727155D4}"/>
    <cellStyle name="Followed Hyperlink 10" xfId="13462" hidden="1" xr:uid="{8D719FD8-BBD8-4CF1-9D52-E353F2B9939A}"/>
    <cellStyle name="Followed Hyperlink 10" xfId="12584" hidden="1" xr:uid="{BDB85CD5-F50F-4F8F-A58C-B4CDA0FA1F16}"/>
    <cellStyle name="Followed Hyperlink 10" xfId="12069" hidden="1" xr:uid="{5128955C-5A04-4CCC-8D3C-73C8A3CE90A4}"/>
    <cellStyle name="Followed Hyperlink 10" xfId="11172" hidden="1" xr:uid="{685EF356-0F05-4498-98AF-BD758A56B3C1}"/>
    <cellStyle name="Followed Hyperlink 10" xfId="10332" hidden="1" xr:uid="{38ABD4CE-2964-429E-9363-23A94336152F}"/>
    <cellStyle name="Followed Hyperlink 10" xfId="10011" hidden="1" xr:uid="{E257A198-42C2-461A-A009-DF670489857A}"/>
    <cellStyle name="Followed Hyperlink 10" xfId="8812" hidden="1" xr:uid="{B3689A2C-71AE-432C-95BE-5857FC1B2F73}"/>
    <cellStyle name="Followed Hyperlink 10" xfId="8728" hidden="1" xr:uid="{2582762B-BEFD-40FF-AF67-AA750F50BC25}"/>
    <cellStyle name="Followed Hyperlink 10" xfId="7850" hidden="1" xr:uid="{53612595-A8B8-4B6B-9130-38C327B8F33F}"/>
    <cellStyle name="Followed Hyperlink 10" xfId="7314" hidden="1" xr:uid="{CC1EF391-C8E3-46FB-82B5-E9915A963993}"/>
    <cellStyle name="Followed Hyperlink 10" xfId="6417" hidden="1" xr:uid="{7CE95E7A-F870-47D7-ADFC-292F587AA26B}"/>
    <cellStyle name="Followed Hyperlink 10" xfId="5577" hidden="1" xr:uid="{E4CAC269-4EC7-451A-94BA-91D225D76019}"/>
    <cellStyle name="Followed Hyperlink 10" xfId="5256" hidden="1" xr:uid="{7FBD8AB4-3526-4B02-90D7-297B2787D0F3}"/>
    <cellStyle name="Followed Hyperlink 10" xfId="3851" hidden="1" xr:uid="{00000000-0005-0000-0000-000063000000}"/>
    <cellStyle name="Followed Hyperlink 10" xfId="3767" hidden="1" xr:uid="{00000000-0005-0000-0000-000053000000}"/>
    <cellStyle name="Followed Hyperlink 10" xfId="2889" hidden="1" xr:uid="{00000000-0005-0000-0000-000043000000}"/>
    <cellStyle name="Followed Hyperlink 10" xfId="2353" hidden="1" xr:uid="{00000000-0005-0000-0000-000033000000}"/>
    <cellStyle name="Followed Hyperlink 10" xfId="1456" hidden="1" xr:uid="{00000000-0005-0000-0000-000023000000}"/>
    <cellStyle name="Followed Hyperlink 10" xfId="1183" hidden="1" xr:uid="{00000000-0005-0000-0000-000016000000}"/>
    <cellStyle name="Followed Hyperlink 10" xfId="1590" hidden="1" xr:uid="{00000000-0005-0000-0000-000020000000}"/>
    <cellStyle name="Followed Hyperlink 10" xfId="407" hidden="1" xr:uid="{00000000-0005-0000-0000-000006000000}"/>
    <cellStyle name="Followed Hyperlink 10" xfId="323" hidden="1" xr:uid="{00000000-0005-0000-0000-000004000000}"/>
    <cellStyle name="Followed Hyperlink 10" xfId="516" hidden="1" xr:uid="{00000000-0005-0000-0000-00000B000000}"/>
    <cellStyle name="Followed Hyperlink 10" xfId="1155" hidden="1" xr:uid="{00000000-0005-0000-0000-000015000000}"/>
    <cellStyle name="Followed Hyperlink 10" xfId="1422" hidden="1" xr:uid="{00000000-0005-0000-0000-00001C000000}"/>
    <cellStyle name="Followed Hyperlink 10" xfId="1045" hidden="1" xr:uid="{00000000-0005-0000-0000-000012000000}"/>
    <cellStyle name="Followed Hyperlink 10" xfId="1975" hidden="1" xr:uid="{00000000-0005-0000-0000-000029000000}"/>
    <cellStyle name="Followed Hyperlink 10" xfId="2563" hidden="1" xr:uid="{00000000-0005-0000-0000-000039000000}"/>
    <cellStyle name="Followed Hyperlink 10" xfId="3390" hidden="1" xr:uid="{00000000-0005-0000-0000-000049000000}"/>
    <cellStyle name="Followed Hyperlink 10" xfId="4058" hidden="1" xr:uid="{00000000-0005-0000-0000-000059000000}"/>
    <cellStyle name="Followed Hyperlink 10" xfId="4600" hidden="1" xr:uid="{00000000-0005-0000-0000-000069000000}"/>
    <cellStyle name="Followed Hyperlink 10" xfId="5641" hidden="1" xr:uid="{5CF0F494-20F3-496B-BDD5-C7C2B489369D}"/>
    <cellStyle name="Followed Hyperlink 10" xfId="6258" hidden="1" xr:uid="{B018E792-FF7F-4B58-972A-31402B807BCF}"/>
    <cellStyle name="Followed Hyperlink 10" xfId="6936" hidden="1" xr:uid="{7BE14250-20F4-4911-8844-A5C89CB15CB0}"/>
    <cellStyle name="Followed Hyperlink 10" xfId="7524" hidden="1" xr:uid="{A3688DD0-B6D5-44A4-B505-82BC30DD05D4}"/>
    <cellStyle name="Followed Hyperlink 10" xfId="8351" hidden="1" xr:uid="{632264DA-9DE4-490E-9549-7949ECFFDF49}"/>
    <cellStyle name="Followed Hyperlink 10" xfId="9019" hidden="1" xr:uid="{DAF8B13A-39AB-43DA-B0A7-CB5FCA6BE5F2}"/>
    <cellStyle name="Followed Hyperlink 10" xfId="9561" hidden="1" xr:uid="{E9BCC5F3-FD7B-43C9-84DB-F58CF05B4B1D}"/>
    <cellStyle name="Followed Hyperlink 10" xfId="10396" hidden="1" xr:uid="{9158F160-3AB7-4AA3-80BE-8098A9BAE194}"/>
    <cellStyle name="Followed Hyperlink 10" xfId="11013" hidden="1" xr:uid="{034B2E14-75D0-4A09-B436-359DF1EAB05F}"/>
    <cellStyle name="Followed Hyperlink 10" xfId="11691" hidden="1" xr:uid="{959A1253-208D-4F1E-8F8D-388E446268E7}"/>
    <cellStyle name="Followed Hyperlink 10" xfId="12279" hidden="1" xr:uid="{A1072BF8-215A-4599-B9A6-7A47D366BF69}"/>
    <cellStyle name="Followed Hyperlink 10" xfId="13085" hidden="1" xr:uid="{3EDD0C87-A5DA-43A3-A456-AA97C69CD83F}"/>
    <cellStyle name="Followed Hyperlink 10" xfId="13753" hidden="1" xr:uid="{7DC60813-8117-4F2C-9BB9-971B7095CE35}"/>
    <cellStyle name="Followed Hyperlink 10" xfId="14295" hidden="1" xr:uid="{4A12661E-9498-44EC-9645-26E9F8577109}"/>
    <cellStyle name="Followed Hyperlink 10" xfId="14323" hidden="1" xr:uid="{7E829BAE-504B-41B7-813A-15B931AF6A1E}"/>
    <cellStyle name="Followed Hyperlink 10" xfId="13781" hidden="1" xr:uid="{B50A2B33-684C-40FC-B22F-298113398C82}"/>
    <cellStyle name="Followed Hyperlink 10" xfId="13113" hidden="1" xr:uid="{1D972580-A1E2-4D6C-BCB1-A3456E030A89}"/>
    <cellStyle name="Followed Hyperlink 10" xfId="12307" hidden="1" xr:uid="{DED7A467-8AD1-4B23-B9CF-11F44D6EB4FE}"/>
    <cellStyle name="Followed Hyperlink 10" xfId="11719" hidden="1" xr:uid="{4A59CAB1-0091-4630-BCA3-D29F70497025}"/>
    <cellStyle name="Followed Hyperlink 10" xfId="11041" hidden="1" xr:uid="{DBEF026B-7A79-4A4D-9ACC-CF40556ADDE1}"/>
    <cellStyle name="Followed Hyperlink 10" xfId="6838" hidden="1" xr:uid="{D1CEA252-F6FD-46C6-8615-ECBAD8606F1C}"/>
    <cellStyle name="Followed Hyperlink 10" xfId="7216" hidden="1" xr:uid="{A4A65A54-9089-4008-80CB-18304FDCDF5C}"/>
    <cellStyle name="Followed Hyperlink 10" xfId="7741" hidden="1" xr:uid="{F27905D2-78DC-463E-A264-9D400D14A939}"/>
    <cellStyle name="Followed Hyperlink 10" xfId="8211" hidden="1" xr:uid="{4C97C5BD-EA38-460B-A514-89B0C15D2E1A}"/>
    <cellStyle name="Followed Hyperlink 10" xfId="8659" hidden="1" xr:uid="{9AE758C5-3C9B-48BE-B0E6-46A2B8C0BC42}"/>
    <cellStyle name="Followed Hyperlink 10" xfId="9211" hidden="1" xr:uid="{49A4B83B-83D4-43AF-BD17-3A6A2636B9B5}"/>
    <cellStyle name="Followed Hyperlink 10" xfId="9463" hidden="1" xr:uid="{FA78B060-3294-432D-BD09-7A81EF8996FF}"/>
    <cellStyle name="Followed Hyperlink 10" xfId="9925" hidden="1" xr:uid="{48BB0B8C-6F4A-4D37-AC76-7DE0A1B94446}"/>
    <cellStyle name="Followed Hyperlink 10" xfId="10593" hidden="1" xr:uid="{7962130A-54CA-4FA4-AA6D-0C97953A69D0}"/>
    <cellStyle name="Followed Hyperlink 10" xfId="9589" hidden="1" xr:uid="{1A237B94-8C19-44AE-B2B7-51B5AAE2FEBD}"/>
    <cellStyle name="Followed Hyperlink 10" xfId="8379" hidden="1" xr:uid="{0E32A626-F0D6-455E-B891-6251EB80B4AE}"/>
    <cellStyle name="Followed Hyperlink 10" xfId="6964" hidden="1" xr:uid="{95002E8C-F49B-4883-A3FE-E9F77E496B5E}"/>
    <cellStyle name="Followed Hyperlink 10" xfId="6006" hidden="1" xr:uid="{8521D058-E8C8-4FC5-BDA0-7DB80B5AFEDA}"/>
    <cellStyle name="Followed Hyperlink 10" xfId="6286" hidden="1" xr:uid="{0B4DA13B-D16A-4172-800B-2FD040EA9794}"/>
    <cellStyle name="Followed Hyperlink 10" xfId="6674" hidden="1" xr:uid="{92C325BF-2704-4EF1-84B2-1BAD55E91F08}"/>
    <cellStyle name="Followed Hyperlink 10" xfId="4964" hidden="1" xr:uid="{00000000-0005-0000-0000-000072000000}"/>
    <cellStyle name="Followed Hyperlink 10" xfId="4838" hidden="1" xr:uid="{00000000-0005-0000-0000-00006E000000}"/>
    <cellStyle name="Followed Hyperlink 10" xfId="4628" hidden="1" xr:uid="{00000000-0005-0000-0000-00006A000000}"/>
    <cellStyle name="Followed Hyperlink 10" xfId="5368" hidden="1" xr:uid="{E4859B51-2FEA-4633-B34D-321DEE348BE6}"/>
    <cellStyle name="Followed Hyperlink 10" xfId="5669" hidden="1" xr:uid="{A5DA4C56-F539-4EFA-B7DE-D2E22EA792A1}"/>
    <cellStyle name="Followed Hyperlink 10" xfId="6498" hidden="1" xr:uid="{5D208081-2E85-4459-BEFC-DF4D762183DB}"/>
    <cellStyle name="Followed Hyperlink 10" xfId="6144" hidden="1" xr:uid="{5F239398-5B63-4502-8CFF-6DF62A214030}"/>
    <cellStyle name="Followed Hyperlink 10" xfId="5838" hidden="1" xr:uid="{49927A4A-E558-429E-A761-FF32614A1717}"/>
    <cellStyle name="Followed Hyperlink 10" xfId="7552" hidden="1" xr:uid="{CB52E8A9-0C47-49DE-9FEF-ED7AE0CDC802}"/>
    <cellStyle name="Followed Hyperlink 10" xfId="9047" hidden="1" xr:uid="{C3A9C2B0-60A2-40CD-A8EC-01C3A802C14C}"/>
    <cellStyle name="Followed Hyperlink 10" xfId="10424" hidden="1" xr:uid="{D79FB42F-7304-482D-B463-D7D6309776DA}"/>
    <cellStyle name="Followed Hyperlink 10" xfId="10123" hidden="1" xr:uid="{07C17131-64B3-4784-99CE-D424F12E0B1A}"/>
    <cellStyle name="Followed Hyperlink 10" xfId="9799" hidden="1" xr:uid="{4D1CA38D-253D-45F5-ADA2-D4327FB4C8F8}"/>
    <cellStyle name="Followed Hyperlink 10" xfId="9337" hidden="1" xr:uid="{30DB1A56-D7FC-4B9B-B2F2-F0094E6045EA}"/>
    <cellStyle name="Followed Hyperlink 10" xfId="8871" hidden="1" xr:uid="{16B32A89-A42A-4A1D-9C98-2CAE391A7C40}"/>
    <cellStyle name="Followed Hyperlink 10" xfId="8517" hidden="1" xr:uid="{C91BA9E6-7886-41DF-A489-A4BCCA191D9D}"/>
    <cellStyle name="Followed Hyperlink 10" xfId="8042" hidden="1" xr:uid="{2BACE4EF-1EE7-4D28-850D-55B833A60C5F}"/>
    <cellStyle name="Followed Hyperlink 10" xfId="7426" hidden="1" xr:uid="{B7091116-3CC2-4F9B-B4B2-5C03EE6BB691}"/>
    <cellStyle name="Followed Hyperlink 10" xfId="7090" hidden="1" xr:uid="{41EDEA76-D54F-4FF1-982E-07C19D427185}"/>
    <cellStyle name="Followed Hyperlink 10" xfId="10761" hidden="1" xr:uid="{C568F61E-19CE-42BB-9EF9-889F96520347}"/>
    <cellStyle name="Followed Hyperlink 10" xfId="11429" hidden="1" xr:uid="{ACFC6E33-7DE8-4557-9C04-4B55AB79BE96}"/>
    <cellStyle name="Followed Hyperlink 10" xfId="11971" hidden="1" xr:uid="{34E7CB49-5379-400A-9CA6-558FF38AA4AB}"/>
    <cellStyle name="Followed Hyperlink 10" xfId="12776" hidden="1" xr:uid="{256A220D-1A6C-4CBF-9674-EA5652DC2295}"/>
    <cellStyle name="Followed Hyperlink 10" xfId="13393" hidden="1" xr:uid="{61C2FDC9-AEF8-4410-89C6-3B011691BA1C}"/>
    <cellStyle name="Followed Hyperlink 10" xfId="14071" hidden="1" xr:uid="{AA18D933-23D8-409A-A3DB-58DEDBECFF60}"/>
    <cellStyle name="Followed Hyperlink 10" xfId="14631" hidden="1" xr:uid="{DE3DB59D-5409-4E7D-90DC-DD3054D006DB}"/>
    <cellStyle name="Followed Hyperlink 10" xfId="14043" hidden="1" xr:uid="{C68951A8-2B93-4F98-A5FA-6EC21197B93B}"/>
    <cellStyle name="Followed Hyperlink 10" xfId="13365" hidden="1" xr:uid="{D262F2DA-8376-47C8-BA04-7623CE5BB1B7}"/>
    <cellStyle name="Followed Hyperlink 10" xfId="12748" hidden="1" xr:uid="{CAEC5324-5F19-4E11-9527-0E59C24AFACD}"/>
    <cellStyle name="Followed Hyperlink 10" xfId="11943" hidden="1" xr:uid="{3FAE628B-76C6-4FEE-BA60-9D7C452147A6}"/>
    <cellStyle name="Followed Hyperlink 10" xfId="11401" hidden="1" xr:uid="{2F05DCF8-6FB5-422D-87EB-071299B542FF}"/>
    <cellStyle name="Followed Hyperlink 10" xfId="10733" hidden="1" xr:uid="{836BCF6E-A74A-403B-B43A-D6BFF3E8206C}"/>
    <cellStyle name="Followed Hyperlink 10" xfId="9897" hidden="1" xr:uid="{FB4209CD-0156-47B0-8C39-57691CFCB6D3}"/>
    <cellStyle name="Followed Hyperlink 10" xfId="9309" hidden="1" xr:uid="{C3078F20-095E-436E-9D5E-54A9DBA4E399}"/>
    <cellStyle name="Followed Hyperlink 10" xfId="8631" hidden="1" xr:uid="{B48DBB9A-961D-4DB6-82A1-24665A1CE8D1}"/>
    <cellStyle name="Followed Hyperlink 10" xfId="8014" hidden="1" xr:uid="{17F999F2-6326-4EAB-8AF1-7270E9C33BFE}"/>
    <cellStyle name="Followed Hyperlink 10" xfId="7188" hidden="1" xr:uid="{C784716C-F7FE-40FD-8588-7DD0C499C45D}"/>
    <cellStyle name="Followed Hyperlink 10" xfId="6646" hidden="1" xr:uid="{66925A1E-5633-474D-ADAB-F1EC541102CD}"/>
    <cellStyle name="Followed Hyperlink 10" xfId="5978" hidden="1" xr:uid="{837B3D79-AD34-4DAD-ADAD-82241B303995}"/>
    <cellStyle name="Followed Hyperlink 10" xfId="4936" hidden="1" xr:uid="{00000000-0005-0000-0000-000071000000}"/>
    <cellStyle name="Followed Hyperlink 10" xfId="4348" hidden="1" xr:uid="{00000000-0005-0000-0000-000061000000}"/>
    <cellStyle name="Followed Hyperlink 10" xfId="3670" hidden="1" xr:uid="{00000000-0005-0000-0000-000051000000}"/>
    <cellStyle name="Followed Hyperlink 10" xfId="3053" hidden="1" xr:uid="{00000000-0005-0000-0000-000041000000}"/>
    <cellStyle name="Followed Hyperlink 10" xfId="2227" hidden="1" xr:uid="{00000000-0005-0000-0000-000031000000}"/>
    <cellStyle name="Followed Hyperlink 10" xfId="750" hidden="1" xr:uid="{00000000-0005-0000-0000-00000C000000}"/>
    <cellStyle name="Followed Hyperlink 10" xfId="800" hidden="1" xr:uid="{00000000-0005-0000-0000-000017000000}"/>
    <cellStyle name="Followed Hyperlink 10" xfId="1713" hidden="1" xr:uid="{00000000-0005-0000-0000-000022000000}"/>
    <cellStyle name="Followed Hyperlink 10" xfId="554" hidden="1" xr:uid="{00000000-0005-0000-0000-000007000000}"/>
    <cellStyle name="Followed Hyperlink 10" xfId="86" hidden="1" xr:uid="{00000000-0005-0000-0000-000002000000}"/>
    <cellStyle name="Followed Hyperlink 10" xfId="708" hidden="1" xr:uid="{00000000-0005-0000-0000-00000A000000}"/>
    <cellStyle name="Followed Hyperlink 10" xfId="1297" hidden="1" xr:uid="{00000000-0005-0000-0000-000019000000}"/>
    <cellStyle name="Followed Hyperlink 10" xfId="1394" hidden="1" xr:uid="{00000000-0005-0000-0000-00001B000000}"/>
    <cellStyle name="Followed Hyperlink 10" xfId="918" hidden="1" xr:uid="{00000000-0005-0000-0000-000010000000}"/>
    <cellStyle name="Followed Hyperlink 10" xfId="1478" hidden="1" xr:uid="{00000000-0005-0000-0000-00002B000000}"/>
    <cellStyle name="Followed Hyperlink 10" xfId="2668" hidden="1" xr:uid="{00000000-0005-0000-0000-00003B000000}"/>
    <cellStyle name="Followed Hyperlink 10" xfId="2989" hidden="1" xr:uid="{00000000-0005-0000-0000-00004B000000}"/>
    <cellStyle name="Followed Hyperlink 10" xfId="3829" hidden="1" xr:uid="{00000000-0005-0000-0000-00005B000000}"/>
    <cellStyle name="Followed Hyperlink 10" xfId="4726" hidden="1" xr:uid="{00000000-0005-0000-0000-00006B000000}"/>
    <cellStyle name="Followed Hyperlink 10" xfId="5477" hidden="1" xr:uid="{4A25F0C8-12DF-4F50-A92E-05FC562C950B}"/>
    <cellStyle name="Followed Hyperlink 10" xfId="6355" hidden="1" xr:uid="{A5D2A82C-4574-4129-A2C4-7AC8A315671A}"/>
    <cellStyle name="Followed Hyperlink 10" xfId="6439" hidden="1" xr:uid="{E715EF80-B454-46E1-A16D-F72E0325A3FC}"/>
    <cellStyle name="Followed Hyperlink 10" xfId="7629" hidden="1" xr:uid="{81A3F28A-D4D1-466F-BF7B-D4BA3E1B325F}"/>
    <cellStyle name="Followed Hyperlink 10" xfId="7950" hidden="1" xr:uid="{B0AF2C9A-FC3A-4AA6-8B4C-D259C46FD0C1}"/>
    <cellStyle name="Followed Hyperlink 10" xfId="8790" hidden="1" xr:uid="{55671EA3-D21C-41B1-A0DE-06D1881A57B3}"/>
    <cellStyle name="Followed Hyperlink 10" xfId="9687" hidden="1" xr:uid="{7D683037-7BF7-4944-83F0-FDD33FC05072}"/>
    <cellStyle name="Followed Hyperlink 10" xfId="10232" hidden="1" xr:uid="{E2129649-6F7E-4FEA-A444-5C856EEB0998}"/>
    <cellStyle name="Followed Hyperlink 10" xfId="11110" hidden="1" xr:uid="{1D50CF15-77A2-436F-8779-8E0C124614A7}"/>
    <cellStyle name="Followed Hyperlink 10" xfId="11194" hidden="1" xr:uid="{8D949469-6801-45D6-9BBE-2C1110B8E149}"/>
    <cellStyle name="Followed Hyperlink 10" xfId="12363" hidden="1" xr:uid="{8A79C16F-8FE5-4B3F-BDE4-E59DB1A057FE}"/>
    <cellStyle name="Followed Hyperlink 10" xfId="12684" hidden="1" xr:uid="{0E0DEB5D-47B8-4715-9762-5939AF969E75}"/>
    <cellStyle name="Followed Hyperlink 10" xfId="13524" hidden="1" xr:uid="{3494EFB6-4C24-4D53-8BE9-669E2E42F669}"/>
    <cellStyle name="Followed Hyperlink 10" xfId="14421" hidden="1" xr:uid="{17298256-C2E6-40CD-915A-C92CE84B8868}"/>
    <cellStyle name="Followed Hyperlink 10" xfId="14239" hidden="1" xr:uid="{169B2685-70A1-43CF-8E65-F19C5D8A5BD7}"/>
    <cellStyle name="Followed Hyperlink 10" xfId="13658" hidden="1" xr:uid="{433FD625-2EC0-4895-8F73-21A5718D176C}"/>
    <cellStyle name="Followed Hyperlink 10" xfId="12986" hidden="1" xr:uid="{129278F3-AD82-474E-948E-591BCD2C392B}"/>
    <cellStyle name="Followed Hyperlink 10" xfId="12223" hidden="1" xr:uid="{FF9C0F44-C95E-4BDA-9DD0-718FF00545C5}"/>
    <cellStyle name="Followed Hyperlink 10" xfId="11635" hidden="1" xr:uid="{AD3388A0-2CB7-4C6B-9ED0-68AF0FD036DB}"/>
    <cellStyle name="Followed Hyperlink 10" xfId="10956" hidden="1" xr:uid="{D2A1817C-C90A-4548-A00C-484347110DE2}"/>
    <cellStyle name="Followed Hyperlink 10" xfId="10298" hidden="1" xr:uid="{1A985AF8-12BB-481B-A193-26E65B8FD406}"/>
    <cellStyle name="Followed Hyperlink 10" xfId="9505" hidden="1" xr:uid="{6944B158-6EB8-49B0-8C70-E536920CFC01}"/>
    <cellStyle name="Followed Hyperlink 10" xfId="8924" hidden="1" xr:uid="{549FE534-73ED-4AEF-AEA3-075DEF9DC6BA}"/>
    <cellStyle name="Followed Hyperlink 10" xfId="8252" hidden="1" xr:uid="{1CA72BF9-7F68-45FE-926B-AA0634AEEC06}"/>
    <cellStyle name="Followed Hyperlink 10" xfId="7468" hidden="1" xr:uid="{89EC76E5-0C3D-4562-ABEF-85C60EA17D54}"/>
    <cellStyle name="Followed Hyperlink 10" xfId="6880" hidden="1" xr:uid="{99FC28AA-9639-43F9-9425-BCFAD97A53E7}"/>
    <cellStyle name="Followed Hyperlink 10" xfId="6201" hidden="1" xr:uid="{1945C353-C1B6-4AAF-9D2B-0B1CD361EBB8}"/>
    <cellStyle name="Followed Hyperlink 10" xfId="5543" hidden="1" xr:uid="{35E5211D-D011-4C80-81DB-2FB15D4433BA}"/>
    <cellStyle name="Followed Hyperlink 10" xfId="4544" hidden="1" xr:uid="{00000000-0005-0000-0000-000068000000}"/>
    <cellStyle name="Followed Hyperlink 10" xfId="3081" hidden="1" xr:uid="{00000000-0005-0000-0000-000042000000}"/>
    <cellStyle name="Followed Hyperlink 10" xfId="3556" hidden="1" xr:uid="{00000000-0005-0000-0000-00004E000000}"/>
    <cellStyle name="Followed Hyperlink 10" xfId="3963" hidden="1" xr:uid="{00000000-0005-0000-0000-000058000000}"/>
    <cellStyle name="Followed Hyperlink 10" xfId="4376" hidden="1" xr:uid="{00000000-0005-0000-0000-000062000000}"/>
    <cellStyle name="Followed Hyperlink 10" xfId="3795" hidden="1" xr:uid="{00000000-0005-0000-0000-000054000000}"/>
    <cellStyle name="Followed Hyperlink 10" xfId="2129" hidden="1" xr:uid="{00000000-0005-0000-0000-00002E000000}"/>
    <cellStyle name="Followed Hyperlink 10" xfId="2465" hidden="1" xr:uid="{00000000-0005-0000-0000-000036000000}"/>
    <cellStyle name="Followed Hyperlink 10" xfId="2003" hidden="1" xr:uid="{00000000-0005-0000-0000-00002A000000}"/>
    <cellStyle name="Followed Hyperlink 10" xfId="1877" hidden="1" xr:uid="{00000000-0005-0000-0000-000026000000}"/>
    <cellStyle name="Followed Hyperlink 10" xfId="2507" hidden="1" xr:uid="{00000000-0005-0000-0000-000038000000}"/>
    <cellStyle name="Followed Hyperlink 10" xfId="2171" hidden="1" xr:uid="{00000000-0005-0000-0000-000030000000}"/>
    <cellStyle name="Followed Hyperlink 10" xfId="3459" hidden="1" xr:uid="{00000000-0005-0000-0000-00004C000000}"/>
    <cellStyle name="Followed Hyperlink 10" xfId="4502" hidden="1" xr:uid="{00000000-0005-0000-0000-000066000000}"/>
    <cellStyle name="Followed Hyperlink 10" xfId="4086" hidden="1" xr:uid="{00000000-0005-0000-0000-00005A000000}"/>
    <cellStyle name="Followed Hyperlink 10" xfId="3613" hidden="1" xr:uid="{00000000-0005-0000-0000-000050000000}"/>
    <cellStyle name="Followed Hyperlink 10" xfId="3250" hidden="1" xr:uid="{00000000-0005-0000-0000-000046000000}"/>
    <cellStyle name="Followed Hyperlink 10" xfId="2591" hidden="1" xr:uid="{00000000-0005-0000-0000-00003A000000}"/>
    <cellStyle name="Followed Hyperlink 10" xfId="5284" hidden="1" xr:uid="{FA0A6019-20F5-48EB-B40A-FBC2EB6BEFF7}"/>
    <cellStyle name="Followed Hyperlink 10" xfId="6047" hidden="1" xr:uid="{E2F3A1FF-EC24-43A1-A3F8-E396521479F5}"/>
    <cellStyle name="Followed Hyperlink 10" xfId="6719" hidden="1" xr:uid="{FA54683F-350F-4D64-8148-2045E2B0C52B}"/>
    <cellStyle name="Followed Hyperlink 10" xfId="7342" hidden="1" xr:uid="{8461F1AB-0871-4DB2-AFBF-C8BE3F282C6E}"/>
    <cellStyle name="Followed Hyperlink 10" xfId="8084" hidden="1" xr:uid="{342E29B6-A31C-487E-9A6C-AD0C7EB3D75D}"/>
    <cellStyle name="Followed Hyperlink 10" xfId="8756" hidden="1" xr:uid="{F3550B3F-0021-4944-9CBA-BF438A91910A}"/>
    <cellStyle name="Followed Hyperlink 10" xfId="9379" hidden="1" xr:uid="{E2834D3B-7D30-4168-AD73-900E18218E15}"/>
    <cellStyle name="Followed Hyperlink 10" xfId="10039" hidden="1" xr:uid="{0156E8D2-737F-46E5-A224-C1CDA16AA7C1}"/>
    <cellStyle name="Followed Hyperlink 10" xfId="10802" hidden="1" xr:uid="{6B12306D-9E9C-42E8-BB8D-8B238B6B35DA}"/>
    <cellStyle name="Followed Hyperlink 10" xfId="11474" hidden="1" xr:uid="{BBC33B26-EE83-4400-AA53-48E4DAB18D42}"/>
    <cellStyle name="Followed Hyperlink 10" xfId="12097" hidden="1" xr:uid="{A8A08019-75F8-42D8-BA92-BE1311CF3C55}"/>
    <cellStyle name="Followed Hyperlink 10" xfId="12818" hidden="1" xr:uid="{FE9B822F-5A3A-495D-ACB3-45ED576A51B3}"/>
    <cellStyle name="Followed Hyperlink 10" xfId="13490" hidden="1" xr:uid="{2A507A6E-866D-428C-B6F5-C8A8C3D76F19}"/>
    <cellStyle name="Followed Hyperlink 10" xfId="14113" hidden="1" xr:uid="{26FBA1C6-DE85-4AF4-A062-C938AC25ED6F}"/>
    <cellStyle name="Followed Hyperlink 10" xfId="14383" hidden="1" xr:uid="{566FA1BE-6CD6-4369-9794-B4C6C7E68508}"/>
    <cellStyle name="Followed Hyperlink 10" xfId="13048" hidden="1" xr:uid="{5E8D7BE6-EBBB-4DE5-9C61-7490F6D89492}"/>
    <cellStyle name="Followed Hyperlink 10" xfId="12868" hidden="1" xr:uid="{557CE12F-AC5C-4574-A28B-61DCB747A43E}"/>
    <cellStyle name="Followed Hyperlink 10" xfId="12622" hidden="1" xr:uid="{237818ED-5C4D-4450-99DD-2DFAF753BC2A}"/>
    <cellStyle name="Followed Hyperlink 10" xfId="11509" hidden="1" xr:uid="{BE0CA6C1-EE98-4B3E-A234-5F719941A616}"/>
    <cellStyle name="Followed Hyperlink 10" xfId="10836" hidden="1" xr:uid="{AEC69DF7-F7C2-4E82-A90A-2CEA2CAD8F24}"/>
    <cellStyle name="Followed Hyperlink 10" xfId="10171" hidden="1" xr:uid="{B27EB425-861F-4E8D-85A9-7E1111524964}"/>
    <cellStyle name="Followed Hyperlink 10" xfId="9649" hidden="1" xr:uid="{81A338C5-B1E0-4E34-B067-496A7E422B88}"/>
    <cellStyle name="Followed Hyperlink 10" xfId="8314" hidden="1" xr:uid="{71268B00-AA0C-4266-80D7-5410EC23F769}"/>
    <cellStyle name="Followed Hyperlink 10" xfId="8134" hidden="1" xr:uid="{AC465F1B-4E5D-46E5-BBEC-295106CEA61E}"/>
    <cellStyle name="Followed Hyperlink 10" xfId="7888" hidden="1" xr:uid="{ADBE78C2-48DF-43B2-A859-AFA315246771}"/>
    <cellStyle name="Followed Hyperlink 10" xfId="6754" hidden="1" xr:uid="{09F9DA78-F0B6-4C7B-B64C-20B33B33C5FD}"/>
    <cellStyle name="Followed Hyperlink 10" xfId="6081" hidden="1" xr:uid="{D15A2C7E-3356-45A2-9D13-9FC16DEEC3F0}"/>
    <cellStyle name="Followed Hyperlink 10" xfId="5416" hidden="1" xr:uid="{715108F9-33C8-4A19-A475-0D9A48131CAD}"/>
    <cellStyle name="Followed Hyperlink 10" xfId="4688" hidden="1" xr:uid="{00000000-0005-0000-0000-00006F000000}"/>
    <cellStyle name="Followed Hyperlink 10" xfId="3353" hidden="1" xr:uid="{00000000-0005-0000-0000-00005F000000}"/>
    <cellStyle name="Followed Hyperlink 10" xfId="3173" hidden="1" xr:uid="{00000000-0005-0000-0000-00004F000000}"/>
    <cellStyle name="Followed Hyperlink 10" xfId="2927" hidden="1" xr:uid="{00000000-0005-0000-0000-00003F000000}"/>
    <cellStyle name="Followed Hyperlink 10" xfId="1793" hidden="1" xr:uid="{00000000-0005-0000-0000-00002F000000}"/>
    <cellStyle name="Followed Hyperlink 10" xfId="877" hidden="1" xr:uid="{00000000-0005-0000-0000-00000E000000}"/>
    <cellStyle name="Followed Hyperlink 10" xfId="1240" hidden="1" xr:uid="{00000000-0005-0000-0000-000018000000}"/>
    <cellStyle name="Followed Hyperlink 10" xfId="1685" hidden="1" xr:uid="{00000000-0005-0000-0000-000021000000}"/>
    <cellStyle name="Followed Hyperlink 10" xfId="582" hidden="1" xr:uid="{00000000-0005-0000-0000-000008000000}"/>
    <cellStyle name="Followed Hyperlink 10" xfId="23" hidden="1" xr:uid="{00000000-0005-0000-0000-000001000000}"/>
    <cellStyle name="Followed Hyperlink 10" xfId="680" hidden="1" xr:uid="{00000000-0005-0000-0000-000009000000}"/>
    <cellStyle name="Followed Hyperlink 10" xfId="1509" hidden="1" xr:uid="{00000000-0005-0000-0000-00001D000000}"/>
    <cellStyle name="Followed Hyperlink 10" xfId="1325" hidden="1" xr:uid="{00000000-0005-0000-0000-00001A000000}"/>
    <cellStyle name="Followed Hyperlink 10" xfId="455" hidden="1" xr:uid="{00000000-0005-0000-0000-00000F000000}"/>
    <cellStyle name="Followed Hyperlink 10" xfId="2101" hidden="1" xr:uid="{00000000-0005-0000-0000-00002D000000}"/>
    <cellStyle name="Followed Hyperlink 10" xfId="2752" hidden="1" xr:uid="{00000000-0005-0000-0000-00003D000000}"/>
    <cellStyle name="Followed Hyperlink 10" xfId="3528" hidden="1" xr:uid="{00000000-0005-0000-0000-00004D000000}"/>
    <cellStyle name="Followed Hyperlink 10" xfId="4222" hidden="1" xr:uid="{00000000-0005-0000-0000-00005D000000}"/>
    <cellStyle name="Followed Hyperlink 10" xfId="4810" hidden="1" xr:uid="{00000000-0005-0000-0000-00006D000000}"/>
    <cellStyle name="Followed Hyperlink 10" xfId="5810" hidden="1" xr:uid="{C5B0C7D8-E36D-4290-8212-46F8FAF777FC}"/>
    <cellStyle name="Followed Hyperlink 10" xfId="6470" hidden="1" xr:uid="{FDBBEB81-081A-42FA-BAC6-B240B90154A2}"/>
    <cellStyle name="Followed Hyperlink 10" xfId="7062" hidden="1" xr:uid="{EDF61478-2091-44ED-99CF-2E229CD9446D}"/>
    <cellStyle name="Followed Hyperlink 10" xfId="14533" hidden="1" xr:uid="{AC146CE1-1408-45A8-A46E-F4F1F19AAD38}"/>
    <cellStyle name="Followed Hyperlink 10" xfId="14169" hidden="1" xr:uid="{F7C69BB9-A436-41D0-BD5A-B1A0C66BDA7C}"/>
    <cellStyle name="Followed Hyperlink 10" xfId="13917" hidden="1" xr:uid="{6DF9EC6C-A117-47F8-B703-CCFCB6D40AA5}"/>
    <cellStyle name="Followed Hyperlink 10" xfId="13577" hidden="1" xr:uid="{4DAB7D19-43EC-4EF2-BE35-A987BEC65CC4}"/>
    <cellStyle name="Followed Hyperlink 10" xfId="12917" hidden="1" xr:uid="{75D92800-4B93-471C-A4FF-878E5A058FFE}"/>
    <cellStyle name="Followed Hyperlink 10" xfId="12447" hidden="1" xr:uid="{D6DD7961-2DB4-46B1-AB3E-0ACDA376A3D5}"/>
    <cellStyle name="Followed Hyperlink 10" xfId="12153" hidden="1" xr:uid="{89D8E204-979D-4D8E-ACC6-C03401CE7DF7}"/>
    <cellStyle name="Followed Hyperlink 10" xfId="11565" hidden="1" xr:uid="{565388C2-BD81-458A-B7FD-F867BB7B8644}"/>
    <cellStyle name="Followed Hyperlink 10" xfId="11225" hidden="1" xr:uid="{8D4DC8B5-CDC8-44D6-AB2B-6CD77C4EF34C}"/>
    <cellStyle name="Followed Hyperlink 10" xfId="10871" hidden="1" xr:uid="{7F6825EC-6D02-47DF-9716-29A3A670110D}"/>
    <cellStyle name="Followed Hyperlink 10" xfId="10095" hidden="1" xr:uid="{1AC62B1F-778A-4B94-9F56-3CA638454DE7}"/>
    <cellStyle name="Followed Hyperlink 10" xfId="9771" hidden="1" xr:uid="{A2CDBCEA-3251-4406-9334-0EB9752A80FA}"/>
    <cellStyle name="Followed Hyperlink 10" xfId="9435" hidden="1" xr:uid="{28885DC9-0ED4-46F0-8AF7-381BB69A9108}"/>
    <cellStyle name="Followed Hyperlink 10" xfId="8843" hidden="1" xr:uid="{630DE953-FCB5-4670-A91F-292AD92A9BD7}"/>
    <cellStyle name="Followed Hyperlink 10" xfId="8489" hidden="1" xr:uid="{DCAD893A-90CD-416E-8C54-342C15AEEF35}"/>
    <cellStyle name="Followed Hyperlink 10" xfId="8183" hidden="1" xr:uid="{93A086B8-7B7B-411F-B6A0-672A1EF5C9EA}"/>
    <cellStyle name="Followed Hyperlink 10" xfId="7398" hidden="1" xr:uid="{1410E972-3593-48B5-B5BB-426FE403BAC3}"/>
    <cellStyle name="Followed Hyperlink 10" xfId="7713" hidden="1" xr:uid="{CE3C77AE-2CF5-46ED-A217-40B677865AB1}"/>
    <cellStyle name="Followed Hyperlink 10" xfId="9183" hidden="1" xr:uid="{E9D44A15-0752-4F83-BC88-B8B2A449847B}"/>
    <cellStyle name="Followed Hyperlink 10" xfId="10565" hidden="1" xr:uid="{F0A7B04D-84C8-4E07-A2E1-706DB943E037}"/>
    <cellStyle name="Followed Hyperlink 10" xfId="11817" hidden="1" xr:uid="{B31092C7-6637-4F6A-A8FD-C3AF9F8C42BF}"/>
    <cellStyle name="Followed Hyperlink 10" xfId="13223" hidden="1" xr:uid="{1946B189-FA6B-44EF-82F3-7C93390764FF}"/>
    <cellStyle name="Followed Hyperlink 10" xfId="14505" hidden="1" xr:uid="{03534671-2447-40AD-A550-D9856B1A9676}"/>
    <cellStyle name="Followed Hyperlink 10" xfId="12475" hidden="1" xr:uid="{F7CCEC7B-D9A8-45A4-936B-03E42A93092A}"/>
    <cellStyle name="Followed Hyperlink 10" xfId="12945" hidden="1" xr:uid="{B16A8CCC-10A0-440E-9F5D-5C68719A54E2}"/>
    <cellStyle name="Followed Hyperlink 10" xfId="13251" hidden="1" xr:uid="{5D833B30-D000-49BB-AF28-4B22B980DEB5}"/>
    <cellStyle name="Followed Hyperlink 10" xfId="13605" hidden="1" xr:uid="{FFEAA300-23E5-49EA-A298-285F1F5FDA05}"/>
    <cellStyle name="Followed Hyperlink 10" xfId="13945" hidden="1" xr:uid="{A2B5B351-E2B1-4F31-809F-6F2ECA62A7C8}"/>
    <cellStyle name="Followed Hyperlink 10" xfId="14197" hidden="1" xr:uid="{61707BFA-DD4D-4005-9E69-2E33B66AA45E}"/>
    <cellStyle name="Followed Hyperlink 10" xfId="12181" hidden="1" xr:uid="{F9095227-0289-4D8A-97FD-7655B28C1A1F}"/>
    <cellStyle name="Followed Hyperlink 10" xfId="11593" hidden="1" xr:uid="{57848965-8C91-42AC-B07A-D631A8DDED3A}"/>
    <cellStyle name="Followed Hyperlink 10" xfId="11845" hidden="1" xr:uid="{6BE14325-1FFD-4A0D-9679-477FBBA67956}"/>
    <cellStyle name="Followed Hyperlink 10" xfId="11253" hidden="1" xr:uid="{D9F9DC7E-CEC8-422F-AC49-F88BE4DB756C}"/>
    <cellStyle name="Followed Hyperlink 10" xfId="10899" hidden="1" xr:uid="{F4F71933-9D89-4472-BB35-F5995A3DA76E}"/>
    <cellStyle name="Followed Hyperlink 10" xfId="14659" xr:uid="{0B72DBC8-435C-4D2B-AF7A-140B81C11063}"/>
    <cellStyle name="Followed Hyperlink 10 2" xfId="5049" hidden="1" xr:uid="{FBD03342-88CB-4DFD-87CC-CD4AD35C5599}"/>
    <cellStyle name="Followed Hyperlink 10 2" xfId="7606" hidden="1" xr:uid="{E23F13F9-DE6D-49A4-9107-8FCDC5B7BEAE}"/>
    <cellStyle name="Followed Hyperlink 11" xfId="7469" hidden="1" xr:uid="{ABBB8300-7C5B-425D-AE28-C857CE07232F}"/>
    <cellStyle name="Followed Hyperlink 11" xfId="7628" hidden="1" xr:uid="{34875ED5-7569-47DA-8E5D-40544B1FDFA8}"/>
    <cellStyle name="Followed Hyperlink 11" xfId="7658" hidden="1" xr:uid="{E393A022-CEDE-4AE7-A95A-A508B83D75B9}"/>
    <cellStyle name="Followed Hyperlink 11" xfId="7917" hidden="1" xr:uid="{87712776-7013-4B3A-AD0F-01ABCAB33D6D}"/>
    <cellStyle name="Followed Hyperlink 11" xfId="8043" hidden="1" xr:uid="{6C9E06C8-9256-478F-B83F-AB5C825203DC}"/>
    <cellStyle name="Followed Hyperlink 11" xfId="8085" hidden="1" xr:uid="{2F51FFAC-906F-4163-98F7-949058A43D6D}"/>
    <cellStyle name="Followed Hyperlink 11" xfId="8253" hidden="1" xr:uid="{2F600902-BDAA-4EA9-8F55-5566EB7D5DD4}"/>
    <cellStyle name="Followed Hyperlink 11" xfId="8380" hidden="1" xr:uid="{6D5ABA7E-4B0F-4BA1-9A62-A8ACAC8BCF69}"/>
    <cellStyle name="Followed Hyperlink 11" xfId="8421" hidden="1" xr:uid="{04659444-E94C-4AB0-B37B-D0261EE3C890}"/>
    <cellStyle name="Followed Hyperlink 11" xfId="8133" hidden="1" xr:uid="{0040666F-C648-4604-A6EB-01A5F0890159}"/>
    <cellStyle name="Followed Hyperlink 11" xfId="8660" hidden="1" xr:uid="{36579773-C9D1-48B0-AD6C-ECB64A551D68}"/>
    <cellStyle name="Followed Hyperlink 11" xfId="8727" hidden="1" xr:uid="{B3EC0C24-4976-4A80-A1BB-1CB80053EAB1}"/>
    <cellStyle name="Followed Hyperlink 11" xfId="6499" hidden="1" xr:uid="{5CBD98A1-2D07-48B0-B8BE-BF90DD974A5C}"/>
    <cellStyle name="Followed Hyperlink 11" xfId="5774" hidden="1" xr:uid="{26D31DC9-12A6-483F-A925-13339CCDC98F}"/>
    <cellStyle name="Followed Hyperlink 11" xfId="6552" hidden="1" xr:uid="{F1AA5BA2-EDC8-4F5B-92F3-BEF6B7661FEC}"/>
    <cellStyle name="Followed Hyperlink 11" xfId="6720" hidden="1" xr:uid="{34504556-60A4-4A9B-8F56-0A765BB78CCE}"/>
    <cellStyle name="Followed Hyperlink 11" xfId="6839" hidden="1" xr:uid="{05F4DFB6-9B41-4DF8-A469-17BE47266347}"/>
    <cellStyle name="Followed Hyperlink 11" xfId="6881" hidden="1" xr:uid="{86A81AB4-E249-4FAB-BD08-DAB0E7B4A249}"/>
    <cellStyle name="Followed Hyperlink 11" xfId="6438" hidden="1" xr:uid="{7A6BDEDB-1FD5-4939-8523-61ADC22E5CCB}"/>
    <cellStyle name="Followed Hyperlink 11" xfId="6048" hidden="1" xr:uid="{2A9E5498-C9F3-4375-9346-2B7633FD3736}"/>
    <cellStyle name="Followed Hyperlink 11" xfId="6145" hidden="1" xr:uid="{9192BA16-AF1F-4A18-9B89-68E114185116}"/>
    <cellStyle name="Followed Hyperlink 11" xfId="6354" hidden="1" xr:uid="{3E2CF92B-2675-41DB-B33B-3EB09574B0BE}"/>
    <cellStyle name="Followed Hyperlink 11" xfId="6384" hidden="1" xr:uid="{BAD8E878-4825-4674-9F74-DFDC563CDA3F}"/>
    <cellStyle name="Followed Hyperlink 11" xfId="6202" hidden="1" xr:uid="{185B5DF2-1F0A-4CF9-AFA8-87B632DF1AD8}"/>
    <cellStyle name="Followed Hyperlink 11" xfId="5603" hidden="1" xr:uid="{9C4E9BCC-7F7B-40FD-948D-3C2104D918D1}"/>
    <cellStyle name="Followed Hyperlink 11" xfId="5442" hidden="1" xr:uid="{1B294644-C229-440E-9BA4-DAC4918D44F6}"/>
    <cellStyle name="Followed Hyperlink 11" xfId="5839" hidden="1" xr:uid="{BBA9541A-FE5A-4C7C-92BD-CA5933C87C56}"/>
    <cellStyle name="Followed Hyperlink 11" xfId="6287" hidden="1" xr:uid="{AC19423F-084F-4C33-858B-59D607573C01}"/>
    <cellStyle name="Followed Hyperlink 11" xfId="7007" hidden="1" xr:uid="{6A8778BE-5A4A-4300-ADF9-005DAD544C56}"/>
    <cellStyle name="Followed Hyperlink 11" xfId="5940" hidden="1" xr:uid="{18E3DFE9-A2B6-4344-9C03-3CEFE20766D9}"/>
    <cellStyle name="Followed Hyperlink 11" xfId="7091" hidden="1" xr:uid="{AB668BA3-4248-4F97-846E-ED069632FAAF}"/>
    <cellStyle name="Followed Hyperlink 11" xfId="8575" hidden="1" xr:uid="{6008BCB5-A35B-4D0B-ADE7-B5A9B656DBA2}"/>
    <cellStyle name="Followed Hyperlink 11" xfId="7976" hidden="1" xr:uid="{385922AF-A87B-42E9-9431-DC6477CB657D}"/>
    <cellStyle name="Followed Hyperlink 11" xfId="7887" hidden="1" xr:uid="{49749629-AF57-453A-941C-8729D738BA14}"/>
    <cellStyle name="Followed Hyperlink 11" xfId="7553" hidden="1" xr:uid="{D3A0ACBB-6E7D-4E54-8256-2DE71D1851D4}"/>
    <cellStyle name="Followed Hyperlink 11" xfId="7343" hidden="1" xr:uid="{A34D1764-E61B-4D70-9F6F-865E174ECB87}"/>
    <cellStyle name="Followed Hyperlink 11" xfId="10299" hidden="1" xr:uid="{2E073872-1B88-4D55-8F4B-0F60B67E1EE8}"/>
    <cellStyle name="Followed Hyperlink 11" xfId="12068" hidden="1" xr:uid="{166835D6-0A01-4EED-9DDB-34F15166C9C6}"/>
    <cellStyle name="Followed Hyperlink 11" xfId="12621" hidden="1" xr:uid="{C2EB39F5-C987-430B-B329-6FAC0C558B9C}"/>
    <cellStyle name="Followed Hyperlink 11" xfId="11972" hidden="1" xr:uid="{49F36583-1C55-48E4-A6FC-04B08B6769CC}"/>
    <cellStyle name="Followed Hyperlink 11" xfId="11762" hidden="1" xr:uid="{2436173C-DC82-4A4B-987C-2813D5B1A233}"/>
    <cellStyle name="Followed Hyperlink 11" xfId="11594" hidden="1" xr:uid="{7BAA21DA-388F-4B0D-8C58-E76997D21397}"/>
    <cellStyle name="Followed Hyperlink 11" xfId="11042" hidden="1" xr:uid="{E667A115-4B2D-4296-9157-A23305BCE337}"/>
    <cellStyle name="Followed Hyperlink 11" xfId="10803" hidden="1" xr:uid="{037FE724-BD62-4BB1-ABFB-025CE682E085}"/>
    <cellStyle name="Followed Hyperlink 11" xfId="10594" hidden="1" xr:uid="{B379219A-2568-4D07-B781-D34893BF80F4}"/>
    <cellStyle name="Followed Hyperlink 11" xfId="9926" hidden="1" xr:uid="{181315B3-AFFF-45BF-8F75-CA9CC37E98EB}"/>
    <cellStyle name="Followed Hyperlink 11" xfId="9686" hidden="1" xr:uid="{70CDA263-6E67-4EB0-8FA5-A07BA60CE386}"/>
    <cellStyle name="Followed Hyperlink 11" xfId="9464" hidden="1" xr:uid="{E0FEE88C-F28E-4BE3-8ACE-C8BE33466F5E}"/>
    <cellStyle name="Followed Hyperlink 11" xfId="9048" hidden="1" xr:uid="{B0DD6297-2BA8-4C7B-8F0F-5277C7A632AB}"/>
    <cellStyle name="Followed Hyperlink 11" xfId="12585" hidden="1" xr:uid="{BA17E32A-3614-4E69-8D6C-FC805A91DBCB}"/>
    <cellStyle name="Followed Hyperlink 11" xfId="13659" hidden="1" xr:uid="{DE98A6F6-CD8A-46F6-99C9-523F6D3A8B3F}"/>
    <cellStyle name="Followed Hyperlink 11" xfId="12446" hidden="1" xr:uid="{60502E04-5944-4F46-A394-44A887F6C25F}"/>
    <cellStyle name="Followed Hyperlink 11" xfId="9770" hidden="1" xr:uid="{773AD628-4DFB-49E1-843A-67DCB1296ECA}"/>
    <cellStyle name="Followed Hyperlink 11" xfId="7061" hidden="1" xr:uid="{9FA72847-531A-4C9C-9F8E-E3CDE2C2EC50}"/>
    <cellStyle name="Followed Hyperlink 11" xfId="3614" hidden="1" xr:uid="{00000000-0005-0000-0000-0000C2000000}"/>
    <cellStyle name="Followed Hyperlink 11" xfId="3850" hidden="1" xr:uid="{00000000-0005-0000-0000-0000D5000000}"/>
    <cellStyle name="Followed Hyperlink 11" xfId="5339" hidden="1" xr:uid="{F7DC7A6B-33DB-4B45-BCD0-8B4FF8C6E243}"/>
    <cellStyle name="Followed Hyperlink 11" xfId="1477" hidden="1" xr:uid="{00000000-0005-0000-0000-00009D000000}"/>
    <cellStyle name="Followed Hyperlink 11" xfId="919" hidden="1" xr:uid="{00000000-0005-0000-0000-000082000000}"/>
    <cellStyle name="Followed Hyperlink 11" xfId="294" hidden="1" xr:uid="{00000000-0005-0000-0000-000075000000}"/>
    <cellStyle name="Followed Hyperlink 11" xfId="583" hidden="1" xr:uid="{00000000-0005-0000-0000-00007A000000}"/>
    <cellStyle name="Followed Hyperlink 11" xfId="1184" hidden="1" xr:uid="{00000000-0005-0000-0000-000088000000}"/>
    <cellStyle name="Followed Hyperlink 11" xfId="1016" hidden="1" xr:uid="{00000000-0005-0000-0000-000083000000}"/>
    <cellStyle name="Followed Hyperlink 11" xfId="2226" hidden="1" xr:uid="{00000000-0005-0000-0000-0000A3000000}"/>
    <cellStyle name="Followed Hyperlink 11" xfId="2046" hidden="1" xr:uid="{00000000-0005-0000-0000-00009E000000}"/>
    <cellStyle name="Followed Hyperlink 11" xfId="1848" hidden="1" xr:uid="{00000000-0005-0000-0000-000097000000}"/>
    <cellStyle name="Followed Hyperlink 11" xfId="8630" hidden="1" xr:uid="{EFAEC5CC-57C6-464B-9A3E-E5170AD86FF4}"/>
    <cellStyle name="Followed Hyperlink 11" xfId="8350" hidden="1" xr:uid="{708E26B7-551D-4A77-8009-3F4B37B8645E}"/>
    <cellStyle name="Followed Hyperlink 11" xfId="8182" hidden="1" xr:uid="{DEAD3EBC-D020-4D5F-BE77-B4220D2C774C}"/>
    <cellStyle name="Followed Hyperlink 11" xfId="7397" hidden="1" xr:uid="{C9106442-8295-4B24-BD5B-7C8378C954A6}"/>
    <cellStyle name="Followed Hyperlink 11" xfId="7187" hidden="1" xr:uid="{767B1F7E-9D10-4A2B-8B0C-CC4EC0818E40}"/>
    <cellStyle name="Followed Hyperlink 11" xfId="6935" hidden="1" xr:uid="{938F5CB3-A4F9-4126-A620-1666D35F548D}"/>
    <cellStyle name="Followed Hyperlink 11" xfId="6645" hidden="1" xr:uid="{06DB203F-D262-4379-B871-C41D4D54214D}"/>
    <cellStyle name="Followed Hyperlink 11" xfId="6257" hidden="1" xr:uid="{56B0339E-BA69-4318-AD56-9507ECD31C3D}"/>
    <cellStyle name="Followed Hyperlink 11" xfId="5977" hidden="1" xr:uid="{CD9D81C7-5DA8-4451-842C-A7BB5FC594A7}"/>
    <cellStyle name="Followed Hyperlink 11" xfId="2316" hidden="1" xr:uid="{00000000-0005-0000-0000-0000A9000000}"/>
    <cellStyle name="Followed Hyperlink 11" xfId="2508" hidden="1" xr:uid="{00000000-0005-0000-0000-0000AA000000}"/>
    <cellStyle name="Followed Hyperlink 11" xfId="2667" hidden="1" xr:uid="{00000000-0005-0000-0000-0000AD000000}"/>
    <cellStyle name="Followed Hyperlink 11" xfId="2751" hidden="1" xr:uid="{00000000-0005-0000-0000-0000AF000000}"/>
    <cellStyle name="Followed Hyperlink 11" xfId="2956" hidden="1" xr:uid="{00000000-0005-0000-0000-0000B2000000}"/>
    <cellStyle name="Followed Hyperlink 11" xfId="3082" hidden="1" xr:uid="{00000000-0005-0000-0000-0000B4000000}"/>
    <cellStyle name="Followed Hyperlink 11" xfId="3221" hidden="1" xr:uid="{00000000-0005-0000-0000-0000B7000000}"/>
    <cellStyle name="Followed Hyperlink 11" xfId="3251" hidden="1" xr:uid="{00000000-0005-0000-0000-0000B8000000}"/>
    <cellStyle name="Followed Hyperlink 11" xfId="3292" hidden="1" xr:uid="{00000000-0005-0000-0000-0000BA000000}"/>
    <cellStyle name="Followed Hyperlink 11" xfId="3527" hidden="1" xr:uid="{00000000-0005-0000-0000-0000BF000000}"/>
    <cellStyle name="Followed Hyperlink 11" xfId="3557" hidden="1" xr:uid="{00000000-0005-0000-0000-0000C0000000}"/>
    <cellStyle name="Followed Hyperlink 11" xfId="3172" hidden="1" xr:uid="{00000000-0005-0000-0000-0000C1000000}"/>
    <cellStyle name="Followed Hyperlink 11" xfId="3766" hidden="1" xr:uid="{00000000-0005-0000-0000-0000C5000000}"/>
    <cellStyle name="Followed Hyperlink 11" xfId="3796" hidden="1" xr:uid="{00000000-0005-0000-0000-0000C6000000}"/>
    <cellStyle name="Followed Hyperlink 11" xfId="3911" hidden="1" xr:uid="{00000000-0005-0000-0000-0000C8000000}"/>
    <cellStyle name="Followed Hyperlink 11" xfId="3494" hidden="1" xr:uid="{00000000-0005-0000-0000-0000CD000000}"/>
    <cellStyle name="Followed Hyperlink 11" xfId="4132" hidden="1" xr:uid="{00000000-0005-0000-0000-0000CE000000}"/>
    <cellStyle name="Followed Hyperlink 11" xfId="4221" hidden="1" xr:uid="{00000000-0005-0000-0000-0000CF000000}"/>
    <cellStyle name="Followed Hyperlink 11" xfId="4293" hidden="1" xr:uid="{00000000-0005-0000-0000-0000D2000000}"/>
    <cellStyle name="Followed Hyperlink 11" xfId="4377" hidden="1" xr:uid="{00000000-0005-0000-0000-0000D4000000}"/>
    <cellStyle name="Followed Hyperlink 11" xfId="4473" hidden="1" xr:uid="{00000000-0005-0000-0000-0000D7000000}"/>
    <cellStyle name="Followed Hyperlink 11" xfId="4545" hidden="1" xr:uid="{00000000-0005-0000-0000-0000DA000000}"/>
    <cellStyle name="Followed Hyperlink 11" xfId="4629" hidden="1" xr:uid="{00000000-0005-0000-0000-0000DC000000}"/>
    <cellStyle name="Followed Hyperlink 11" xfId="4725" hidden="1" xr:uid="{00000000-0005-0000-0000-0000DD000000}"/>
    <cellStyle name="Followed Hyperlink 11" xfId="4839" hidden="1" xr:uid="{00000000-0005-0000-0000-0000E0000000}"/>
    <cellStyle name="Followed Hyperlink 11" xfId="4965" hidden="1" xr:uid="{00000000-0005-0000-0000-0000E4000000}"/>
    <cellStyle name="Followed Hyperlink 11" xfId="5255" hidden="1" xr:uid="{6252872C-51A2-4581-BDF8-F9C67B1BE57A}"/>
    <cellStyle name="Followed Hyperlink 11" xfId="5369" hidden="1" xr:uid="{E79C7DA5-1699-417D-B67F-3BC0A75D02C6}"/>
    <cellStyle name="Followed Hyperlink 11" xfId="5514" hidden="1" xr:uid="{A47126DA-44A5-4BAC-8A7A-9F5DAE96F5E9}"/>
    <cellStyle name="Followed Hyperlink 11" xfId="5544" hidden="1" xr:uid="{A5A714DE-AC32-43F7-A927-5FCFC2E911DA}"/>
    <cellStyle name="Followed Hyperlink 11" xfId="5640" hidden="1" xr:uid="{C37CE1C8-C4AC-4740-902D-474353353509}"/>
    <cellStyle name="Followed Hyperlink 11" xfId="4599" hidden="1" xr:uid="{00000000-0005-0000-0000-0000DB000000}"/>
    <cellStyle name="Followed Hyperlink 11" xfId="4347" hidden="1" xr:uid="{00000000-0005-0000-0000-0000D3000000}"/>
    <cellStyle name="Followed Hyperlink 11" xfId="3389" hidden="1" xr:uid="{00000000-0005-0000-0000-0000BB000000}"/>
    <cellStyle name="Followed Hyperlink 11" xfId="3052" hidden="1" xr:uid="{00000000-0005-0000-0000-0000B3000000}"/>
    <cellStyle name="Followed Hyperlink 11" xfId="2562" hidden="1" xr:uid="{00000000-0005-0000-0000-0000AB000000}"/>
    <cellStyle name="Followed Hyperlink 11" xfId="1508" hidden="1" xr:uid="{00000000-0005-0000-0000-00008F000000}"/>
    <cellStyle name="Followed Hyperlink 11" xfId="813" hidden="1" xr:uid="{00000000-0005-0000-0000-000091000000}"/>
    <cellStyle name="Followed Hyperlink 11" xfId="1393" hidden="1" xr:uid="{00000000-0005-0000-0000-00008D000000}"/>
    <cellStyle name="Followed Hyperlink 11" xfId="4689" hidden="1" xr:uid="{00000000-0005-0000-0000-0000E1000000}"/>
    <cellStyle name="Followed Hyperlink 11" xfId="4419" hidden="1" xr:uid="{00000000-0005-0000-0000-0000D6000000}"/>
    <cellStyle name="Followed Hyperlink 11" xfId="3186" hidden="1" xr:uid="{00000000-0005-0000-0000-0000C9000000}"/>
    <cellStyle name="Followed Hyperlink 11" xfId="2926" hidden="1" xr:uid="{00000000-0005-0000-0000-0000B1000000}"/>
    <cellStyle name="Followed Hyperlink 11" xfId="6115" hidden="1" xr:uid="{2642C6CA-92C2-404B-8F2D-D4F740E32771}"/>
    <cellStyle name="Followed Hyperlink 11" xfId="8013" hidden="1" xr:uid="{9246FAC3-3C7E-41DA-8E05-A58E777284FF}"/>
    <cellStyle name="Followed Hyperlink 11" xfId="14630" hidden="1" xr:uid="{01C090AC-E1C9-46A1-A0CE-6DA0A1CB059D}"/>
    <cellStyle name="Followed Hyperlink 11" xfId="14294" hidden="1" xr:uid="{A285C4DA-DAEF-4D6A-AF6F-6C2A901A7DF3}"/>
    <cellStyle name="Followed Hyperlink 11" xfId="14168" hidden="1" xr:uid="{EF956590-8CCF-4D1C-81C3-D4BD361BDDE2}"/>
    <cellStyle name="Followed Hyperlink 11" xfId="13752" hidden="1" xr:uid="{18D56EFB-4B5E-4F6A-96AA-69380097C3FB}"/>
    <cellStyle name="Followed Hyperlink 11" xfId="13576" hidden="1" xr:uid="{F3D6185C-C01A-4855-895C-18BFF366D362}"/>
    <cellStyle name="Followed Hyperlink 11" xfId="13364" hidden="1" xr:uid="{5660EC7F-5DB8-43E0-8AA2-DE33339D0A3C}"/>
    <cellStyle name="Followed Hyperlink 11" xfId="12916" hidden="1" xr:uid="{5742E943-C3A2-4AB8-8C09-CB6F005A9519}"/>
    <cellStyle name="Followed Hyperlink 11" xfId="12747" hidden="1" xr:uid="{3A551702-E13B-4D71-8965-1BB855A061BA}"/>
    <cellStyle name="Followed Hyperlink 11" xfId="12278" hidden="1" xr:uid="{8E0A30B5-8502-4C52-B80A-1E8B98832807}"/>
    <cellStyle name="Followed Hyperlink 11" xfId="11942" hidden="1" xr:uid="{D65E91DF-9B8B-433A-ACD6-BBD4B70CA666}"/>
    <cellStyle name="Followed Hyperlink 11" xfId="11690" hidden="1" xr:uid="{5D868B9E-C3A0-4284-9DFB-AB12C30704DF}"/>
    <cellStyle name="Followed Hyperlink 11" xfId="11400" hidden="1" xr:uid="{B8AD25C4-C9B3-4D8E-9D46-E29A194F2015}"/>
    <cellStyle name="Followed Hyperlink 11" xfId="10870" hidden="1" xr:uid="{6D8E250B-B8EA-4930-A621-6283EDBFC8BE}"/>
    <cellStyle name="Followed Hyperlink 11" xfId="10732" hidden="1" xr:uid="{9E2E35D9-FDB2-4DAC-94F5-46B5622905A9}"/>
    <cellStyle name="Followed Hyperlink 11" xfId="10395" hidden="1" xr:uid="{57702894-1A4B-43FD-AB4B-4DFFD7BC77B6}"/>
    <cellStyle name="Followed Hyperlink 11" xfId="9896" hidden="1" xr:uid="{01EC57CA-7A29-4CAF-B13A-8CA16A6949F5}"/>
    <cellStyle name="Followed Hyperlink 11" xfId="9560" hidden="1" xr:uid="{0DF33BE7-694B-48C1-AC50-CF2E3829400D}"/>
    <cellStyle name="Followed Hyperlink 11" xfId="9434" hidden="1" xr:uid="{96531E22-9530-4864-B5A0-D4D0FAD136A0}"/>
    <cellStyle name="Followed Hyperlink 11" xfId="9018" hidden="1" xr:uid="{7DE4737B-8329-4142-B20E-93B657DDF388}"/>
    <cellStyle name="Followed Hyperlink 11" xfId="8842" hidden="1" xr:uid="{EABEC32E-E3CF-4719-9A5C-BCB9932D2B3D}"/>
    <cellStyle name="Followed Hyperlink 11" xfId="11564" hidden="1" xr:uid="{C9273BF4-6EFC-46BA-A508-7A4113296436}"/>
    <cellStyle name="Followed Hyperlink 11" xfId="13782" hidden="1" xr:uid="{025BF866-A732-46E3-BB3C-540172247E12}"/>
    <cellStyle name="Followed Hyperlink 11" xfId="13189" hidden="1" xr:uid="{B9FA61D4-BDC7-4B61-8793-76D5E9448DA6}"/>
    <cellStyle name="Followed Hyperlink 11" xfId="13827" hidden="1" xr:uid="{98E43EE9-8376-453A-AECC-6CD5FAB61CA2}"/>
    <cellStyle name="Followed Hyperlink 11" xfId="13988" hidden="1" xr:uid="{45BAD007-D907-4A57-95A0-75D54ED6642C}"/>
    <cellStyle name="Followed Hyperlink 11" xfId="14072" hidden="1" xr:uid="{FFCA70AB-0D20-4B0C-84B1-91B3DF1AC900}"/>
    <cellStyle name="Followed Hyperlink 11" xfId="14114" hidden="1" xr:uid="{5A692118-7829-4429-AA96-2D9FF3BBA4B5}"/>
    <cellStyle name="Followed Hyperlink 11" xfId="13860" hidden="1" xr:uid="{FAC71897-3DEA-4DEA-B96C-F08D1B987164}"/>
    <cellStyle name="Followed Hyperlink 11" xfId="14324" hidden="1" xr:uid="{54313520-CC0F-4CFE-A02A-A26B05298278}"/>
    <cellStyle name="Followed Hyperlink 11" xfId="14420" hidden="1" xr:uid="{0F2648AC-8D4D-433E-8377-49325B30FC0A}"/>
    <cellStyle name="Followed Hyperlink 11" xfId="13155" hidden="1" xr:uid="{A0A521BC-94BA-44B0-8932-0034C09E9039}"/>
    <cellStyle name="Followed Hyperlink 11" xfId="12867" hidden="1" xr:uid="{C30EB431-2971-4D67-871A-C90A34C66765}"/>
    <cellStyle name="Followed Hyperlink 11" xfId="13309" hidden="1" xr:uid="{A320ECD1-ADF6-4980-B758-E32A6CCED909}"/>
    <cellStyle name="Followed Hyperlink 11" xfId="13606" hidden="1" xr:uid="{FE5C014D-A03B-4BF3-A2C8-EB00C4EE5DE7}"/>
    <cellStyle name="Followed Hyperlink 11" xfId="12881" hidden="1" xr:uid="{04D470CA-6FC5-43CB-B5A2-2A72B7897C49}"/>
    <cellStyle name="Followed Hyperlink 11" xfId="13394" hidden="1" xr:uid="{24522FFB-A077-4EF3-B743-766DD182A7AA}"/>
    <cellStyle name="Followed Hyperlink 11" xfId="13114" hidden="1" xr:uid="{887D3A42-83D6-4A94-81DE-9C978597919A}"/>
    <cellStyle name="Followed Hyperlink 11" xfId="12710" hidden="1" xr:uid="{44727E42-0B27-451D-8401-905CC2CC782D}"/>
    <cellStyle name="Followed Hyperlink 11" xfId="12946" hidden="1" xr:uid="{31D42FF3-E976-4143-95F2-6B0EF3B31BFF}"/>
    <cellStyle name="Followed Hyperlink 11" xfId="12819" hidden="1" xr:uid="{BD111A7B-83C2-4FE8-997F-E23F28B1EEE7}"/>
    <cellStyle name="Followed Hyperlink 11" xfId="12549" hidden="1" xr:uid="{D74BF487-8FD1-411C-A83A-44B52A6416A1}"/>
    <cellStyle name="Followed Hyperlink 11" xfId="13491" hidden="1" xr:uid="{B46B6077-C0EB-4C9C-BF21-92970D19A7A1}"/>
    <cellStyle name="Followed Hyperlink 11" xfId="14450" hidden="1" xr:uid="{E40DD7BB-28A6-4683-9779-6866C74FDDCB}"/>
    <cellStyle name="Followed Hyperlink 11" xfId="14198" hidden="1" xr:uid="{BBA75A01-E685-4A9A-9B9B-6650B40BAF7F}"/>
    <cellStyle name="Followed Hyperlink 11" xfId="13047" hidden="1" xr:uid="{34D3235F-0EAB-456F-B1BD-81450D6BF7D9}"/>
    <cellStyle name="Followed Hyperlink 11" xfId="14384" hidden="1" xr:uid="{5BAB83ED-E5B4-48AF-AED6-8358C6AC2428}"/>
    <cellStyle name="Followed Hyperlink 11" xfId="9308" hidden="1" xr:uid="{55C2D21E-16E8-4529-A556-CF3E93D3E15D}"/>
    <cellStyle name="Followed Hyperlink 11" xfId="10094" hidden="1" xr:uid="{2FEA6FD2-AC3E-4AB0-B398-AB6D400645CB}"/>
    <cellStyle name="Followed Hyperlink 11" xfId="11012" hidden="1" xr:uid="{DFD58872-5897-4723-B6A4-4FDD62F08720}"/>
    <cellStyle name="Followed Hyperlink 11" xfId="12152" hidden="1" xr:uid="{78151A3D-B1AC-4A3E-982D-4F7C6430C36E}"/>
    <cellStyle name="Followed Hyperlink 11" xfId="13084" hidden="1" xr:uid="{1D590A3E-BBD0-4917-BC70-2422FCE222C9}"/>
    <cellStyle name="Followed Hyperlink 11" xfId="14042" hidden="1" xr:uid="{5012FA61-DB63-4FD3-A49E-D8F5A1B1E415}"/>
    <cellStyle name="Followed Hyperlink 11" xfId="14576" hidden="1" xr:uid="{352534FE-8389-4596-8215-14A8267FA34D}"/>
    <cellStyle name="Followed Hyperlink 11" xfId="3015" hidden="1" xr:uid="{00000000-0005-0000-0000-0000BD000000}"/>
    <cellStyle name="Followed Hyperlink 11" xfId="5712" hidden="1" xr:uid="{6CE52FCF-E0A7-4517-A20C-C25CCFF5F6FF}"/>
    <cellStyle name="Followed Hyperlink 11" xfId="1423" hidden="1" xr:uid="{00000000-0005-0000-0000-00008E000000}"/>
    <cellStyle name="Followed Hyperlink 11" xfId="4057" hidden="1" xr:uid="{00000000-0005-0000-0000-0000CB000000}"/>
    <cellStyle name="Followed Hyperlink 11" xfId="5478" hidden="1" xr:uid="{B381C60C-F07C-4994-8879-20AF42176E70}"/>
    <cellStyle name="Followed Hyperlink 11" xfId="5285" hidden="1" xr:uid="{5E72C97F-7D5A-4A4E-AD2E-2FF3D555C2A3}"/>
    <cellStyle name="Followed Hyperlink 11" xfId="4809" hidden="1" xr:uid="{00000000-0005-0000-0000-0000DF000000}"/>
    <cellStyle name="Followed Hyperlink 11" xfId="4503" hidden="1" xr:uid="{00000000-0005-0000-0000-0000D8000000}"/>
    <cellStyle name="Followed Hyperlink 11" xfId="3352" hidden="1" xr:uid="{00000000-0005-0000-0000-0000D1000000}"/>
    <cellStyle name="Followed Hyperlink 11" xfId="3964" hidden="1" xr:uid="{00000000-0005-0000-0000-0000CA000000}"/>
    <cellStyle name="Followed Hyperlink 11" xfId="3699" hidden="1" xr:uid="{00000000-0005-0000-0000-0000C4000000}"/>
    <cellStyle name="Followed Hyperlink 11" xfId="3419" hidden="1" xr:uid="{00000000-0005-0000-0000-0000BC000000}"/>
    <cellStyle name="Followed Hyperlink 11" xfId="3124" hidden="1" xr:uid="{00000000-0005-0000-0000-0000B6000000}"/>
    <cellStyle name="Followed Hyperlink 11" xfId="2697" hidden="1" xr:uid="{00000000-0005-0000-0000-0000AE000000}"/>
    <cellStyle name="Followed Hyperlink 11" xfId="2466" hidden="1" xr:uid="{00000000-0005-0000-0000-0000A8000000}"/>
    <cellStyle name="Followed Hyperlink 11" xfId="6809" hidden="1" xr:uid="{7F771DFA-B213-49FF-AEEB-47F3C5DD68A0}"/>
    <cellStyle name="Followed Hyperlink 11" xfId="7523" hidden="1" xr:uid="{F9C4C104-2939-4E85-BC28-3D4C2E5C82D2}"/>
    <cellStyle name="Followed Hyperlink 11" xfId="1591" hidden="1" xr:uid="{00000000-0005-0000-0000-000092000000}"/>
    <cellStyle name="Followed Hyperlink 11" xfId="1974" hidden="1" xr:uid="{00000000-0005-0000-0000-00009B000000}"/>
    <cellStyle name="Followed Hyperlink 11" xfId="324" hidden="1" xr:uid="{00000000-0005-0000-0000-000076000000}"/>
    <cellStyle name="Followed Hyperlink 11" xfId="1326" hidden="1" xr:uid="{00000000-0005-0000-0000-00008C000000}"/>
    <cellStyle name="Followed Hyperlink 11" xfId="2781" hidden="1" xr:uid="{00000000-0005-0000-0000-0000B0000000}"/>
    <cellStyle name="Followed Hyperlink 11" xfId="14534" hidden="1" xr:uid="{A90A5DBA-4340-4B97-AD23-F7446208A3E1}"/>
    <cellStyle name="Followed Hyperlink 11" xfId="8313" hidden="1" xr:uid="{41B506B1-532E-4414-A98D-013A03034FC8}"/>
    <cellStyle name="Followed Hyperlink 11" xfId="10269" hidden="1" xr:uid="{4203F316-6538-4989-8C42-1CC1F8CD7734}"/>
    <cellStyle name="Followed Hyperlink 11" xfId="11307" hidden="1" xr:uid="{01FBCDA8-BA01-4C65-8A77-7A4F74A7EA57}"/>
    <cellStyle name="Followed Hyperlink 11" xfId="12224" hidden="1" xr:uid="{8610AB67-27C0-4271-B296-F49011381504}"/>
    <cellStyle name="Followed Hyperlink 11" xfId="6753" hidden="1" xr:uid="{6FB8616D-1C67-4CB8-8621-4263EA8D18A3}"/>
    <cellStyle name="Followed Hyperlink 11" xfId="8212" hidden="1" xr:uid="{862B599D-DC86-45A9-8C52-5D95CBDFCC47}"/>
    <cellStyle name="Followed Hyperlink 11" xfId="6675" hidden="1" xr:uid="{DFB46102-BD91-4B82-BD76-5C6FAF021F8F}"/>
    <cellStyle name="Followed Hyperlink 11" xfId="5880" hidden="1" xr:uid="{A0A211B1-5630-48B0-B837-E2D8D71C3F17}"/>
    <cellStyle name="Followed Hyperlink 11" xfId="6007" hidden="1" xr:uid="{72673C47-37EF-4ABC-A36D-AD3E1E540820}"/>
    <cellStyle name="Followed Hyperlink 11" xfId="5760" hidden="1" xr:uid="{422A6963-91E8-409B-A4C6-C45B83940CD6}"/>
    <cellStyle name="Followed Hyperlink 11" xfId="6965" hidden="1" xr:uid="{B5411C97-E9F8-4357-9E4A-63C769F1FB8D}"/>
    <cellStyle name="Followed Hyperlink 11" xfId="6082" hidden="1" xr:uid="{79CA95FF-BC4B-467A-A9D3-F0C94523942F}"/>
    <cellStyle name="Followed Hyperlink 11" xfId="7851" hidden="1" xr:uid="{E0491D4D-9843-4B05-8D24-91A109F98AC1}"/>
    <cellStyle name="Followed Hyperlink 11" xfId="8518" hidden="1" xr:uid="{9C7EF05D-04A4-416C-A28D-C6CC593776B0}"/>
    <cellStyle name="Followed Hyperlink 11" xfId="7815" hidden="1" xr:uid="{84BC3AC2-329E-457D-9FE7-5E567FF6C26B}"/>
    <cellStyle name="Followed Hyperlink 11" xfId="7742" hidden="1" xr:uid="{939937A9-00E2-411E-BB6C-A7471DD76E6B}"/>
    <cellStyle name="Followed Hyperlink 11" xfId="7277" hidden="1" xr:uid="{514D02B3-AF44-4051-B0BE-7D4F5A3F161B}"/>
    <cellStyle name="Followed Hyperlink 11" xfId="9182" hidden="1" xr:uid="{4BED2D2A-AD74-4DF7-82FA-AA624047C348}"/>
    <cellStyle name="Followed Hyperlink 11" xfId="10564" hidden="1" xr:uid="{192E3569-DD2B-46A0-A62E-AE938B639193}"/>
    <cellStyle name="Followed Hyperlink 11" xfId="11224" hidden="1" xr:uid="{DB91371A-21FD-40AE-9166-BB2516F0CAB5}"/>
    <cellStyle name="Followed Hyperlink 11" xfId="13222" hidden="1" xr:uid="{0A4B8A69-590F-495D-9986-ED70C93B7D41}"/>
    <cellStyle name="Followed Hyperlink 11" xfId="13916" hidden="1" xr:uid="{145B961C-769F-48D7-BCA0-EC64DDCD975B}"/>
    <cellStyle name="Followed Hyperlink 11" xfId="14504" hidden="1" xr:uid="{757FC299-C3A3-4A6F-A721-90EA141944EA}"/>
    <cellStyle name="Followed Hyperlink 11" xfId="14240" hidden="1" xr:uid="{91961818-934F-4921-9FDD-88A30F6A9D25}"/>
    <cellStyle name="Followed Hyperlink 11" xfId="13545" hidden="1" xr:uid="{7EADF2EC-5E42-40A4-8015-26232C87FF66}"/>
    <cellStyle name="Followed Hyperlink 11" xfId="13946" hidden="1" xr:uid="{2B4FDBB4-4023-4417-A0A3-42D97BD40425}"/>
    <cellStyle name="Followed Hyperlink 11" xfId="13461" hidden="1" xr:uid="{A4A3B9BC-16F2-40AA-A4A9-ED28B89083D9}"/>
    <cellStyle name="Followed Hyperlink 11" xfId="12987" hidden="1" xr:uid="{B59272DA-812B-47FB-94A0-32092ACA6913}"/>
    <cellStyle name="Followed Hyperlink 11" xfId="8757" hidden="1" xr:uid="{5CEA1F27-45F1-4FDD-8408-996D4CD3828B}"/>
    <cellStyle name="Followed Hyperlink 11" xfId="8872" hidden="1" xr:uid="{78630FEB-A99E-474A-A6A3-1E62F05D6EFE}"/>
    <cellStyle name="Followed Hyperlink 11" xfId="8147" hidden="1" xr:uid="{E366EEB9-8395-4C97-BA9E-BDDCF36F6F67}"/>
    <cellStyle name="Followed Hyperlink 11" xfId="8455" hidden="1" xr:uid="{F5C4FB7D-AC32-4886-A6D0-74BEF1E5B015}"/>
    <cellStyle name="Followed Hyperlink 11" xfId="9093" hidden="1" xr:uid="{3CE785BF-D1B8-4A04-9019-22A6ADF0ECFA}"/>
    <cellStyle name="Followed Hyperlink 11" xfId="9212" hidden="1" xr:uid="{D27B5F4C-7CBF-4492-B541-5AF76C7E3C7B}"/>
    <cellStyle name="Followed Hyperlink 11" xfId="9338" hidden="1" xr:uid="{C7613CD1-C17B-48E9-A505-9EF00BF4D119}"/>
    <cellStyle name="Followed Hyperlink 11" xfId="9380" hidden="1" xr:uid="{31CD54B8-E294-4F2E-A325-759F1A9B5987}"/>
    <cellStyle name="Followed Hyperlink 11" xfId="9126" hidden="1" xr:uid="{205D7A26-B033-40AF-8B20-43462765095F}"/>
    <cellStyle name="Followed Hyperlink 11" xfId="9506" hidden="1" xr:uid="{8857E037-EF3B-4EDF-96DD-00F53D030EFE}"/>
    <cellStyle name="Followed Hyperlink 11" xfId="9590" hidden="1" xr:uid="{2F8A08E7-2724-4D3C-9F1F-3A5D47F50371}"/>
    <cellStyle name="Followed Hyperlink 11" xfId="9716" hidden="1" xr:uid="{21551689-9F72-49EF-AD25-7B056878A832}"/>
    <cellStyle name="Followed Hyperlink 11" xfId="9650" hidden="1" xr:uid="{FC4C602A-E292-4D62-AD39-D8846E9750EC}"/>
    <cellStyle name="Followed Hyperlink 11" xfId="10010" hidden="1" xr:uid="{B04DB50B-5C7B-4F24-9F93-27C7371750BC}"/>
    <cellStyle name="Followed Hyperlink 11" xfId="10040" hidden="1" xr:uid="{0448CC7A-CE0F-4889-8A8C-80210DF33632}"/>
    <cellStyle name="Followed Hyperlink 11" xfId="10124" hidden="1" xr:uid="{77C6B1FB-A788-496B-87EC-2CA7D26696B1}"/>
    <cellStyle name="Followed Hyperlink 11" xfId="10425" hidden="1" xr:uid="{6ADD3BD1-72E4-4357-9287-D2E8F08263F3}"/>
    <cellStyle name="Followed Hyperlink 11" xfId="10233" hidden="1" xr:uid="{32C4F49A-C427-442A-B97B-60910BF94D9D}"/>
    <cellStyle name="Followed Hyperlink 11" xfId="10467" hidden="1" xr:uid="{2BE71E94-BA73-4F6B-9222-46FD016ABC2B}"/>
    <cellStyle name="Followed Hyperlink 11" xfId="10197" hidden="1" xr:uid="{041B61B0-73D2-46CE-981E-3A6AEE9668E2}"/>
    <cellStyle name="Followed Hyperlink 11" xfId="10762" hidden="1" xr:uid="{DA2EA916-C394-4CF1-8F2D-EAE12591ECD5}"/>
    <cellStyle name="Followed Hyperlink 11" xfId="10900" hidden="1" xr:uid="{D2447EE4-E602-492B-9F37-35030A23B9E2}"/>
    <cellStyle name="Followed Hyperlink 11" xfId="10515" hidden="1" xr:uid="{EF8B7CD3-A204-4844-8FB9-044BCD43FAF8}"/>
    <cellStyle name="Followed Hyperlink 11" xfId="10957" hidden="1" xr:uid="{C7D5945B-9BC2-4749-A27F-75D7D5D547A2}"/>
    <cellStyle name="Followed Hyperlink 11" xfId="11109" hidden="1" xr:uid="{3C0539B5-DF78-463A-84E5-05EC97D00D7D}"/>
    <cellStyle name="Followed Hyperlink 11" xfId="11139" hidden="1" xr:uid="{39000024-6A91-4770-B68B-7064C5C3F49D}"/>
    <cellStyle name="Followed Hyperlink 11" xfId="10529" hidden="1" xr:uid="{E0F51BCD-814C-49BD-AB1C-4552812A7546}"/>
    <cellStyle name="Followed Hyperlink 11" xfId="10837" hidden="1" xr:uid="{88330439-FDBA-4845-B0CE-B4389E3FA21D}"/>
    <cellStyle name="Followed Hyperlink 11" xfId="11475" hidden="1" xr:uid="{ED55CFF1-7633-4ADE-86F2-E54FFFE7AC3A}"/>
    <cellStyle name="Followed Hyperlink 11" xfId="10695" hidden="1" xr:uid="{59E92C8F-2575-421A-922E-C07FED408F24}"/>
    <cellStyle name="Followed Hyperlink 11" xfId="11720" hidden="1" xr:uid="{5C568211-F60C-42C5-8528-D0A53804C4CE}"/>
    <cellStyle name="Followed Hyperlink 11" xfId="11193" hidden="1" xr:uid="{11841026-E830-4292-AD7B-A5F0A2B37945}"/>
    <cellStyle name="Followed Hyperlink 11" xfId="11846" hidden="1" xr:uid="{1DED07F6-A9F3-4EF5-84C3-86608044614B}"/>
    <cellStyle name="Followed Hyperlink 11" xfId="11508" hidden="1" xr:uid="{6A467CE5-969A-439A-9E70-6F34D444E464}"/>
    <cellStyle name="Followed Hyperlink 11" xfId="12098" hidden="1" xr:uid="{BE552EE0-FF0D-4657-96A0-112AC4DFE1A9}"/>
    <cellStyle name="Followed Hyperlink 11" xfId="12182" hidden="1" xr:uid="{267166A0-152D-44DB-BB37-A1022AFB57EA}"/>
    <cellStyle name="Followed Hyperlink 11" xfId="12032" hidden="1" xr:uid="{F653B7AF-6BC8-468B-AC3F-130A20BA8EA4}"/>
    <cellStyle name="Followed Hyperlink 11" xfId="12308" hidden="1" xr:uid="{471F5188-060F-44C2-8470-26B3254D9D8C}"/>
    <cellStyle name="Followed Hyperlink 11" xfId="12362" hidden="1" xr:uid="{568ED59C-C7F9-4A0A-8A9B-E44BFDC7D8A3}"/>
    <cellStyle name="Followed Hyperlink 11" xfId="12392" hidden="1" xr:uid="{CF4256AD-E824-4AB8-9009-79EBED5FBAC3}"/>
    <cellStyle name="Followed Hyperlink 11" xfId="12651" hidden="1" xr:uid="{92073AB2-4A21-4CBE-90C4-BB9F6E8E111A}"/>
    <cellStyle name="Followed Hyperlink 11" xfId="12476" hidden="1" xr:uid="{A8988E58-1D8A-4AB1-B99B-288F5DB065FA}"/>
    <cellStyle name="Followed Hyperlink 11" xfId="11636" hidden="1" xr:uid="{8DFEFEF2-8C25-4C59-9D63-637D139E2DA3}"/>
    <cellStyle name="Followed Hyperlink 11" xfId="11254" hidden="1" xr:uid="{D2B41B8F-9A8D-468D-8350-67404AE11736}"/>
    <cellStyle name="Followed Hyperlink 11" xfId="10358" hidden="1" xr:uid="{CDC345EF-F8A3-4037-99FD-EC204FA7550C}"/>
    <cellStyle name="Followed Hyperlink 11" xfId="9800" hidden="1" xr:uid="{CE17BD88-91C9-4BCF-83EB-B04CE26C6B36}"/>
    <cellStyle name="Followed Hyperlink 11" xfId="8811" hidden="1" xr:uid="{AE4BB4E9-BBF3-428B-AECF-8A4E27F12FB8}"/>
    <cellStyle name="Followed Hyperlink 11" xfId="8925" hidden="1" xr:uid="{67831704-6BFF-41FC-B6BF-0E650EE1475A}"/>
    <cellStyle name="Followed Hyperlink 11" xfId="7217" hidden="1" xr:uid="{B2DB1B0F-F7E4-4A2B-AB91-A3AC3DB3B220}"/>
    <cellStyle name="Followed Hyperlink 11" xfId="7313" hidden="1" xr:uid="{01F133BC-303C-466F-B441-1C8480E17E25}"/>
    <cellStyle name="Followed Hyperlink 11" xfId="7427" hidden="1" xr:uid="{A5569EAE-9909-4BD0-9B21-972F45DF0B93}"/>
    <cellStyle name="Followed Hyperlink 11" xfId="7133" hidden="1" xr:uid="{0666F8AE-1E4C-49FE-9F59-C13CBA474B1F}"/>
    <cellStyle name="Followed Hyperlink 11" xfId="12777" hidden="1" xr:uid="{CEF7A714-6E59-4D5A-AE67-1C16980024D2}"/>
    <cellStyle name="Followed Hyperlink 11" xfId="11888" hidden="1" xr:uid="{429AE65C-A005-41E0-AAF3-FEF8F3E480EC}"/>
    <cellStyle name="Followed Hyperlink 11" xfId="11430" hidden="1" xr:uid="{2EBA1CE8-22F7-4846-B2A9-17B3A5B0084E}"/>
    <cellStyle name="Followed Hyperlink 11" xfId="10635" hidden="1" xr:uid="{C2A5D38D-A80E-4B92-BB8B-BE6A68774945}"/>
    <cellStyle name="Followed Hyperlink 11" xfId="9842" hidden="1" xr:uid="{55EB25B0-683D-4373-B4AE-044F7EAC8D44}"/>
    <cellStyle name="Followed Hyperlink 11" xfId="9254" hidden="1" xr:uid="{5055686C-8491-4147-88F6-BEF468CD795B}"/>
    <cellStyle name="Followed Hyperlink 11" xfId="13252" hidden="1" xr:uid="{53F6C600-F6E7-4E42-B3EB-7B6A1462AB75}"/>
    <cellStyle name="Followed Hyperlink 11" xfId="11816" hidden="1" xr:uid="{0AFC2742-C567-4034-A53E-31412AD88333}"/>
    <cellStyle name="Followed Hyperlink 11" xfId="87" hidden="1" xr:uid="{00000000-0005-0000-0000-000074000000}"/>
    <cellStyle name="Followed Hyperlink 11" xfId="24" hidden="1" xr:uid="{00000000-0005-0000-0000-000073000000}"/>
    <cellStyle name="Followed Hyperlink 11" xfId="709" hidden="1" xr:uid="{00000000-0005-0000-0000-00007C000000}"/>
    <cellStyle name="Followed Hyperlink 11" xfId="1241" hidden="1" xr:uid="{00000000-0005-0000-0000-00008A000000}"/>
    <cellStyle name="Followed Hyperlink 11" xfId="1087" hidden="1" xr:uid="{00000000-0005-0000-0000-000086000000}"/>
    <cellStyle name="Followed Hyperlink 11" xfId="1296" hidden="1" xr:uid="{00000000-0005-0000-0000-00008B000000}"/>
    <cellStyle name="Followed Hyperlink 11" xfId="2352" hidden="1" xr:uid="{00000000-0005-0000-0000-0000A5000000}"/>
    <cellStyle name="Followed Hyperlink 11" xfId="1792" hidden="1" xr:uid="{00000000-0005-0000-0000-0000A1000000}"/>
    <cellStyle name="Followed Hyperlink 11" xfId="1878" hidden="1" xr:uid="{00000000-0005-0000-0000-000098000000}"/>
    <cellStyle name="Followed Hyperlink 11" xfId="1714" hidden="1" xr:uid="{00000000-0005-0000-0000-000094000000}"/>
    <cellStyle name="Followed Hyperlink 11" xfId="1538" hidden="1" xr:uid="{00000000-0005-0000-0000-000090000000}"/>
    <cellStyle name="Followed Hyperlink 11" xfId="3669" hidden="1" xr:uid="{00000000-0005-0000-0000-0000C3000000}"/>
    <cellStyle name="Followed Hyperlink 11" xfId="4935" hidden="1" xr:uid="{00000000-0005-0000-0000-0000E3000000}"/>
    <cellStyle name="Followed Hyperlink 11" xfId="5670" hidden="1" xr:uid="{05AA9B81-6E14-4046-860F-71C7ECE9AEF1}"/>
    <cellStyle name="Followed Hyperlink 11" xfId="4881" hidden="1" xr:uid="{00000000-0005-0000-0000-0000E2000000}"/>
    <cellStyle name="Followed Hyperlink 11" xfId="4165" hidden="1" xr:uid="{00000000-0005-0000-0000-0000D9000000}"/>
    <cellStyle name="Followed Hyperlink 11" xfId="4251" hidden="1" xr:uid="{00000000-0005-0000-0000-0000D0000000}"/>
    <cellStyle name="Followed Hyperlink 11" xfId="4087" hidden="1" xr:uid="{00000000-0005-0000-0000-0000CC000000}"/>
    <cellStyle name="Followed Hyperlink 11" xfId="3881" hidden="1" xr:uid="{00000000-0005-0000-0000-0000C7000000}"/>
    <cellStyle name="Followed Hyperlink 11" xfId="3460" hidden="1" xr:uid="{00000000-0005-0000-0000-0000BE000000}"/>
    <cellStyle name="Followed Hyperlink 11" xfId="2854" hidden="1" xr:uid="{00000000-0005-0000-0000-0000B9000000}"/>
    <cellStyle name="Followed Hyperlink 11" xfId="2890" hidden="1" xr:uid="{00000000-0005-0000-0000-0000B5000000}"/>
    <cellStyle name="Followed Hyperlink 11" xfId="2592" hidden="1" xr:uid="{00000000-0005-0000-0000-0000AC000000}"/>
    <cellStyle name="Followed Hyperlink 11" xfId="5809" hidden="1" xr:uid="{0A077B38-2228-4A44-8741-2D5C01395EB7}"/>
    <cellStyle name="Followed Hyperlink 11" xfId="6469" hidden="1" xr:uid="{ACBE64E0-14B6-4803-8A47-90BBE212E002}"/>
    <cellStyle name="Followed Hyperlink 11" xfId="7712" hidden="1" xr:uid="{81948556-7A25-44CC-87B9-CC9FF139E80F}"/>
    <cellStyle name="Followed Hyperlink 11" xfId="8488" hidden="1" xr:uid="{A9BE6C6A-6922-4ED5-9302-C321F9613CF4}"/>
    <cellStyle name="Followed Hyperlink 11" xfId="4755" hidden="1" xr:uid="{00000000-0005-0000-0000-0000DE000000}"/>
    <cellStyle name="Followed Hyperlink 11" xfId="378" hidden="1" xr:uid="{00000000-0005-0000-0000-000077000000}"/>
    <cellStyle name="Followed Hyperlink 11" xfId="848" hidden="1" xr:uid="{00000000-0005-0000-0000-00007F000000}"/>
    <cellStyle name="Followed Hyperlink 11" xfId="878" hidden="1" xr:uid="{00000000-0005-0000-0000-000080000000}"/>
    <cellStyle name="Followed Hyperlink 11" xfId="481" hidden="1" xr:uid="{00000000-0005-0000-0000-000081000000}"/>
    <cellStyle name="Followed Hyperlink 11" xfId="1046" hidden="1" xr:uid="{00000000-0005-0000-0000-000084000000}"/>
    <cellStyle name="Followed Hyperlink 11" xfId="642" hidden="1" xr:uid="{00000000-0005-0000-0000-000085000000}"/>
    <cellStyle name="Followed Hyperlink 11" xfId="1154" hidden="1" xr:uid="{00000000-0005-0000-0000-000087000000}"/>
    <cellStyle name="Followed Hyperlink 11" xfId="799" hidden="1" xr:uid="{00000000-0005-0000-0000-000089000000}"/>
    <cellStyle name="Followed Hyperlink 11" xfId="408" hidden="1" xr:uid="{00000000-0005-0000-0000-000078000000}"/>
    <cellStyle name="Followed Hyperlink 11" xfId="553" hidden="1" xr:uid="{00000000-0005-0000-0000-000079000000}"/>
    <cellStyle name="Followed Hyperlink 11" xfId="517" hidden="1" xr:uid="{00000000-0005-0000-0000-00007D000000}"/>
    <cellStyle name="Followed Hyperlink 11" xfId="751" hidden="1" xr:uid="{00000000-0005-0000-0000-00007E000000}"/>
    <cellStyle name="Followed Hyperlink 11" xfId="679" hidden="1" xr:uid="{00000000-0005-0000-0000-00007B000000}"/>
    <cellStyle name="Followed Hyperlink 11" xfId="2004" hidden="1" xr:uid="{00000000-0005-0000-0000-00009C000000}"/>
    <cellStyle name="Followed Hyperlink 11" xfId="2100" hidden="1" xr:uid="{00000000-0005-0000-0000-00009F000000}"/>
    <cellStyle name="Followed Hyperlink 11" xfId="2130" hidden="1" xr:uid="{00000000-0005-0000-0000-0000A0000000}"/>
    <cellStyle name="Followed Hyperlink 11" xfId="2256" hidden="1" xr:uid="{00000000-0005-0000-0000-0000A4000000}"/>
    <cellStyle name="Followed Hyperlink 11" xfId="2382" hidden="1" xr:uid="{00000000-0005-0000-0000-0000A6000000}"/>
    <cellStyle name="Followed Hyperlink 11" xfId="2436" hidden="1" xr:uid="{00000000-0005-0000-0000-0000A7000000}"/>
    <cellStyle name="Followed Hyperlink 11" xfId="2172" hidden="1" xr:uid="{00000000-0005-0000-0000-0000A2000000}"/>
    <cellStyle name="Followed Hyperlink 11" xfId="1759" hidden="1" xr:uid="{00000000-0005-0000-0000-000096000000}"/>
    <cellStyle name="Followed Hyperlink 11" xfId="979" hidden="1" xr:uid="{00000000-0005-0000-0000-000099000000}"/>
    <cellStyle name="Followed Hyperlink 11" xfId="1920" hidden="1" xr:uid="{00000000-0005-0000-0000-00009A000000}"/>
    <cellStyle name="Followed Hyperlink 11" xfId="1121" hidden="1" xr:uid="{00000000-0005-0000-0000-000095000000}"/>
    <cellStyle name="Followed Hyperlink 11" xfId="1684" hidden="1" xr:uid="{00000000-0005-0000-0000-000093000000}"/>
    <cellStyle name="Followed Hyperlink 11" xfId="14660" xr:uid="{5BE595AA-98C9-4DE8-892A-0A560C778634}"/>
    <cellStyle name="Followed Hyperlink 11 2" xfId="5050" hidden="1" xr:uid="{F34EC3BB-D0D7-44F0-9F6E-5F73EF3CA7CC}"/>
    <cellStyle name="Followed Hyperlink 11 2" xfId="5093" hidden="1" xr:uid="{C95D6042-F9D8-48E6-84B9-C3D98BE91C1A}"/>
    <cellStyle name="Followed Hyperlink 12" xfId="1468" hidden="1" xr:uid="{00000000-0005-0000-0000-00000B010000}"/>
    <cellStyle name="Followed Hyperlink 12" xfId="1921" hidden="1" xr:uid="{00000000-0005-0000-0000-00000C010000}"/>
    <cellStyle name="Followed Hyperlink 12" xfId="2047" hidden="1" xr:uid="{00000000-0005-0000-0000-000010010000}"/>
    <cellStyle name="Followed Hyperlink 12" xfId="2099" hidden="1" xr:uid="{00000000-0005-0000-0000-000011010000}"/>
    <cellStyle name="Followed Hyperlink 12" xfId="1818" hidden="1" xr:uid="{00000000-0005-0000-0000-000013010000}"/>
    <cellStyle name="Followed Hyperlink 12" xfId="847" hidden="1" xr:uid="{00000000-0005-0000-0000-0000F1000000}"/>
    <cellStyle name="Followed Hyperlink 12" xfId="454" hidden="1" xr:uid="{00000000-0005-0000-0000-0000F3000000}"/>
    <cellStyle name="Followed Hyperlink 12" xfId="920" hidden="1" xr:uid="{00000000-0005-0000-0000-0000F4000000}"/>
    <cellStyle name="Followed Hyperlink 12" xfId="489" hidden="1" xr:uid="{00000000-0005-0000-0000-0000F7000000}"/>
    <cellStyle name="Followed Hyperlink 12" xfId="1088" hidden="1" xr:uid="{00000000-0005-0000-0000-0000F8000000}"/>
    <cellStyle name="Followed Hyperlink 12" xfId="1153" hidden="1" xr:uid="{00000000-0005-0000-0000-0000F9000000}"/>
    <cellStyle name="Followed Hyperlink 12" xfId="409" hidden="1" xr:uid="{00000000-0005-0000-0000-0000EA000000}"/>
    <cellStyle name="Followed Hyperlink 12" xfId="552" hidden="1" xr:uid="{00000000-0005-0000-0000-0000EB000000}"/>
    <cellStyle name="Followed Hyperlink 12" xfId="710" hidden="1" xr:uid="{00000000-0005-0000-0000-0000EE000000}"/>
    <cellStyle name="Followed Hyperlink 12" xfId="325" hidden="1" xr:uid="{00000000-0005-0000-0000-0000E8000000}"/>
    <cellStyle name="Followed Hyperlink 12" xfId="377" hidden="1" xr:uid="{00000000-0005-0000-0000-0000E9000000}"/>
    <cellStyle name="Followed Hyperlink 12" xfId="88" hidden="1" xr:uid="{00000000-0005-0000-0000-0000E6000000}"/>
    <cellStyle name="Followed Hyperlink 12" xfId="293" hidden="1" xr:uid="{00000000-0005-0000-0000-0000E7000000}"/>
    <cellStyle name="Followed Hyperlink 12" xfId="584" hidden="1" xr:uid="{00000000-0005-0000-0000-0000EC000000}"/>
    <cellStyle name="Followed Hyperlink 12" xfId="1185" hidden="1" xr:uid="{00000000-0005-0000-0000-0000FA000000}"/>
    <cellStyle name="Followed Hyperlink 12" xfId="879" hidden="1" xr:uid="{00000000-0005-0000-0000-0000F2000000}"/>
    <cellStyle name="Followed Hyperlink 12" xfId="2131" hidden="1" xr:uid="{00000000-0005-0000-0000-000012010000}"/>
    <cellStyle name="Followed Hyperlink 12" xfId="2005" hidden="1" xr:uid="{00000000-0005-0000-0000-00000E010000}"/>
    <cellStyle name="Followed Hyperlink 12" xfId="1715" hidden="1" xr:uid="{00000000-0005-0000-0000-000006010000}"/>
    <cellStyle name="Followed Hyperlink 12" xfId="1327" hidden="1" xr:uid="{00000000-0005-0000-0000-0000FE000000}"/>
    <cellStyle name="Followed Hyperlink 12" xfId="3220" hidden="1" xr:uid="{00000000-0005-0000-0000-000029010000}"/>
    <cellStyle name="Followed Hyperlink 12" xfId="4294" hidden="1" xr:uid="{00000000-0005-0000-0000-000044010000}"/>
    <cellStyle name="Followed Hyperlink 12" xfId="4133" hidden="1" xr:uid="{00000000-0005-0000-0000-000040010000}"/>
    <cellStyle name="Followed Hyperlink 12" xfId="3965" hidden="1" xr:uid="{00000000-0005-0000-0000-00003C010000}"/>
    <cellStyle name="Followed Hyperlink 12" xfId="3171" hidden="1" xr:uid="{00000000-0005-0000-0000-000033010000}"/>
    <cellStyle name="Followed Hyperlink 12" xfId="2862" hidden="1" xr:uid="{00000000-0005-0000-0000-00002F010000}"/>
    <cellStyle name="Followed Hyperlink 12" xfId="2827" hidden="1" xr:uid="{00000000-0005-0000-0000-00002B010000}"/>
    <cellStyle name="Followed Hyperlink 12" xfId="2782" hidden="1" xr:uid="{00000000-0005-0000-0000-000022010000}"/>
    <cellStyle name="Followed Hyperlink 12" xfId="2593" hidden="1" xr:uid="{00000000-0005-0000-0000-00001E010000}"/>
    <cellStyle name="Followed Hyperlink 12" xfId="2467" hidden="1" xr:uid="{00000000-0005-0000-0000-00001A010000}"/>
    <cellStyle name="Followed Hyperlink 12" xfId="4756" hidden="1" xr:uid="{00000000-0005-0000-0000-000050010000}"/>
    <cellStyle name="Followed Hyperlink 12" xfId="4724" hidden="1" xr:uid="{00000000-0005-0000-0000-00004F010000}"/>
    <cellStyle name="Followed Hyperlink 12" xfId="1539" hidden="1" xr:uid="{00000000-0005-0000-0000-000002010000}"/>
    <cellStyle name="Followed Hyperlink 12" xfId="1973" hidden="1" xr:uid="{00000000-0005-0000-0000-00000D010000}"/>
    <cellStyle name="Followed Hyperlink 12" xfId="3797" hidden="1" xr:uid="{00000000-0005-0000-0000-000038010000}"/>
    <cellStyle name="Followed Hyperlink 12" xfId="3912" hidden="1" xr:uid="{00000000-0005-0000-0000-00003A010000}"/>
    <cellStyle name="Followed Hyperlink 12" xfId="4056" hidden="1" xr:uid="{00000000-0005-0000-0000-00003D010000}"/>
    <cellStyle name="Followed Hyperlink 12" xfId="4088" hidden="1" xr:uid="{00000000-0005-0000-0000-00003E010000}"/>
    <cellStyle name="Followed Hyperlink 12" xfId="3495" hidden="1" xr:uid="{00000000-0005-0000-0000-00003F010000}"/>
    <cellStyle name="Followed Hyperlink 12" xfId="4252" hidden="1" xr:uid="{00000000-0005-0000-0000-000042010000}"/>
    <cellStyle name="Followed Hyperlink 12" xfId="3841" hidden="1" xr:uid="{00000000-0005-0000-0000-000043010000}"/>
    <cellStyle name="Followed Hyperlink 12" xfId="4346" hidden="1" xr:uid="{00000000-0005-0000-0000-000045010000}"/>
    <cellStyle name="Followed Hyperlink 12" xfId="4020" hidden="1" xr:uid="{00000000-0005-0000-0000-000047010000}"/>
    <cellStyle name="Followed Hyperlink 12" xfId="4504" hidden="1" xr:uid="{00000000-0005-0000-0000-00004A010000}"/>
    <cellStyle name="Followed Hyperlink 12" xfId="4472" hidden="1" xr:uid="{00000000-0005-0000-0000-000049010000}"/>
    <cellStyle name="Followed Hyperlink 12" xfId="2435" hidden="1" xr:uid="{00000000-0005-0000-0000-000019010000}"/>
    <cellStyle name="Followed Hyperlink 12" xfId="1242" hidden="1" xr:uid="{00000000-0005-0000-0000-0000FC000000}"/>
    <cellStyle name="Followed Hyperlink 12" xfId="1295" hidden="1" xr:uid="{00000000-0005-0000-0000-0000FD000000}"/>
    <cellStyle name="Followed Hyperlink 12" xfId="1424" hidden="1" xr:uid="{00000000-0005-0000-0000-000000010000}"/>
    <cellStyle name="Followed Hyperlink 12" xfId="1507" hidden="1" xr:uid="{00000000-0005-0000-0000-000001010000}"/>
    <cellStyle name="Followed Hyperlink 12" xfId="820" hidden="1" xr:uid="{00000000-0005-0000-0000-000003010000}"/>
    <cellStyle name="Followed Hyperlink 12" xfId="1683" hidden="1" xr:uid="{00000000-0005-0000-0000-000005010000}"/>
    <cellStyle name="Followed Hyperlink 12" xfId="2864" hidden="1" xr:uid="{00000000-0005-0000-0000-000027010000}"/>
    <cellStyle name="Followed Hyperlink 12" xfId="3125" hidden="1" xr:uid="{00000000-0005-0000-0000-000028010000}"/>
    <cellStyle name="Followed Hyperlink 12" xfId="3293" hidden="1" xr:uid="{00000000-0005-0000-0000-00002C010000}"/>
    <cellStyle name="Followed Hyperlink 12" xfId="3388" hidden="1" xr:uid="{00000000-0005-0000-0000-00002D010000}"/>
    <cellStyle name="Followed Hyperlink 12" xfId="3420" hidden="1" xr:uid="{00000000-0005-0000-0000-00002E010000}"/>
    <cellStyle name="Followed Hyperlink 12" xfId="3526" hidden="1" xr:uid="{00000000-0005-0000-0000-000031010000}"/>
    <cellStyle name="Followed Hyperlink 12" xfId="3558" hidden="1" xr:uid="{00000000-0005-0000-0000-000032010000}"/>
    <cellStyle name="Followed Hyperlink 12" xfId="3615" hidden="1" xr:uid="{00000000-0005-0000-0000-000034010000}"/>
    <cellStyle name="Followed Hyperlink 12" xfId="3700" hidden="1" xr:uid="{00000000-0005-0000-0000-000036010000}"/>
    <cellStyle name="Followed Hyperlink 12" xfId="2666" hidden="1" xr:uid="{00000000-0005-0000-0000-00001F010000}"/>
    <cellStyle name="Followed Hyperlink 12" xfId="2698" hidden="1" xr:uid="{00000000-0005-0000-0000-000020010000}"/>
    <cellStyle name="Followed Hyperlink 12" xfId="2925" hidden="1" xr:uid="{00000000-0005-0000-0000-000023010000}"/>
    <cellStyle name="Followed Hyperlink 12" xfId="2957" hidden="1" xr:uid="{00000000-0005-0000-0000-000024010000}"/>
    <cellStyle name="Followed Hyperlink 12" xfId="3051" hidden="1" xr:uid="{00000000-0005-0000-0000-000025010000}"/>
    <cellStyle name="Followed Hyperlink 12" xfId="2509" hidden="1" xr:uid="{00000000-0005-0000-0000-00001C010000}"/>
    <cellStyle name="Followed Hyperlink 12" xfId="2561" hidden="1" xr:uid="{00000000-0005-0000-0000-00001D010000}"/>
    <cellStyle name="Followed Hyperlink 12" xfId="2383" hidden="1" xr:uid="{00000000-0005-0000-0000-000018010000}"/>
    <cellStyle name="Followed Hyperlink 12" xfId="2351" hidden="1" xr:uid="{00000000-0005-0000-0000-000017010000}"/>
    <cellStyle name="Followed Hyperlink 12" xfId="2290" hidden="1" xr:uid="{00000000-0005-0000-0000-00001B010000}"/>
    <cellStyle name="Followed Hyperlink 12" xfId="2750" hidden="1" xr:uid="{00000000-0005-0000-0000-000021010000}"/>
    <cellStyle name="Followed Hyperlink 12" xfId="3668" hidden="1" xr:uid="{00000000-0005-0000-0000-000035010000}"/>
    <cellStyle name="Followed Hyperlink 12" xfId="3461" hidden="1" xr:uid="{00000000-0005-0000-0000-000030010000}"/>
    <cellStyle name="Followed Hyperlink 12" xfId="3252" hidden="1" xr:uid="{00000000-0005-0000-0000-00002A010000}"/>
    <cellStyle name="Followed Hyperlink 12" xfId="1592" hidden="1" xr:uid="{00000000-0005-0000-0000-000004010000}"/>
    <cellStyle name="Followed Hyperlink 12" xfId="1392" hidden="1" xr:uid="{00000000-0005-0000-0000-0000FF000000}"/>
    <cellStyle name="Followed Hyperlink 12" xfId="3880" hidden="1" xr:uid="{00000000-0005-0000-0000-000039010000}"/>
    <cellStyle name="Followed Hyperlink 12" xfId="4378" hidden="1" xr:uid="{00000000-0005-0000-0000-000046010000}"/>
    <cellStyle name="Followed Hyperlink 12" xfId="4220" hidden="1" xr:uid="{00000000-0005-0000-0000-000041010000}"/>
    <cellStyle name="Followed Hyperlink 12" xfId="3193" hidden="1" xr:uid="{00000000-0005-0000-0000-00003B010000}"/>
    <cellStyle name="Followed Hyperlink 12" xfId="678" hidden="1" xr:uid="{00000000-0005-0000-0000-0000ED000000}"/>
    <cellStyle name="Followed Hyperlink 12" xfId="4630" hidden="1" xr:uid="{00000000-0005-0000-0000-00004E010000}"/>
    <cellStyle name="Followed Hyperlink 12" xfId="3083" hidden="1" xr:uid="{00000000-0005-0000-0000-000026010000}"/>
    <cellStyle name="Followed Hyperlink 12" xfId="3765" hidden="1" xr:uid="{00000000-0005-0000-0000-000037010000}"/>
    <cellStyle name="Followed Hyperlink 12" xfId="4420" hidden="1" xr:uid="{00000000-0005-0000-0000-000048010000}"/>
    <cellStyle name="Followed Hyperlink 12" xfId="1879" hidden="1" xr:uid="{00000000-0005-0000-0000-00000A010000}"/>
    <cellStyle name="Followed Hyperlink 12" xfId="1047" hidden="1" xr:uid="{00000000-0005-0000-0000-0000F6000000}"/>
    <cellStyle name="Followed Hyperlink 12" xfId="25" hidden="1" xr:uid="{00000000-0005-0000-0000-0000E5000000}"/>
    <cellStyle name="Followed Hyperlink 12" xfId="491" hidden="1" xr:uid="{00000000-0005-0000-0000-0000EF000000}"/>
    <cellStyle name="Followed Hyperlink 12" xfId="798" hidden="1" xr:uid="{00000000-0005-0000-0000-0000FB000000}"/>
    <cellStyle name="Followed Hyperlink 12" xfId="1015" hidden="1" xr:uid="{00000000-0005-0000-0000-0000F5000000}"/>
    <cellStyle name="Followed Hyperlink 12" xfId="752" hidden="1" xr:uid="{00000000-0005-0000-0000-0000F0000000}"/>
    <cellStyle name="Followed Hyperlink 12" xfId="1647" hidden="1" xr:uid="{00000000-0005-0000-0000-00000F010000}"/>
    <cellStyle name="Followed Hyperlink 12" xfId="4966" hidden="1" xr:uid="{00000000-0005-0000-0000-000056010000}"/>
    <cellStyle name="Followed Hyperlink 12" xfId="5254" hidden="1" xr:uid="{5227ABD5-DF86-4B3F-85DB-EE02662A8E7B}"/>
    <cellStyle name="Followed Hyperlink 12" xfId="5286" hidden="1" xr:uid="{9BD63219-9A2A-4327-AA2C-F074D0DEE602}"/>
    <cellStyle name="Followed Hyperlink 12" xfId="5513" hidden="1" xr:uid="{549558FC-7CDE-4668-B429-EE176883E32B}"/>
    <cellStyle name="Followed Hyperlink 12" xfId="5545" hidden="1" xr:uid="{12D5D94B-B29E-4D84-B1AF-7F0DD180DA97}"/>
    <cellStyle name="Followed Hyperlink 12" xfId="5639" hidden="1" xr:uid="{63E4DCC6-4AC4-4179-AD4A-232EAD5A8951}"/>
    <cellStyle name="Followed Hyperlink 12" xfId="5713" hidden="1" xr:uid="{BE3B9A9B-1B06-4124-821C-3B1C0E64ECD0}"/>
    <cellStyle name="Followed Hyperlink 12" xfId="5840" hidden="1" xr:uid="{AF8BBB6B-E7D3-419D-81F5-1F70EC37DCD7}"/>
    <cellStyle name="Followed Hyperlink 12" xfId="5415" hidden="1" xr:uid="{CE81637B-8F0C-4EF6-A28B-D9DBCE7EC2E5}"/>
    <cellStyle name="Followed Hyperlink 12" xfId="5976" hidden="1" xr:uid="{ABEE4A4E-1BE4-4847-8313-BD21ACB3C84A}"/>
    <cellStyle name="Followed Hyperlink 12" xfId="6008" hidden="1" xr:uid="{A33DC213-64D2-4252-B1AF-24AD2ECEE66B}"/>
    <cellStyle name="Followed Hyperlink 12" xfId="6049" hidden="1" xr:uid="{FDC06AC2-B68E-4387-A53E-40DE09A1FECA}"/>
    <cellStyle name="Followed Hyperlink 12" xfId="6146" hidden="1" xr:uid="{8F036B9A-A294-41F7-B32C-89663BEB3327}"/>
    <cellStyle name="Followed Hyperlink 12" xfId="6203" hidden="1" xr:uid="{5E32848B-0A43-41B4-8319-200E148DAE89}"/>
    <cellStyle name="Followed Hyperlink 12" xfId="6256" hidden="1" xr:uid="{1EA3C570-76CA-47EA-BEBB-9A42EE2ECDEC}"/>
    <cellStyle name="Followed Hyperlink 12" xfId="6353" hidden="1" xr:uid="{03E9BBBC-A5B6-434B-8091-ECAD3C84806D}"/>
    <cellStyle name="Followed Hyperlink 12" xfId="6500" hidden="1" xr:uid="{62636747-37EA-43FB-A4B1-73228D5B1903}"/>
    <cellStyle name="Followed Hyperlink 12" xfId="5781" hidden="1" xr:uid="{5BEF01A3-D24B-40C3-B19A-2DCF9ED6C8EB}"/>
    <cellStyle name="Followed Hyperlink 12" xfId="6553" hidden="1" xr:uid="{D395B5D3-F2E0-4733-B351-0DB69604B8F3}"/>
    <cellStyle name="Followed Hyperlink 12" xfId="6644" hidden="1" xr:uid="{E8BCAA35-4EF3-470A-98C6-6DF332EA7A07}"/>
    <cellStyle name="Followed Hyperlink 12" xfId="6083" hidden="1" xr:uid="{448222AA-F768-490C-9068-6AA6B30EFACC}"/>
    <cellStyle name="Followed Hyperlink 12" xfId="6429" hidden="1" xr:uid="{3A56B077-866A-440B-B922-751736528105}"/>
    <cellStyle name="Followed Hyperlink 12" xfId="6882" hidden="1" xr:uid="{9C8517B6-DD99-420D-A302-1BB3ACFFBB9C}"/>
    <cellStyle name="Followed Hyperlink 12" xfId="6934" hidden="1" xr:uid="{6743E0D4-D9EF-4AE3-9061-645262855AFB}"/>
    <cellStyle name="Followed Hyperlink 12" xfId="6966" hidden="1" xr:uid="{7C8421E5-627D-4537-B6F8-9572E25146E8}"/>
    <cellStyle name="Followed Hyperlink 12" xfId="6608" hidden="1" xr:uid="{1326D395-8EB9-48F5-B579-1BCEB947FAC0}"/>
    <cellStyle name="Followed Hyperlink 12" xfId="7008" hidden="1" xr:uid="{11B7D8F3-046A-418D-942A-6D4C577D9EF9}"/>
    <cellStyle name="Followed Hyperlink 12" xfId="7186" hidden="1" xr:uid="{BCB25BCF-7A90-4F55-B6A4-53B55587ABA8}"/>
    <cellStyle name="Followed Hyperlink 12" xfId="7218" hidden="1" xr:uid="{37996735-0993-43F0-8F7F-64A9D907E61D}"/>
    <cellStyle name="Followed Hyperlink 12" xfId="7312" hidden="1" xr:uid="{03F49520-AD31-48DD-9853-ADA599971DBB}"/>
    <cellStyle name="Followed Hyperlink 12" xfId="7344" hidden="1" xr:uid="{35C08F4B-1A73-4B01-839A-80A1692727F3}"/>
    <cellStyle name="Followed Hyperlink 12" xfId="7428" hidden="1" xr:uid="{EDAFAD36-2938-4219-8B5C-308D5CCCF6CB}"/>
    <cellStyle name="Followed Hyperlink 12" xfId="7251" hidden="1" xr:uid="{2C3102EE-6EB0-4F57-B644-49115888A132}"/>
    <cellStyle name="Followed Hyperlink 12" xfId="7522" hidden="1" xr:uid="{E65708E2-BC6A-4AD7-A08B-48C6112DAC4A}"/>
    <cellStyle name="Followed Hyperlink 12" xfId="7659" hidden="1" xr:uid="{1B8820FB-63FB-45F7-A207-DDD9BBFAF45A}"/>
    <cellStyle name="Followed Hyperlink 12" xfId="7743" hidden="1" xr:uid="{F89748DA-3CCA-4B03-96E9-4C97309C1D41}"/>
    <cellStyle name="Followed Hyperlink 12" xfId="7886" hidden="1" xr:uid="{4AA8DFE3-138D-4684-BED5-158B7298F2B4}"/>
    <cellStyle name="Followed Hyperlink 12" xfId="7918" hidden="1" xr:uid="{4BCB121B-7B88-4A46-B308-E88C469E02CC}"/>
    <cellStyle name="Followed Hyperlink 12" xfId="8044" hidden="1" xr:uid="{FFC72782-05DF-4474-839B-5818DE491AE8}"/>
    <cellStyle name="Followed Hyperlink 12" xfId="7825" hidden="1" xr:uid="{9C5CB893-BCAF-4094-B479-40CE7FC33D83}"/>
    <cellStyle name="Followed Hyperlink 12" xfId="8213" hidden="1" xr:uid="{91CC3F38-ED22-44E6-9209-001DDA0C9008}"/>
    <cellStyle name="Followed Hyperlink 12" xfId="8254" hidden="1" xr:uid="{49E5583D-FFE6-4601-BB71-DBF8110A5AD6}"/>
    <cellStyle name="Followed Hyperlink 12" xfId="8349" hidden="1" xr:uid="{D7B1718E-BE4D-4774-8B8B-11DD767520B6}"/>
    <cellStyle name="Followed Hyperlink 12" xfId="7823" hidden="1" xr:uid="{E28E6136-6C4C-4F59-911D-F27015AC5ABE}"/>
    <cellStyle name="Followed Hyperlink 12" xfId="8422" hidden="1" xr:uid="{87CC081A-89B2-4537-B2CF-0C826499DEE7}"/>
    <cellStyle name="Followed Hyperlink 12" xfId="8519" hidden="1" xr:uid="{9DE39FCB-C6F5-491C-8BB8-1EDE914252CD}"/>
    <cellStyle name="Followed Hyperlink 12" xfId="8576" hidden="1" xr:uid="{22EAC6B2-AD0C-4C41-91CB-01C81EA9C116}"/>
    <cellStyle name="Followed Hyperlink 12" xfId="8629" hidden="1" xr:uid="{695E24FF-C6CA-4DFF-926E-70C01DD4B478}"/>
    <cellStyle name="Followed Hyperlink 12" xfId="8758" hidden="1" xr:uid="{007C55A0-7C42-4B4A-A361-44B16469949C}"/>
    <cellStyle name="Followed Hyperlink 12" xfId="8873" hidden="1" xr:uid="{A82C0785-ED0B-4C30-A525-B7B2561FC16B}"/>
    <cellStyle name="Followed Hyperlink 12" xfId="8154" hidden="1" xr:uid="{6B4555AE-D8F5-43B6-B21D-1AF058A29580}"/>
    <cellStyle name="Followed Hyperlink 12" xfId="8926" hidden="1" xr:uid="{CD60A5CD-0512-473A-9D2C-BA60C8EBDC16}"/>
    <cellStyle name="Followed Hyperlink 12" xfId="9049" hidden="1" xr:uid="{E0FD9C15-66D3-4057-8BB9-D5CE296EDC80}"/>
    <cellStyle name="Followed Hyperlink 12" xfId="8456" hidden="1" xr:uid="{830E07B7-D814-4047-A76B-F45424A7A3F1}"/>
    <cellStyle name="Followed Hyperlink 12" xfId="9213" hidden="1" xr:uid="{4F7BF97E-66FA-48CB-BA54-DA07209E2771}"/>
    <cellStyle name="Followed Hyperlink 12" xfId="9255" hidden="1" xr:uid="{F0CAF22D-7267-46B9-BE81-463CB35F95BF}"/>
    <cellStyle name="Followed Hyperlink 12" xfId="9307" hidden="1" xr:uid="{27CE1E41-D4E1-4B23-A69C-39A2167DA9CA}"/>
    <cellStyle name="Followed Hyperlink 12" xfId="9339" hidden="1" xr:uid="{DADC3D85-687F-4558-9DB5-E66733811B40}"/>
    <cellStyle name="Followed Hyperlink 12" xfId="9381" hidden="1" xr:uid="{1E6719F5-9699-4A1E-9216-A24448EAB184}"/>
    <cellStyle name="Followed Hyperlink 12" xfId="9152" hidden="1" xr:uid="{B1F681D6-FEE1-40FF-BB0D-01ACCABB93A0}"/>
    <cellStyle name="Followed Hyperlink 12" xfId="9507" hidden="1" xr:uid="{AC2DE8F7-FCB0-4794-87F8-FF60F5962075}"/>
    <cellStyle name="Followed Hyperlink 12" xfId="9559" hidden="1" xr:uid="{FB47965F-98AC-4C76-ACE2-AE43BB44F65E}"/>
    <cellStyle name="Followed Hyperlink 12" xfId="9685" hidden="1" xr:uid="{ED890FA1-F8D9-472F-99B1-4E975D28B367}"/>
    <cellStyle name="Followed Hyperlink 12" xfId="9717" hidden="1" xr:uid="{98601091-944F-4019-9E40-AC32DA6729B6}"/>
    <cellStyle name="Followed Hyperlink 12" xfId="9843" hidden="1" xr:uid="{991D35F9-9423-428E-A4E3-A15B7C85E40F}"/>
    <cellStyle name="Followed Hyperlink 12" xfId="9895" hidden="1" xr:uid="{42B3EF3F-DEF7-4231-ADEA-A2B5F9151F04}"/>
    <cellStyle name="Followed Hyperlink 12" xfId="9927" hidden="1" xr:uid="{63CF0675-307A-48CB-9F16-B7E9759408AE}"/>
    <cellStyle name="Followed Hyperlink 12" xfId="10009" hidden="1" xr:uid="{25649FE1-97E8-43DA-9F23-D9B5B22FA8A7}"/>
    <cellStyle name="Followed Hyperlink 12" xfId="10041" hidden="1" xr:uid="{2D35B072-6A06-4B94-B337-92E93087A243}"/>
    <cellStyle name="Followed Hyperlink 12" xfId="10268" hidden="1" xr:uid="{E238B8F2-8A75-4222-8BBE-199AD43E20BC}"/>
    <cellStyle name="Followed Hyperlink 12" xfId="10426" hidden="1" xr:uid="{FB62E283-A129-43D8-BB4F-8C972543BE49}"/>
    <cellStyle name="Followed Hyperlink 12" xfId="10207" hidden="1" xr:uid="{3F18D84F-B3BB-4AA8-91E2-DC4464A6CDB2}"/>
    <cellStyle name="Followed Hyperlink 12" xfId="10468" hidden="1" xr:uid="{06F1761C-0E74-49D2-93DD-C712F6BFB5B1}"/>
    <cellStyle name="Followed Hyperlink 12" xfId="10595" hidden="1" xr:uid="{BA8F7CED-DBEA-497A-AADD-614A426C0B1F}"/>
    <cellStyle name="Followed Hyperlink 12" xfId="10563" hidden="1" xr:uid="{06834F8B-6B1C-478C-84BA-6CFD89077379}"/>
    <cellStyle name="Followed Hyperlink 12" xfId="10093" hidden="1" xr:uid="{52C2BBCF-3600-4DB4-B725-122B42791941}"/>
    <cellStyle name="Followed Hyperlink 12" xfId="8841" hidden="1" xr:uid="{D4134030-F716-4A31-B793-495A0CB33920}"/>
    <cellStyle name="Followed Hyperlink 12" xfId="8487" hidden="1" xr:uid="{1144AD25-DBE8-438C-BE58-0C16C950B351}"/>
    <cellStyle name="Followed Hyperlink 12" xfId="8181" hidden="1" xr:uid="{7AB32174-8BC7-4B94-AD9B-4D701AECF981}"/>
    <cellStyle name="Followed Hyperlink 12" xfId="7711" hidden="1" xr:uid="{D9066C84-3085-495D-81B3-E4885EDD89E2}"/>
    <cellStyle name="Followed Hyperlink 12" xfId="7396" hidden="1" xr:uid="{3FE3BF6A-A9A4-4C60-A80C-36375D6CF6A0}"/>
    <cellStyle name="Followed Hyperlink 12" xfId="6808" hidden="1" xr:uid="{5DB4AB17-DE14-45B1-87EF-7343A421A88A}"/>
    <cellStyle name="Followed Hyperlink 12" xfId="6468" hidden="1" xr:uid="{CAAE6EDA-D9EE-484E-B531-BB17F9918C2B}"/>
    <cellStyle name="Followed Hyperlink 12" xfId="5338" hidden="1" xr:uid="{8553E25A-7BDA-45E7-A91A-7D4E7C0A03CB}"/>
    <cellStyle name="Followed Hyperlink 12" xfId="4808" hidden="1" xr:uid="{00000000-0005-0000-0000-000051010000}"/>
    <cellStyle name="Followed Hyperlink 12" xfId="2173" hidden="1" xr:uid="{00000000-0005-0000-0000-000014010000}"/>
    <cellStyle name="Followed Hyperlink 12" xfId="2257" hidden="1" xr:uid="{00000000-0005-0000-0000-000016010000}"/>
    <cellStyle name="Followed Hyperlink 12" xfId="2225" hidden="1" xr:uid="{00000000-0005-0000-0000-000015010000}"/>
    <cellStyle name="Followed Hyperlink 12" xfId="7060" hidden="1" xr:uid="{DB44C986-C493-479D-885E-3F1F33868C69}"/>
    <cellStyle name="Followed Hyperlink 12" xfId="10300" hidden="1" xr:uid="{09B5452C-5654-4508-978A-2F5D3C637EC3}"/>
    <cellStyle name="Followed Hyperlink 12" xfId="9465" hidden="1" xr:uid="{7A449F91-24A2-4BCE-87D5-63901C8FE177}"/>
    <cellStyle name="Followed Hyperlink 12" xfId="9094" hidden="1" xr:uid="{DAA8EA14-9C38-427A-84E4-E530ACB8E35E}"/>
    <cellStyle name="Followed Hyperlink 12" xfId="8726" hidden="1" xr:uid="{F2FF8149-FCA0-4C94-8A85-8F689E861DD4}"/>
    <cellStyle name="Followed Hyperlink 12" xfId="8381" hidden="1" xr:uid="{00421272-CA08-4B9C-8CDA-C94538E10971}"/>
    <cellStyle name="Followed Hyperlink 12" xfId="8012" hidden="1" xr:uid="{2CAF360F-A939-47CA-934A-262FE2D2F137}"/>
    <cellStyle name="Followed Hyperlink 12" xfId="6779" hidden="1" xr:uid="{D4AE6B47-7514-4FAC-AE1E-EBB05E8E43DD}"/>
    <cellStyle name="Followed Hyperlink 12" xfId="6840" hidden="1" xr:uid="{7F507265-B599-46B5-801E-7C7AFC0C164A}"/>
    <cellStyle name="Followed Hyperlink 12" xfId="5450" hidden="1" xr:uid="{3947AC1E-6451-4580-B17B-D683A466A9F7}"/>
    <cellStyle name="Followed Hyperlink 12" xfId="5671" hidden="1" xr:uid="{FE957F8B-3DD8-4375-BE8F-183935A80F2B}"/>
    <cellStyle name="Followed Hyperlink 12" xfId="4934" hidden="1" xr:uid="{00000000-0005-0000-0000-000055010000}"/>
    <cellStyle name="Followed Hyperlink 12" xfId="13253" hidden="1" xr:uid="{B31FDC37-DF6E-4F7E-95F6-CFC973708AE6}"/>
    <cellStyle name="Followed Hyperlink 12" xfId="13310" hidden="1" xr:uid="{AA064304-5F35-4D67-8DAE-D7E2A2575818}"/>
    <cellStyle name="Followed Hyperlink 12" xfId="12866" hidden="1" xr:uid="{347E22F3-854F-4F58-A24F-5C4E26F73213}"/>
    <cellStyle name="Followed Hyperlink 12" xfId="7470" hidden="1" xr:uid="{1D3D80AF-A52F-4584-8BC5-54A3220E545F}"/>
    <cellStyle name="Followed Hyperlink 12" xfId="6114" hidden="1" xr:uid="{E38F0D4C-28FA-47AA-BEFB-51A0E76E6C3F}"/>
    <cellStyle name="Followed Hyperlink 12" xfId="9181" hidden="1" xr:uid="{DE7679C5-EA3D-41F4-9613-825A9F279D63}"/>
    <cellStyle name="Followed Hyperlink 12" xfId="10394" hidden="1" xr:uid="{0B70E2FD-1158-4D11-8E43-C7357CA068A0}"/>
    <cellStyle name="Followed Hyperlink 12" xfId="9801" hidden="1" xr:uid="{B8A6717A-CCF6-42ED-8308-1CF2672497F6}"/>
    <cellStyle name="Followed Hyperlink 12" xfId="8981" hidden="1" xr:uid="{D95554D1-BDDC-4FD3-A94E-3F8934534C85}"/>
    <cellStyle name="Followed Hyperlink 12" xfId="9017" hidden="1" xr:uid="{77D6CC79-E2A0-47EB-B571-D14440B41BB8}"/>
    <cellStyle name="Followed Hyperlink 12" xfId="8132" hidden="1" xr:uid="{3F7AC488-ECFD-4C2C-BD94-0FFEB3D04EB9}"/>
    <cellStyle name="Followed Hyperlink 12" xfId="7554" hidden="1" xr:uid="{36586428-BF3A-47BC-80B9-6D58D54AA13F}"/>
    <cellStyle name="Followed Hyperlink 12" xfId="7134" hidden="1" xr:uid="{5B61A35C-10D5-4089-827A-6620D07D129D}"/>
    <cellStyle name="Followed Hyperlink 12" xfId="6721" hidden="1" xr:uid="{04EF43B8-5F67-4C0D-81AE-AF1C1ADD6D66}"/>
    <cellStyle name="Followed Hyperlink 12" xfId="6288" hidden="1" xr:uid="{3BB8AC15-02E1-4363-B2F8-0FB5A1DC8611}"/>
    <cellStyle name="Followed Hyperlink 12" xfId="5881" hidden="1" xr:uid="{2C7105C5-D866-4B38-A8A8-F5C42AA14E37}"/>
    <cellStyle name="Followed Hyperlink 12" xfId="5370" hidden="1" xr:uid="{2866253D-8816-4344-AFE7-AD9657B7CFE3}"/>
    <cellStyle name="Followed Hyperlink 12" xfId="1122" hidden="1" xr:uid="{00000000-0005-0000-0000-000007010000}"/>
    <cellStyle name="Followed Hyperlink 12" xfId="1847" hidden="1" xr:uid="{00000000-0005-0000-0000-000009010000}"/>
    <cellStyle name="Followed Hyperlink 12" xfId="1760" hidden="1" xr:uid="{00000000-0005-0000-0000-000008010000}"/>
    <cellStyle name="Followed Hyperlink 12" xfId="8086" hidden="1" xr:uid="{C3D7055A-52B4-4086-85CB-2B3575ADB872}"/>
    <cellStyle name="Followed Hyperlink 12" xfId="9769" hidden="1" xr:uid="{6C3C1A43-E3CB-4A84-86A5-6E94753954A4}"/>
    <cellStyle name="Followed Hyperlink 12" xfId="6385" hidden="1" xr:uid="{DBBC852A-F4C1-448B-AA04-9116A97CA820}"/>
    <cellStyle name="Followed Hyperlink 12" xfId="9624" hidden="1" xr:uid="{6EAB1550-CAB1-4881-80E0-C4EE54868121}"/>
    <cellStyle name="Followed Hyperlink 12" xfId="5808" hidden="1" xr:uid="{3AFDBB98-B100-47B5-BA89-0850B76D0FB0}"/>
    <cellStyle name="Followed Hyperlink 12" xfId="9433" hidden="1" xr:uid="{61DB27C7-9EF7-4973-A516-7DAB270DDD5C}"/>
    <cellStyle name="Followed Hyperlink 12" xfId="10125" hidden="1" xr:uid="{43A3D240-B273-4CE3-A756-24AED880F36F}"/>
    <cellStyle name="Followed Hyperlink 12" xfId="9591" hidden="1" xr:uid="{4839B591-1892-4EF1-9A34-2D9A53EC4257}"/>
    <cellStyle name="Followed Hyperlink 12" xfId="8802" hidden="1" xr:uid="{86920DC9-D2ED-44FA-861E-474A2F606CC5}"/>
    <cellStyle name="Followed Hyperlink 12" xfId="8661" hidden="1" xr:uid="{0567DC5C-2138-46B1-871F-DC7436124701}"/>
    <cellStyle name="Followed Hyperlink 12" xfId="7788" hidden="1" xr:uid="{517740EF-083A-4802-BF35-1186BB342388}"/>
    <cellStyle name="Followed Hyperlink 12" xfId="7627" hidden="1" xr:uid="{4B69215C-25D9-46FE-8A60-A4BF2CEF6B6F}"/>
    <cellStyle name="Followed Hyperlink 12" xfId="7092" hidden="1" xr:uid="{2B392C1F-64CC-495E-841E-B5AF747B6615}"/>
    <cellStyle name="Followed Hyperlink 12" xfId="6676" hidden="1" xr:uid="{76E79A04-88E9-4EEB-A409-D02C90D7EC0F}"/>
    <cellStyle name="Followed Hyperlink 12" xfId="5759" hidden="1" xr:uid="{47FD65B3-410C-4B27-B0B3-5A0E9F4CB71E}"/>
    <cellStyle name="Followed Hyperlink 12" xfId="5452" hidden="1" xr:uid="{5102B0DC-C8A1-43A8-A465-429D64225C20}"/>
    <cellStyle name="Followed Hyperlink 12" xfId="12393" hidden="1" xr:uid="{EBFEFD95-220A-4105-AEEB-8B2C648C776D}"/>
    <cellStyle name="Followed Hyperlink 12" xfId="12477" hidden="1" xr:uid="{66D1F031-A90E-4296-BAB4-CDEC13C9F3DA}"/>
    <cellStyle name="Followed Hyperlink 12" xfId="12620" hidden="1" xr:uid="{5731CD38-BDF6-475F-A892-7695E3A675F6}"/>
    <cellStyle name="Followed Hyperlink 12" xfId="12778" hidden="1" xr:uid="{4D3EF856-C454-48AB-A061-BA6F83335B5E}"/>
    <cellStyle name="Followed Hyperlink 12" xfId="12559" hidden="1" xr:uid="{82332B3B-A22D-43A7-9BD0-118C3F8E0921}"/>
    <cellStyle name="Followed Hyperlink 12" xfId="12522" hidden="1" xr:uid="{5DFAD8CE-964E-4F7B-B187-D422D95256CD}"/>
    <cellStyle name="Followed Hyperlink 12" xfId="12988" hidden="1" xr:uid="{D508DD72-F5D1-44F7-AD06-669BBDC8720E}"/>
    <cellStyle name="Followed Hyperlink 12" xfId="13115" hidden="1" xr:uid="{7BFED240-535E-4AB2-9C68-3D89C84E5BF7}"/>
    <cellStyle name="Followed Hyperlink 12" xfId="13156" hidden="1" xr:uid="{2131DF7E-E254-4ADB-90F7-7524AC2F4301}"/>
    <cellStyle name="Followed Hyperlink 12" xfId="11255" hidden="1" xr:uid="{F0596E51-AAB1-45CC-BBA4-CADF6E3E42BF}"/>
    <cellStyle name="Followed Hyperlink 12" xfId="10536" hidden="1" xr:uid="{B0F3FD3B-7405-4D47-BCB8-4468AB17B750}"/>
    <cellStyle name="Followed Hyperlink 12" xfId="11431" hidden="1" xr:uid="{876CC755-D017-4BAA-AB39-4BFE59E3DDE1}"/>
    <cellStyle name="Followed Hyperlink 12" xfId="10838" hidden="1" xr:uid="{8C6F06FD-152B-49EB-BB96-8EC9BC130013}"/>
    <cellStyle name="Followed Hyperlink 12" xfId="11476" hidden="1" xr:uid="{F8733EA5-83CE-40AF-A9FF-DDF5C893A570}"/>
    <cellStyle name="Followed Hyperlink 12" xfId="11184" hidden="1" xr:uid="{D3F4E5EF-17D4-4026-BBEB-F81E93313B35}"/>
    <cellStyle name="Followed Hyperlink 12" xfId="11637" hidden="1" xr:uid="{76A77484-48DB-4B9C-A1F0-8736782F05ED}"/>
    <cellStyle name="Followed Hyperlink 12" xfId="11721" hidden="1" xr:uid="{D22F7F49-8E37-42A7-87D6-34700DFC1EE3}"/>
    <cellStyle name="Followed Hyperlink 12" xfId="11763" hidden="1" xr:uid="{29B8626F-6B67-4F6B-A367-1B4742DA7629}"/>
    <cellStyle name="Followed Hyperlink 12" xfId="10901" hidden="1" xr:uid="{F1BAE0E5-6E8D-4A3B-9FEC-F5E251331266}"/>
    <cellStyle name="Followed Hyperlink 12" xfId="10514" hidden="1" xr:uid="{A413CE04-85ED-4565-9D87-FAD0278AA3EC}"/>
    <cellStyle name="Followed Hyperlink 12" xfId="11108" hidden="1" xr:uid="{1D0FCAA0-0DA0-4869-9ED7-D2B43D3AB320}"/>
    <cellStyle name="Followed Hyperlink 12" xfId="11140" hidden="1" xr:uid="{90785BAA-DDAF-4555-85B1-502CF5743963}"/>
    <cellStyle name="Followed Hyperlink 12" xfId="10205" hidden="1" xr:uid="{21F1C72D-0890-4191-9694-3E9C379A7651}"/>
    <cellStyle name="Followed Hyperlink 12" xfId="10804" hidden="1" xr:uid="{560CC024-D85D-48FD-8987-4C475E7D4825}"/>
    <cellStyle name="Followed Hyperlink 12" xfId="10636" hidden="1" xr:uid="{AC894702-73D0-4F5E-8D45-8786E9148789}"/>
    <cellStyle name="Followed Hyperlink 12" xfId="10170" hidden="1" xr:uid="{6E918944-05C2-4094-844B-ACA8F3856CDB}"/>
    <cellStyle name="Followed Hyperlink 12" xfId="10763" hidden="1" xr:uid="{A69F36E1-E0F1-4A3E-838D-8217F91D648E}"/>
    <cellStyle name="Followed Hyperlink 12" xfId="10958" hidden="1" xr:uid="{B65D6B59-5B27-4DBB-9111-6AD317FC5E9D}"/>
    <cellStyle name="Followed Hyperlink 12" xfId="11363" hidden="1" xr:uid="{9FAFDA89-9919-4D37-99DB-A2C2B117E45D}"/>
    <cellStyle name="Followed Hyperlink 12" xfId="11595" hidden="1" xr:uid="{B2131F2C-B26D-48D8-BADA-4481D79586CD}"/>
    <cellStyle name="Followed Hyperlink 12" xfId="11308" hidden="1" xr:uid="{464E008D-5A0F-4665-8722-D2ECDD6A4A0C}"/>
    <cellStyle name="Followed Hyperlink 12" xfId="12557" hidden="1" xr:uid="{816C153C-8F8A-4CC3-9E39-082253AF9417}"/>
    <cellStyle name="Followed Hyperlink 12" xfId="12947" hidden="1" xr:uid="{30E4CFC8-1DBE-4EF9-9889-2135AD76E682}"/>
    <cellStyle name="Followed Hyperlink 12" xfId="12652" hidden="1" xr:uid="{4278BC91-291A-490C-BD25-FA5933FFD858}"/>
    <cellStyle name="Followed Hyperlink 12" xfId="12361" hidden="1" xr:uid="{7A942639-6A8E-4629-8BE4-D6F7CDC415D8}"/>
    <cellStyle name="Followed Hyperlink 12" xfId="11889" hidden="1" xr:uid="{E4A5D9E8-CEB9-4938-9E91-AC0D757EB5EA}"/>
    <cellStyle name="Followed Hyperlink 12" xfId="14325" hidden="1" xr:uid="{513EF57A-2219-465F-BFA4-DEE9CACEA99E}"/>
    <cellStyle name="Followed Hyperlink 12" xfId="4191" hidden="1" xr:uid="{00000000-0005-0000-0000-00004B010000}"/>
    <cellStyle name="Followed Hyperlink 12" xfId="11223" hidden="1" xr:uid="{B6254BC3-2495-453A-83DC-4B2B6DFBB97D}"/>
    <cellStyle name="Followed Hyperlink 12" xfId="11815" hidden="1" xr:uid="{AEF851A3-BA0D-4203-B976-2B5AFF048BC7}"/>
    <cellStyle name="Followed Hyperlink 12" xfId="12445" hidden="1" xr:uid="{0E6EC125-7523-4AB0-AE3C-F3F2348BE012}"/>
    <cellStyle name="Followed Hyperlink 12" xfId="13363" hidden="1" xr:uid="{7882654A-BC41-4F5A-9607-62B9B9512531}"/>
    <cellStyle name="Followed Hyperlink 12" xfId="14041" hidden="1" xr:uid="{755FBBD1-7172-4903-88DB-AD4581E361B0}"/>
    <cellStyle name="Followed Hyperlink 12" xfId="14629" hidden="1" xr:uid="{CD6C51CC-660F-4CCB-9435-645A959A86AD}"/>
    <cellStyle name="Followed Hyperlink 12" xfId="14451" hidden="1" xr:uid="{DEB3CCEB-CF36-4BF1-8EF1-5786C2B8BBC8}"/>
    <cellStyle name="Followed Hyperlink 12" xfId="14199" hidden="1" xr:uid="{2B26A61C-447B-4C5F-AC87-E06FB6192CB2}"/>
    <cellStyle name="Followed Hyperlink 12" xfId="13989" hidden="1" xr:uid="{46D13D0B-F572-4621-A671-F4BB048E10DF}"/>
    <cellStyle name="Followed Hyperlink 12" xfId="13190" hidden="1" xr:uid="{753AE586-9A0D-4BF5-96B6-5AC32770AAE8}"/>
    <cellStyle name="Followed Hyperlink 12" xfId="13607" hidden="1" xr:uid="{12ED4B32-8303-4F9A-9B42-6806CF43311F}"/>
    <cellStyle name="Followed Hyperlink 12" xfId="4840" hidden="1" xr:uid="{00000000-0005-0000-0000-000052010000}"/>
    <cellStyle name="Followed Hyperlink 12" xfId="4882" hidden="1" xr:uid="{00000000-0005-0000-0000-000054010000}"/>
    <cellStyle name="Followed Hyperlink 12" xfId="4663" hidden="1" xr:uid="{00000000-0005-0000-0000-000053010000}"/>
    <cellStyle name="Followed Hyperlink 12" xfId="12183" hidden="1" xr:uid="{FC94B120-BFF7-4CE9-B0CC-02E3C8C18F86}"/>
    <cellStyle name="Followed Hyperlink 12" xfId="11043" hidden="1" xr:uid="{A47C071B-27C8-4141-8E78-C5C8C37EF9C3}"/>
    <cellStyle name="Followed Hyperlink 12" xfId="12820" hidden="1" xr:uid="{E016B82B-FBD5-4E23-B8A1-560B9E028B37}"/>
    <cellStyle name="Followed Hyperlink 12" xfId="13221" hidden="1" xr:uid="{D64F34CD-EFB3-49FA-8FB2-041EE77BE787}"/>
    <cellStyle name="Followed Hyperlink 12" xfId="12915" hidden="1" xr:uid="{7E47B3D6-B7CF-4F48-A260-A443B78611D1}"/>
    <cellStyle name="Followed Hyperlink 12" xfId="12746" hidden="1" xr:uid="{C2705675-37E5-4E59-96B3-122550259975}"/>
    <cellStyle name="Followed Hyperlink 12" xfId="12277" hidden="1" xr:uid="{982E83D4-17FF-4BE7-8903-F55FDC5C6126}"/>
    <cellStyle name="Followed Hyperlink 12" xfId="12151" hidden="1" xr:uid="{9C471020-9FDC-4061-9546-8FD12640DF56}"/>
    <cellStyle name="Followed Hyperlink 12" xfId="11941" hidden="1" xr:uid="{219ACAC0-D853-46C6-AD27-6B294823A9F3}"/>
    <cellStyle name="Followed Hyperlink 12" xfId="11689" hidden="1" xr:uid="{816B546C-E327-4B59-812D-1615FD296716}"/>
    <cellStyle name="Followed Hyperlink 12" xfId="11563" hidden="1" xr:uid="{59698F1D-7361-494D-A3BF-A476B590C7C0}"/>
    <cellStyle name="Followed Hyperlink 12" xfId="11399" hidden="1" xr:uid="{EB36645B-1CBF-4E3D-8F16-C02B7E79FB2D}"/>
    <cellStyle name="Followed Hyperlink 12" xfId="11011" hidden="1" xr:uid="{D4E96917-58D1-445F-B004-12C115CE9ED2}"/>
    <cellStyle name="Followed Hyperlink 12" xfId="10869" hidden="1" xr:uid="{E2343DF9-CFE1-42F8-B3E7-4BD45F079458}"/>
    <cellStyle name="Followed Hyperlink 12" xfId="10731" hidden="1" xr:uid="{D5F8F6E0-8CE8-4B2A-B0FA-174C35B328FB}"/>
    <cellStyle name="Followed Hyperlink 12" xfId="4598" hidden="1" xr:uid="{00000000-0005-0000-0000-00004D010000}"/>
    <cellStyle name="Followed Hyperlink 12" xfId="4546" hidden="1" xr:uid="{00000000-0005-0000-0000-00004C010000}"/>
    <cellStyle name="Followed Hyperlink 12" xfId="13083" hidden="1" xr:uid="{7C6DB940-8E6C-4266-97BD-F883B9D6D797}"/>
    <cellStyle name="Followed Hyperlink 12" xfId="13492" hidden="1" xr:uid="{50FEFA23-D898-4850-9274-E06E1F261AFA}"/>
    <cellStyle name="Followed Hyperlink 12" xfId="11847" hidden="1" xr:uid="{E92481B9-002C-4466-BFDE-FD20710D2B15}"/>
    <cellStyle name="Followed Hyperlink 12" xfId="11534" hidden="1" xr:uid="{FFA528B4-7D67-4DCD-8BC0-5F677AF2B6BF}"/>
    <cellStyle name="Followed Hyperlink 12" xfId="11973" hidden="1" xr:uid="{AE8D1BEC-D06F-432A-9052-39DC227026D5}"/>
    <cellStyle name="Followed Hyperlink 12" xfId="12067" hidden="1" xr:uid="{CDBBC62A-AFDF-42E6-8A32-10097274F767}"/>
    <cellStyle name="Followed Hyperlink 12" xfId="12099" hidden="1" xr:uid="{BC397A66-33DC-49B7-92D6-5FF7B6DCD477}"/>
    <cellStyle name="Followed Hyperlink 12" xfId="12006" hidden="1" xr:uid="{C61658C7-5EAF-45B7-AB04-DC96262F5A6B}"/>
    <cellStyle name="Followed Hyperlink 12" xfId="12225" hidden="1" xr:uid="{B69715FA-1D31-4EC8-AF66-F2F4442DE501}"/>
    <cellStyle name="Followed Hyperlink 12" xfId="12309" hidden="1" xr:uid="{DD7EF99D-D4D3-445A-BD7B-0C4B319FF08A}"/>
    <cellStyle name="Followed Hyperlink 12" xfId="13886" hidden="1" xr:uid="{A0F27E9C-1E7D-43B5-9B18-32D8DB8ABD76}"/>
    <cellStyle name="Followed Hyperlink 12" xfId="14241" hidden="1" xr:uid="{12017576-11A2-4FE3-8316-AF4B399AE5DD}"/>
    <cellStyle name="Followed Hyperlink 12" xfId="14419" hidden="1" xr:uid="{1D269119-0B69-4914-929C-D15C419A1473}"/>
    <cellStyle name="Followed Hyperlink 12" xfId="14535" hidden="1" xr:uid="{85A5D28C-F8FD-4C06-9EB5-D54FD08D751A}"/>
    <cellStyle name="Followed Hyperlink 12" xfId="14358" hidden="1" xr:uid="{AA2FC268-DFE8-4416-B21D-1CE39E3915F1}"/>
    <cellStyle name="Followed Hyperlink 12" xfId="14577" hidden="1" xr:uid="{8810D914-6434-401A-85ED-916FCEE6D286}"/>
    <cellStyle name="Followed Hyperlink 12" xfId="14503" hidden="1" xr:uid="{51B6BBB0-9C4B-4B78-8C15-49FE22EB474B}"/>
    <cellStyle name="Followed Hyperlink 12" xfId="14293" hidden="1" xr:uid="{174AF1D1-31B7-49D5-9BDA-E4DFB0A25831}"/>
    <cellStyle name="Followed Hyperlink 12" xfId="14167" hidden="1" xr:uid="{8454F535-0735-4C5E-BD5F-D23CC4A68B5F}"/>
    <cellStyle name="Followed Hyperlink 12" xfId="13915" hidden="1" xr:uid="{FA7E295E-4824-4E1C-9290-791DB02393DD}"/>
    <cellStyle name="Followed Hyperlink 12" xfId="13751" hidden="1" xr:uid="{B04EC648-0C85-4570-9BF6-41B184C4E2BB}"/>
    <cellStyle name="Followed Hyperlink 12" xfId="13575" hidden="1" xr:uid="{883472C0-0794-4AF7-AC35-189689712C64}"/>
    <cellStyle name="Followed Hyperlink 12" xfId="13828" hidden="1" xr:uid="{5C78C147-68AF-477A-9CB2-8A37348DF749}"/>
    <cellStyle name="Followed Hyperlink 12" xfId="13947" hidden="1" xr:uid="{68A26966-6E65-4C4C-805C-28946E6D956F}"/>
    <cellStyle name="Followed Hyperlink 12" xfId="13536" hidden="1" xr:uid="{267E2082-CF18-47B6-AEFB-5A089259991C}"/>
    <cellStyle name="Followed Hyperlink 12" xfId="14073" hidden="1" xr:uid="{D37BDB17-B36D-41D1-BEE6-11B20FD8414D}"/>
    <cellStyle name="Followed Hyperlink 12" xfId="13715" hidden="1" xr:uid="{E8478619-9B87-465E-9B6B-1F5E30BE0EAD}"/>
    <cellStyle name="Followed Hyperlink 12" xfId="14115" hidden="1" xr:uid="{A20F52F2-0619-4E60-AFD4-6C190231AAAD}"/>
    <cellStyle name="Followed Hyperlink 12" xfId="12888" hidden="1" xr:uid="{CEBF9604-3C1C-44A2-9939-B4E3658574E4}"/>
    <cellStyle name="Followed Hyperlink 12" xfId="13660" hidden="1" xr:uid="{9F2BF133-4D25-4E67-918D-49C19E77E4D5}"/>
    <cellStyle name="Followed Hyperlink 12" xfId="13783" hidden="1" xr:uid="{FE7D7FA6-872C-4287-A00C-4860DA6A57A1}"/>
    <cellStyle name="Followed Hyperlink 12" xfId="13460" hidden="1" xr:uid="{D4609397-4AE9-4BC1-94B9-852B519D493C}"/>
    <cellStyle name="Followed Hyperlink 12" xfId="13395" hidden="1" xr:uid="{58ECB8CF-77D4-416B-879F-E25E0794C2E5}"/>
    <cellStyle name="Followed Hyperlink 12" xfId="14661" xr:uid="{344820B6-9199-4FB0-82D5-B7219F743E4A}"/>
    <cellStyle name="Followed Hyperlink 12 2" xfId="5051" hidden="1" xr:uid="{83D2C5F9-836E-4364-A965-D95F18A5C304}"/>
    <cellStyle name="Followed Hyperlink 12 2" xfId="5233" hidden="1" xr:uid="{67F8CE16-5C08-4912-86BF-A1718FDE596D}"/>
    <cellStyle name="Followed Hyperlink 13" xfId="7219" hidden="1" xr:uid="{3E2CC110-1060-48FC-8DA4-E00F83CF50F5}"/>
    <cellStyle name="Followed Hyperlink 13" xfId="7311" hidden="1" xr:uid="{77ACD341-79EF-4B71-96BB-B1E5F85A835B}"/>
    <cellStyle name="Followed Hyperlink 13" xfId="7395" hidden="1" xr:uid="{0557CC01-3E61-41E8-B46A-20FE65BD5976}"/>
    <cellStyle name="Followed Hyperlink 13" xfId="7429" hidden="1" xr:uid="{9B496E00-9115-404D-A39F-307EA24298A1}"/>
    <cellStyle name="Followed Hyperlink 13" xfId="7278" hidden="1" xr:uid="{B2C767C3-4B4C-4DE1-B94C-5ACA2A5FE28C}"/>
    <cellStyle name="Followed Hyperlink 13" xfId="7009" hidden="1" xr:uid="{890B1601-38C2-4928-8A6F-62D92434A5CF}"/>
    <cellStyle name="Followed Hyperlink 13" xfId="7059" hidden="1" xr:uid="{2912DA33-5083-418D-A489-66B784C41395}"/>
    <cellStyle name="Followed Hyperlink 13" xfId="7093" hidden="1" xr:uid="{E2237DF0-199A-48F4-AA26-C352F55B1007}"/>
    <cellStyle name="Followed Hyperlink 13" xfId="6616" hidden="1" xr:uid="{FEED29EC-C2B1-44B4-853B-55CB81F3B873}"/>
    <cellStyle name="Followed Hyperlink 13" xfId="6437" hidden="1" xr:uid="{E36D4248-A4AA-43FE-BED5-BCFE84DC29BB}"/>
    <cellStyle name="Followed Hyperlink 13" xfId="6883" hidden="1" xr:uid="{BBA502BF-23D1-4746-AAFB-9B77213224AB}"/>
    <cellStyle name="Followed Hyperlink 13" xfId="5939" hidden="1" xr:uid="{8AB86A0F-B78D-4300-B264-D4D915DBDB16}"/>
    <cellStyle name="Followed Hyperlink 13" xfId="7471" hidden="1" xr:uid="{CB951B35-E684-43B9-A6D1-3F6BCA35A7AB}"/>
    <cellStyle name="Followed Hyperlink 13" xfId="8423" hidden="1" xr:uid="{E67B1951-740C-4991-8E84-E334452430E3}"/>
    <cellStyle name="Followed Hyperlink 13" xfId="8087" hidden="1" xr:uid="{433162EB-70DF-4E8B-A6CC-83F341C749DE}"/>
    <cellStyle name="Followed Hyperlink 13" xfId="7626" hidden="1" xr:uid="{3851AE14-DC3C-4D40-9ED6-B2F09E422C7E}"/>
    <cellStyle name="Followed Hyperlink 13" xfId="9466" hidden="1" xr:uid="{A9B31D7E-798E-4D72-8F80-06C04578C90D}"/>
    <cellStyle name="Followed Hyperlink 13" xfId="9180" hidden="1" xr:uid="{65F5527C-E8EA-4518-BF50-760ED71BF6A5}"/>
    <cellStyle name="Followed Hyperlink 13" xfId="8759" hidden="1" xr:uid="{772BD98E-ADAC-4433-8B62-D14F057854EE}"/>
    <cellStyle name="Followed Hyperlink 13" xfId="12033" hidden="1" xr:uid="{B82B871C-64FA-495E-95B6-BB288FC02082}"/>
    <cellStyle name="Followed Hyperlink 13" xfId="13055" hidden="1" xr:uid="{7D3E642E-5352-41FD-A60E-0841181B9DFE}"/>
    <cellStyle name="Followed Hyperlink 13" xfId="13396" hidden="1" xr:uid="{E41382FB-72BC-4505-AD05-F57E7BE65DA1}"/>
    <cellStyle name="Followed Hyperlink 13" xfId="12521" hidden="1" xr:uid="{88D912C1-CF6A-4D15-8532-FFF138CF9996}"/>
    <cellStyle name="Followed Hyperlink 13" xfId="12100" hidden="1" xr:uid="{7FA090C6-B14B-4D72-B744-95B325B1EEEB}"/>
    <cellStyle name="Followed Hyperlink 13" xfId="11192" hidden="1" xr:uid="{75323FCF-0AF6-46B7-A092-61D92F175871}"/>
    <cellStyle name="Followed Hyperlink 13" xfId="11309" hidden="1" xr:uid="{33A46BFB-1E94-4849-A10C-C9A612ED9B47}"/>
    <cellStyle name="Followed Hyperlink 13" xfId="10513" hidden="1" xr:uid="{407A3E3B-8E32-40DD-AE12-892B554BB465}"/>
    <cellStyle name="Followed Hyperlink 13" xfId="10562" hidden="1" xr:uid="{0CCED5F9-CB09-407D-8447-443C8F1C2988}"/>
    <cellStyle name="Followed Hyperlink 13" xfId="13082" hidden="1" xr:uid="{75B713DF-F6E3-4E70-96F9-EECF91204E60}"/>
    <cellStyle name="Followed Hyperlink 13" xfId="5512" hidden="1" xr:uid="{64BAAECC-EB62-4198-A157-0030A601E1DB}"/>
    <cellStyle name="Followed Hyperlink 13" xfId="292" hidden="1" xr:uid="{00000000-0005-0000-0000-000059010000}"/>
    <cellStyle name="Followed Hyperlink 13" xfId="753" hidden="1" xr:uid="{00000000-0005-0000-0000-000062010000}"/>
    <cellStyle name="Followed Hyperlink 13" xfId="5337" hidden="1" xr:uid="{A8863176-9BF6-4445-8C9D-8BF7D981464D}"/>
    <cellStyle name="Followed Hyperlink 13" xfId="5371" hidden="1" xr:uid="{6E7A08F6-A98D-4C1B-ACBE-FA1D2E17A121}"/>
    <cellStyle name="Followed Hyperlink 13" xfId="5546" hidden="1" xr:uid="{3D225AE3-D0D0-4321-9FFB-BA639D213D14}"/>
    <cellStyle name="Followed Hyperlink 13" xfId="5638" hidden="1" xr:uid="{F7CF0575-9269-437A-8D23-17655B09EC97}"/>
    <cellStyle name="Followed Hyperlink 13" xfId="5672" hidden="1" xr:uid="{CAD4E3DB-FC54-4DF8-9F44-7ECEF4084E0D}"/>
    <cellStyle name="Followed Hyperlink 13" xfId="5714" hidden="1" xr:uid="{9E63EF66-CF1F-4CDA-B2F3-2E7F1F6054D5}"/>
    <cellStyle name="Followed Hyperlink 13" xfId="5807" hidden="1" xr:uid="{C662B6CE-CDFC-43E8-957C-1ED95F68D18C}"/>
    <cellStyle name="Followed Hyperlink 13" xfId="5841" hidden="1" xr:uid="{FF7A3F32-0574-4CC6-AD6D-3334B92C02A3}"/>
    <cellStyle name="Followed Hyperlink 13" xfId="5882" hidden="1" xr:uid="{E17BFBEC-A1DA-4852-B453-D14DE6A88257}"/>
    <cellStyle name="Followed Hyperlink 13" xfId="5449" hidden="1" xr:uid="{A47C9B6B-809E-49EC-B82F-167CA2BE6412}"/>
    <cellStyle name="Followed Hyperlink 13" xfId="6050" hidden="1" xr:uid="{D8CC9F43-64FD-4BC3-AC8B-70ACA0471957}"/>
    <cellStyle name="Followed Hyperlink 13" xfId="6113" hidden="1" xr:uid="{ACFDB11C-44A6-4961-96C8-BB5F4E0E9795}"/>
    <cellStyle name="Followed Hyperlink 13" xfId="5758" hidden="1" xr:uid="{B689E7C3-C8A5-4B77-91BB-099D86B6D4C1}"/>
    <cellStyle name="Followed Hyperlink 13" xfId="6255" hidden="1" xr:uid="{FE71DA60-64EB-4FA8-B478-DEC58B409C3A}"/>
    <cellStyle name="Followed Hyperlink 13" xfId="6289" hidden="1" xr:uid="{A252344C-DC7F-4078-9AF2-65784D84284C}"/>
    <cellStyle name="Followed Hyperlink 13" xfId="6352" hidden="1" xr:uid="{7B6D7E53-CE3B-4E16-896B-4D6A2C9C12D9}"/>
    <cellStyle name="Followed Hyperlink 13" xfId="6386" hidden="1" xr:uid="{FE6C772F-C492-4561-8B16-B26509EE1303}"/>
    <cellStyle name="Followed Hyperlink 13" xfId="6467" hidden="1" xr:uid="{E6F9EC27-3081-4072-A36C-11E3AF5431DA}"/>
    <cellStyle name="Followed Hyperlink 13" xfId="6501" hidden="1" xr:uid="{28A2A5CA-8E0F-445B-8A61-CE6A6274BC7A}"/>
    <cellStyle name="Followed Hyperlink 13" xfId="6677" hidden="1" xr:uid="{A1297009-849C-4760-BE4B-78B632D28D66}"/>
    <cellStyle name="Followed Hyperlink 13" xfId="5948" hidden="1" xr:uid="{C0CABD92-D896-4611-A264-D3D832579BDE}"/>
    <cellStyle name="Followed Hyperlink 13" xfId="6722" hidden="1" xr:uid="{C98506A5-B084-47D1-A9E6-159F3C334E9B}"/>
    <cellStyle name="Followed Hyperlink 13" xfId="6841" hidden="1" xr:uid="{9EC30FA8-8678-4E49-BDF5-D0A1B50815AE}"/>
    <cellStyle name="Followed Hyperlink 13" xfId="6643" hidden="1" xr:uid="{42727296-252E-47D4-A9D9-4E21BBC09B02}"/>
    <cellStyle name="Followed Hyperlink 13" xfId="5975" hidden="1" xr:uid="{39F5437C-CEDB-4143-BE92-3E91B334EBDA}"/>
    <cellStyle name="Followed Hyperlink 13" xfId="4345" hidden="1" xr:uid="{00000000-0005-0000-0000-0000B7010000}"/>
    <cellStyle name="Followed Hyperlink 13" xfId="987" hidden="1" xr:uid="{00000000-0005-0000-0000-000079010000}"/>
    <cellStyle name="Followed Hyperlink 13" xfId="1761" hidden="1" xr:uid="{00000000-0005-0000-0000-00007A010000}"/>
    <cellStyle name="Followed Hyperlink 13" xfId="1846" hidden="1" xr:uid="{00000000-0005-0000-0000-00007B010000}"/>
    <cellStyle name="Followed Hyperlink 13" xfId="1880" hidden="1" xr:uid="{00000000-0005-0000-0000-00007C010000}"/>
    <cellStyle name="Followed Hyperlink 13" xfId="978" hidden="1" xr:uid="{00000000-0005-0000-0000-00007D010000}"/>
    <cellStyle name="Followed Hyperlink 13" xfId="1972" hidden="1" xr:uid="{00000000-0005-0000-0000-00007F010000}"/>
    <cellStyle name="Followed Hyperlink 13" xfId="2006" hidden="1" xr:uid="{00000000-0005-0000-0000-000080010000}"/>
    <cellStyle name="Followed Hyperlink 13" xfId="2048" hidden="1" xr:uid="{00000000-0005-0000-0000-000082010000}"/>
    <cellStyle name="Followed Hyperlink 13" xfId="2098" hidden="1" xr:uid="{00000000-0005-0000-0000-000083010000}"/>
    <cellStyle name="Followed Hyperlink 13" xfId="1655" hidden="1" xr:uid="{00000000-0005-0000-0000-000085010000}"/>
    <cellStyle name="Followed Hyperlink 13" xfId="2224" hidden="1" xr:uid="{00000000-0005-0000-0000-000087010000}"/>
    <cellStyle name="Followed Hyperlink 13" xfId="2258" hidden="1" xr:uid="{00000000-0005-0000-0000-000088010000}"/>
    <cellStyle name="Followed Hyperlink 13" xfId="2350" hidden="1" xr:uid="{00000000-0005-0000-0000-000089010000}"/>
    <cellStyle name="Followed Hyperlink 13" xfId="2384" hidden="1" xr:uid="{00000000-0005-0000-0000-00008A010000}"/>
    <cellStyle name="Followed Hyperlink 13" xfId="2468" hidden="1" xr:uid="{00000000-0005-0000-0000-00008C010000}"/>
    <cellStyle name="Followed Hyperlink 13" xfId="2317" hidden="1" xr:uid="{00000000-0005-0000-0000-00008D010000}"/>
    <cellStyle name="Followed Hyperlink 13" xfId="2560" hidden="1" xr:uid="{00000000-0005-0000-0000-00008F010000}"/>
    <cellStyle name="Followed Hyperlink 13" xfId="2594" hidden="1" xr:uid="{00000000-0005-0000-0000-000090010000}"/>
    <cellStyle name="Followed Hyperlink 13" xfId="2665" hidden="1" xr:uid="{00000000-0005-0000-0000-000091010000}"/>
    <cellStyle name="Followed Hyperlink 13" xfId="2699" hidden="1" xr:uid="{00000000-0005-0000-0000-000092010000}"/>
    <cellStyle name="Followed Hyperlink 13" xfId="2749" hidden="1" xr:uid="{00000000-0005-0000-0000-000093010000}"/>
    <cellStyle name="Followed Hyperlink 13" xfId="2924" hidden="1" xr:uid="{00000000-0005-0000-0000-000095010000}"/>
    <cellStyle name="Followed Hyperlink 13" xfId="2891" hidden="1" xr:uid="{00000000-0005-0000-0000-000099010000}"/>
    <cellStyle name="Followed Hyperlink 13" xfId="3126" hidden="1" xr:uid="{00000000-0005-0000-0000-00009A010000}"/>
    <cellStyle name="Followed Hyperlink 13" xfId="3219" hidden="1" xr:uid="{00000000-0005-0000-0000-00009B010000}"/>
    <cellStyle name="Followed Hyperlink 13" xfId="3253" hidden="1" xr:uid="{00000000-0005-0000-0000-00009C010000}"/>
    <cellStyle name="Followed Hyperlink 13" xfId="3050" hidden="1" xr:uid="{00000000-0005-0000-0000-000097010000}"/>
    <cellStyle name="Followed Hyperlink 13" xfId="1014" hidden="1" xr:uid="{00000000-0005-0000-0000-000067010000}"/>
    <cellStyle name="Followed Hyperlink 13" xfId="1089" hidden="1" xr:uid="{00000000-0005-0000-0000-00006A010000}"/>
    <cellStyle name="Followed Hyperlink 13" xfId="1152" hidden="1" xr:uid="{00000000-0005-0000-0000-00006B010000}"/>
    <cellStyle name="Followed Hyperlink 13" xfId="1186" hidden="1" xr:uid="{00000000-0005-0000-0000-00006C010000}"/>
    <cellStyle name="Followed Hyperlink 13" xfId="797" hidden="1" xr:uid="{00000000-0005-0000-0000-00006D010000}"/>
    <cellStyle name="Followed Hyperlink 13" xfId="1243" hidden="1" xr:uid="{00000000-0005-0000-0000-00006E010000}"/>
    <cellStyle name="Followed Hyperlink 13" xfId="1294" hidden="1" xr:uid="{00000000-0005-0000-0000-00006F010000}"/>
    <cellStyle name="Followed Hyperlink 13" xfId="1391" hidden="1" xr:uid="{00000000-0005-0000-0000-000071010000}"/>
    <cellStyle name="Followed Hyperlink 13" xfId="1540" hidden="1" xr:uid="{00000000-0005-0000-0000-000074010000}"/>
    <cellStyle name="Followed Hyperlink 13" xfId="964" hidden="1" xr:uid="{00000000-0005-0000-0000-000075010000}"/>
    <cellStyle name="Followed Hyperlink 13" xfId="1593" hidden="1" xr:uid="{00000000-0005-0000-0000-000076010000}"/>
    <cellStyle name="Followed Hyperlink 13" xfId="1716" hidden="1" xr:uid="{00000000-0005-0000-0000-000078010000}"/>
    <cellStyle name="Followed Hyperlink 13" xfId="677" hidden="1" xr:uid="{00000000-0005-0000-0000-00005F010000}"/>
    <cellStyle name="Followed Hyperlink 13" xfId="1506" hidden="1" xr:uid="{00000000-0005-0000-0000-000073010000}"/>
    <cellStyle name="Followed Hyperlink 13" xfId="3084" hidden="1" xr:uid="{00000000-0005-0000-0000-000098010000}"/>
    <cellStyle name="Followed Hyperlink 13" xfId="6807" hidden="1" xr:uid="{B1F42D4A-4E4E-422D-81D8-140371DFF31A}"/>
    <cellStyle name="Followed Hyperlink 13" xfId="6009" hidden="1" xr:uid="{2A7BCD66-EE1D-42C4-8B05-4755078D2C00}"/>
    <cellStyle name="Followed Hyperlink 13" xfId="3387" hidden="1" xr:uid="{00000000-0005-0000-0000-00009F010000}"/>
    <cellStyle name="Followed Hyperlink 13" xfId="3421" hidden="1" xr:uid="{00000000-0005-0000-0000-0000A0010000}"/>
    <cellStyle name="Followed Hyperlink 13" xfId="2861" hidden="1" xr:uid="{00000000-0005-0000-0000-0000A1010000}"/>
    <cellStyle name="Followed Hyperlink 13" xfId="3525" hidden="1" xr:uid="{00000000-0005-0000-0000-0000A3010000}"/>
    <cellStyle name="Followed Hyperlink 13" xfId="3559" hidden="1" xr:uid="{00000000-0005-0000-0000-0000A4010000}"/>
    <cellStyle name="Followed Hyperlink 13" xfId="3616" hidden="1" xr:uid="{00000000-0005-0000-0000-0000A6010000}"/>
    <cellStyle name="Followed Hyperlink 13" xfId="3701" hidden="1" xr:uid="{00000000-0005-0000-0000-0000A8010000}"/>
    <cellStyle name="Followed Hyperlink 13" xfId="3764" hidden="1" xr:uid="{00000000-0005-0000-0000-0000A9010000}"/>
    <cellStyle name="Followed Hyperlink 13" xfId="3798" hidden="1" xr:uid="{00000000-0005-0000-0000-0000AA010000}"/>
    <cellStyle name="Followed Hyperlink 13" xfId="3913" hidden="1" xr:uid="{00000000-0005-0000-0000-0000AC010000}"/>
    <cellStyle name="Followed Hyperlink 13" xfId="3337" hidden="1" xr:uid="{00000000-0005-0000-0000-0000AD010000}"/>
    <cellStyle name="Followed Hyperlink 13" xfId="3966" hidden="1" xr:uid="{00000000-0005-0000-0000-0000AE010000}"/>
    <cellStyle name="Followed Hyperlink 13" xfId="4089" hidden="1" xr:uid="{00000000-0005-0000-0000-0000B0010000}"/>
    <cellStyle name="Followed Hyperlink 13" xfId="3360" hidden="1" xr:uid="{00000000-0005-0000-0000-0000B1010000}"/>
    <cellStyle name="Followed Hyperlink 13" xfId="4134" hidden="1" xr:uid="{00000000-0005-0000-0000-0000B2010000}"/>
    <cellStyle name="Followed Hyperlink 13" xfId="4253" hidden="1" xr:uid="{00000000-0005-0000-0000-0000B4010000}"/>
    <cellStyle name="Followed Hyperlink 13" xfId="3351" hidden="1" xr:uid="{00000000-0005-0000-0000-0000B5010000}"/>
    <cellStyle name="Followed Hyperlink 13" xfId="4295" hidden="1" xr:uid="{00000000-0005-0000-0000-0000B6010000}"/>
    <cellStyle name="Followed Hyperlink 13" xfId="4379" hidden="1" xr:uid="{00000000-0005-0000-0000-0000B8010000}"/>
    <cellStyle name="Followed Hyperlink 13" xfId="4421" hidden="1" xr:uid="{00000000-0005-0000-0000-0000BA010000}"/>
    <cellStyle name="Followed Hyperlink 13" xfId="4471" hidden="1" xr:uid="{00000000-0005-0000-0000-0000BB010000}"/>
    <cellStyle name="Followed Hyperlink 13" xfId="4028" hidden="1" xr:uid="{00000000-0005-0000-0000-0000BD010000}"/>
    <cellStyle name="Followed Hyperlink 13" xfId="4547" hidden="1" xr:uid="{00000000-0005-0000-0000-0000BE010000}"/>
    <cellStyle name="Followed Hyperlink 13" xfId="4597" hidden="1" xr:uid="{00000000-0005-0000-0000-0000BF010000}"/>
    <cellStyle name="Followed Hyperlink 13" xfId="4631" hidden="1" xr:uid="{00000000-0005-0000-0000-0000C0010000}"/>
    <cellStyle name="Followed Hyperlink 13" xfId="4723" hidden="1" xr:uid="{00000000-0005-0000-0000-0000C1010000}"/>
    <cellStyle name="Followed Hyperlink 13" xfId="4690" hidden="1" xr:uid="{00000000-0005-0000-0000-0000C5010000}"/>
    <cellStyle name="Followed Hyperlink 13" xfId="4883" hidden="1" xr:uid="{00000000-0005-0000-0000-0000C6010000}"/>
    <cellStyle name="Followed Hyperlink 13" xfId="4967" hidden="1" xr:uid="{00000000-0005-0000-0000-0000C8010000}"/>
    <cellStyle name="Followed Hyperlink 13" xfId="5253" hidden="1" xr:uid="{3621B608-C2BD-4ADF-BF96-F6B93B3D844C}"/>
    <cellStyle name="Followed Hyperlink 13" xfId="5287" hidden="1" xr:uid="{D5DD7869-9EBF-4FEE-B970-E6647EA98942}"/>
    <cellStyle name="Followed Hyperlink 13" xfId="4807" hidden="1" xr:uid="{00000000-0005-0000-0000-0000C3010000}"/>
    <cellStyle name="Followed Hyperlink 13" xfId="12745" hidden="1" xr:uid="{45815592-7514-4291-9DAB-5ED3A2DE45DD}"/>
    <cellStyle name="Followed Hyperlink 13" xfId="11940" hidden="1" xr:uid="{88D14A2F-24A1-4674-8EE6-DAAB16B6BB1C}"/>
    <cellStyle name="Followed Hyperlink 13" xfId="11688" hidden="1" xr:uid="{EE42F04D-E6C7-42A0-839E-CA9E70D12D1D}"/>
    <cellStyle name="Followed Hyperlink 13" xfId="11398" hidden="1" xr:uid="{A2C17D33-D39B-45AB-A376-FDEEEC19C3FE}"/>
    <cellStyle name="Followed Hyperlink 13" xfId="11010" hidden="1" xr:uid="{A80623E7-67BF-495C-8D67-4C535207308A}"/>
    <cellStyle name="Followed Hyperlink 13" xfId="10730" hidden="1" xr:uid="{784C9865-4D4B-4F61-B693-4AF98BBEB948}"/>
    <cellStyle name="Followed Hyperlink 13" xfId="9894" hidden="1" xr:uid="{1389CC0E-D123-4AFF-97ED-02FBE320FF80}"/>
    <cellStyle name="Followed Hyperlink 13" xfId="9558" hidden="1" xr:uid="{9CD77DDD-5FBC-4439-B52C-1017CC2C4266}"/>
    <cellStyle name="Followed Hyperlink 13" xfId="9016" hidden="1" xr:uid="{457362C3-75E4-4FE7-92FA-0308B82D4AA6}"/>
    <cellStyle name="Followed Hyperlink 13" xfId="8628" hidden="1" xr:uid="{C4272BE1-85AF-4B0F-A420-DFF8837D5B22}"/>
    <cellStyle name="Followed Hyperlink 13" xfId="8348" hidden="1" xr:uid="{D2492DE0-658A-40B2-A673-28F9489F8265}"/>
    <cellStyle name="Followed Hyperlink 13" xfId="8011" hidden="1" xr:uid="{458663B5-A129-4CF3-A2DD-DC086AE17CA8}"/>
    <cellStyle name="Followed Hyperlink 13" xfId="7185" hidden="1" xr:uid="{64F86C4D-D476-43D4-87B4-7F9950EB9D94}"/>
    <cellStyle name="Followed Hyperlink 13" xfId="6933" hidden="1" xr:uid="{5755F58F-24D7-4F4A-BA02-6B09D41657BA}"/>
    <cellStyle name="Followed Hyperlink 13" xfId="3294" hidden="1" xr:uid="{00000000-0005-0000-0000-00009E010000}"/>
    <cellStyle name="Followed Hyperlink 13" xfId="14502" hidden="1" xr:uid="{FF2288B3-8288-40F6-96B7-D5BC30EF9FB1}"/>
    <cellStyle name="Followed Hyperlink 13" xfId="14385" hidden="1" xr:uid="{FEFED711-3561-473A-828B-41DA3056D164}"/>
    <cellStyle name="Followed Hyperlink 13" xfId="14578" hidden="1" xr:uid="{D1A715F4-1D79-4577-8DCE-5FA0B6F2D5E3}"/>
    <cellStyle name="Followed Hyperlink 13" xfId="14628" hidden="1" xr:uid="{515D256C-41DD-4AC4-9A60-532FB3CBA6B9}"/>
    <cellStyle name="Followed Hyperlink 13" xfId="14292" hidden="1" xr:uid="{BA8AC225-4ABF-4509-A620-8ACD8B60C201}"/>
    <cellStyle name="Followed Hyperlink 13" xfId="14040" hidden="1" xr:uid="{91172506-A521-47B5-ACEE-97521E2FFDFC}"/>
    <cellStyle name="Followed Hyperlink 13" xfId="13750" hidden="1" xr:uid="{A867FDE0-B999-4EFD-AF4F-ECC0087E2FB3}"/>
    <cellStyle name="Followed Hyperlink 13" xfId="14242" hidden="1" xr:uid="{95DBD903-AEE2-4BEF-89DC-141A41427EB1}"/>
    <cellStyle name="Followed Hyperlink 13" xfId="14326" hidden="1" xr:uid="{ECEB42DC-A257-4BA0-B7F4-2690E6749CED}"/>
    <cellStyle name="Followed Hyperlink 13" xfId="14418" hidden="1" xr:uid="{A605D222-3F78-4E08-B350-2E4BC2B086E2}"/>
    <cellStyle name="Followed Hyperlink 13" xfId="14452" hidden="1" xr:uid="{A7D9B312-3604-4063-8792-F97845210F57}"/>
    <cellStyle name="Followed Hyperlink 13" xfId="14200" hidden="1" xr:uid="{EDEC4242-5C62-43BD-85C3-A7D2F4177E93}"/>
    <cellStyle name="Followed Hyperlink 13" xfId="13723" hidden="1" xr:uid="{7CEDFE79-4B0C-49B4-B7B7-C3E7709556F0}"/>
    <cellStyle name="Followed Hyperlink 13" xfId="14116" hidden="1" xr:uid="{4707EB9E-0C08-45B1-9DE9-4C1FEB9738F6}"/>
    <cellStyle name="Followed Hyperlink 13" xfId="13544" hidden="1" xr:uid="{C2AE9EC9-FD29-45BC-8BEA-5E1C5784A318}"/>
    <cellStyle name="Followed Hyperlink 13" xfId="13362" hidden="1" xr:uid="{DFAD1CBB-758C-4370-A836-F86ADEDC87C8}"/>
    <cellStyle name="Followed Hyperlink 13" xfId="2826" hidden="1" xr:uid="{00000000-0005-0000-0000-00009D010000}"/>
    <cellStyle name="Followed Hyperlink 13" xfId="9306" hidden="1" xr:uid="{4D94BBAD-C32E-4741-81FD-E408CFA15051}"/>
    <cellStyle name="Followed Hyperlink 13" xfId="12276" hidden="1" xr:uid="{D25B504D-F036-4D76-A946-FC08335AC366}"/>
    <cellStyle name="Followed Hyperlink 13" xfId="4757" hidden="1" xr:uid="{00000000-0005-0000-0000-0000C2010000}"/>
    <cellStyle name="Followed Hyperlink 13" xfId="3849" hidden="1" xr:uid="{00000000-0005-0000-0000-0000B9010000}"/>
    <cellStyle name="Followed Hyperlink 13" xfId="4055" hidden="1" xr:uid="{00000000-0005-0000-0000-0000AF010000}"/>
    <cellStyle name="Followed Hyperlink 13" xfId="3170" hidden="1" xr:uid="{00000000-0005-0000-0000-0000A5010000}"/>
    <cellStyle name="Followed Hyperlink 13" xfId="2132" hidden="1" xr:uid="{00000000-0005-0000-0000-000084010000}"/>
    <cellStyle name="Followed Hyperlink 13" xfId="1425" hidden="1" xr:uid="{00000000-0005-0000-0000-000072010000}"/>
    <cellStyle name="Followed Hyperlink 13" xfId="488" hidden="1" xr:uid="{00000000-0005-0000-0000-000069010000}"/>
    <cellStyle name="Followed Hyperlink 13" xfId="2783" hidden="1" xr:uid="{00000000-0005-0000-0000-000094010000}"/>
    <cellStyle name="Followed Hyperlink 13" xfId="2434" hidden="1" xr:uid="{00000000-0005-0000-0000-00008B010000}"/>
    <cellStyle name="Followed Hyperlink 13" xfId="1476" hidden="1" xr:uid="{00000000-0005-0000-0000-000081010000}"/>
    <cellStyle name="Followed Hyperlink 13" xfId="3667" hidden="1" xr:uid="{00000000-0005-0000-0000-0000A7010000}"/>
    <cellStyle name="Followed Hyperlink 13" xfId="5925" hidden="1" xr:uid="{CFB68AEE-2353-4C08-A061-1E017C15CA5E}"/>
    <cellStyle name="Followed Hyperlink 13" xfId="6147" hidden="1" xr:uid="{1510D36B-6192-4780-B761-5CBFA77144F4}"/>
    <cellStyle name="Followed Hyperlink 13" xfId="5479" hidden="1" xr:uid="{AE011A2E-A7E6-4A64-A2E5-BE986318F7DE}"/>
    <cellStyle name="Followed Hyperlink 13" xfId="2958" hidden="1" xr:uid="{00000000-0005-0000-0000-000096010000}"/>
    <cellStyle name="Followed Hyperlink 13" xfId="12478" hidden="1" xr:uid="{72C3FE18-886E-4D77-AFAE-008B5AAA5300}"/>
    <cellStyle name="Followed Hyperlink 13" xfId="9651" hidden="1" xr:uid="{D60B9D63-5198-48D3-9024-C448F70DA253}"/>
    <cellStyle name="Followed Hyperlink 13" xfId="6967" hidden="1" xr:uid="{5D295A30-BD0C-4922-AA26-8034A555F431}"/>
    <cellStyle name="Followed Hyperlink 13" xfId="7345" hidden="1" xr:uid="{90969920-EE28-446F-B883-18B73E88CECB}"/>
    <cellStyle name="Followed Hyperlink 13" xfId="12394" hidden="1" xr:uid="{BD13079D-68D0-4FB7-9C16-916C87CBDFF0}"/>
    <cellStyle name="Followed Hyperlink 13" xfId="12444" hidden="1" xr:uid="{A24C423B-6E4C-43AB-8838-503B1E797B18}"/>
    <cellStyle name="Followed Hyperlink 13" xfId="12619" hidden="1" xr:uid="{55D2D568-0F41-42FF-8386-6E0AD33B8DC8}"/>
    <cellStyle name="Followed Hyperlink 13" xfId="12653" hidden="1" xr:uid="{C5662CDE-28EE-408C-B82E-6132AD8289DE}"/>
    <cellStyle name="Followed Hyperlink 13" xfId="12779" hidden="1" xr:uid="{66B6E5BE-3C60-4126-8F7E-B7D6D5F256B2}"/>
    <cellStyle name="Followed Hyperlink 13" xfId="12586" hidden="1" xr:uid="{C97C144C-FA16-426D-892E-FFA7C428B28A}"/>
    <cellStyle name="Followed Hyperlink 13" xfId="12821" hidden="1" xr:uid="{4F4F2C6E-600A-4D50-BD04-3BC1F15F9BEA}"/>
    <cellStyle name="Followed Hyperlink 13" xfId="12914" hidden="1" xr:uid="{B83F4664-58EE-4346-B659-05636ABD5E74}"/>
    <cellStyle name="Followed Hyperlink 13" xfId="12948" hidden="1" xr:uid="{A4F2F125-00FF-42CE-AB80-A01FA69B137C}"/>
    <cellStyle name="Followed Hyperlink 13" xfId="12989" hidden="1" xr:uid="{52B76A89-FE30-48C3-8AF3-E5F87AE1A94C}"/>
    <cellStyle name="Followed Hyperlink 13" xfId="13157" hidden="1" xr:uid="{2627E9D2-4DA1-42F0-AB95-CC19CCD16D59}"/>
    <cellStyle name="Followed Hyperlink 13" xfId="13220" hidden="1" xr:uid="{6D0B8D8D-B775-420E-B63C-B588DABB0ED5}"/>
    <cellStyle name="Followed Hyperlink 13" xfId="13254" hidden="1" xr:uid="{D153FDF6-D1F2-4973-93D7-D5288217EDF6}"/>
    <cellStyle name="Followed Hyperlink 13" xfId="12865" hidden="1" xr:uid="{D0BFCBF9-EE97-4412-B62F-0C3A70D61D4A}"/>
    <cellStyle name="Followed Hyperlink 13" xfId="13311" hidden="1" xr:uid="{4B6B3CD1-0040-46C6-B97D-9EBBC8345B03}"/>
    <cellStyle name="Followed Hyperlink 13" xfId="13459" hidden="1" xr:uid="{3C0D10D3-EE80-4837-A6D3-333441F2D23C}"/>
    <cellStyle name="Followed Hyperlink 13" xfId="13493" hidden="1" xr:uid="{57FD7317-DCFC-4D83-A67C-2DF1B1F4F300}"/>
    <cellStyle name="Followed Hyperlink 13" xfId="13574" hidden="1" xr:uid="{CA8AE3E7-85BA-4804-9167-B19E24617411}"/>
    <cellStyle name="Followed Hyperlink 13" xfId="13608" hidden="1" xr:uid="{6194C0FC-28D9-4BE2-907C-4465FBB96755}"/>
    <cellStyle name="Followed Hyperlink 13" xfId="13032" hidden="1" xr:uid="{AC4FA555-99F5-4322-A05E-0C239DBF723E}"/>
    <cellStyle name="Followed Hyperlink 13" xfId="13661" hidden="1" xr:uid="{67CF7FE0-EEF3-4672-B369-D29CEAF323B2}"/>
    <cellStyle name="Followed Hyperlink 13" xfId="13784" hidden="1" xr:uid="{759D691E-6072-4440-9C69-4815A37968C3}"/>
    <cellStyle name="Followed Hyperlink 13" xfId="13914" hidden="1" xr:uid="{C01EC94A-E3A6-4F61-8A3E-2B760A35BC8A}"/>
    <cellStyle name="Followed Hyperlink 13" xfId="13948" hidden="1" xr:uid="{F9A33FB3-F069-43E6-A06A-D5423128821F}"/>
    <cellStyle name="Followed Hyperlink 13" xfId="13046" hidden="1" xr:uid="{84517385-B3FE-42D2-998B-FFB1FB8C1D99}"/>
    <cellStyle name="Followed Hyperlink 13" xfId="14074" hidden="1" xr:uid="{AEE073A8-5FBC-4E7B-864F-09A1D3C795E3}"/>
    <cellStyle name="Followed Hyperlink 13" xfId="13829" hidden="1" xr:uid="{034A4BAE-D529-40EF-831F-C5F8207834D4}"/>
    <cellStyle name="Followed Hyperlink 13" xfId="13116" hidden="1" xr:uid="{F22B1BDD-CA9F-41A7-AE5C-6A3D9266E1BD}"/>
    <cellStyle name="Followed Hyperlink 13" xfId="11562" hidden="1" xr:uid="{96F5C594-029B-4F77-BCD1-7FF4D098D4B0}"/>
    <cellStyle name="Followed Hyperlink 13" xfId="10204" hidden="1" xr:uid="{CD151D81-C196-4A06-9756-A6C1AE6889E2}"/>
    <cellStyle name="Followed Hyperlink 13" xfId="8520" hidden="1" xr:uid="{711F4EA4-7EE2-44D1-863C-CB73999EB7FE}"/>
    <cellStyle name="Followed Hyperlink 13" xfId="8131" hidden="1" xr:uid="{135FEE7C-3DB0-4BB2-8C02-BADA3F8D7312}"/>
    <cellStyle name="Followed Hyperlink 13" xfId="8577" hidden="1" xr:uid="{43019861-9860-4F8B-A610-E4897F58722D}"/>
    <cellStyle name="Followed Hyperlink 13" xfId="8662" hidden="1" xr:uid="{8CE49336-103E-4AE6-A479-4993F1B4B1FF}"/>
    <cellStyle name="Followed Hyperlink 13" xfId="8725" hidden="1" xr:uid="{9B67856A-636B-4E3F-8FE3-4A2314A34E2A}"/>
    <cellStyle name="Followed Hyperlink 13" xfId="8840" hidden="1" xr:uid="{CA5FC2A5-B172-4728-BA70-DC9928259EDC}"/>
    <cellStyle name="Followed Hyperlink 13" xfId="8874" hidden="1" xr:uid="{F38BF097-DEF2-4C24-B64D-D9E0CA1BAD26}"/>
    <cellStyle name="Followed Hyperlink 13" xfId="8298" hidden="1" xr:uid="{D7675660-49F4-4EA2-9D64-8752FE495674}"/>
    <cellStyle name="Followed Hyperlink 13" xfId="8927" hidden="1" xr:uid="{C53B09EB-4E45-4519-801C-DA9F494DFE43}"/>
    <cellStyle name="Followed Hyperlink 13" xfId="9050" hidden="1" xr:uid="{7FBE6663-7A2E-493D-9CE4-95408B8A859C}"/>
    <cellStyle name="Followed Hyperlink 13" xfId="9095" hidden="1" xr:uid="{989E3913-F279-462A-8134-E3CFF5A73229}"/>
    <cellStyle name="Followed Hyperlink 13" xfId="9214" hidden="1" xr:uid="{E1E4502B-E4E9-494E-8A22-384F57848AAA}"/>
    <cellStyle name="Followed Hyperlink 13" xfId="8312" hidden="1" xr:uid="{C7527AB3-640B-4160-B605-6B4B39DA04C3}"/>
    <cellStyle name="Followed Hyperlink 13" xfId="9256" hidden="1" xr:uid="{0E05C39D-9D99-4191-B4B8-BEE0D2AFA63F}"/>
    <cellStyle name="Followed Hyperlink 13" xfId="9340" hidden="1" xr:uid="{4A2A1891-6461-49B0-8645-A0FBFDB05B14}"/>
    <cellStyle name="Followed Hyperlink 13" xfId="8810" hidden="1" xr:uid="{7648160A-C737-4E76-BE86-EDECFFA0062C}"/>
    <cellStyle name="Followed Hyperlink 13" xfId="9382" hidden="1" xr:uid="{51DFF1B4-E605-4799-8AA6-CDBB4281DBC2}"/>
    <cellStyle name="Followed Hyperlink 13" xfId="9432" hidden="1" xr:uid="{65A439CF-F77C-41C3-9BE6-08F863A7C250}"/>
    <cellStyle name="Followed Hyperlink 13" xfId="8989" hidden="1" xr:uid="{6E5CDACF-8DBA-4CDB-A214-5AF96145054B}"/>
    <cellStyle name="Followed Hyperlink 13" xfId="9508" hidden="1" xr:uid="{33BB023D-831B-4CCE-ABE0-EE8F5E00DEC9}"/>
    <cellStyle name="Followed Hyperlink 13" xfId="9592" hidden="1" xr:uid="{4A94D3F2-8EC2-47F5-8CCD-22AA61F410B8}"/>
    <cellStyle name="Followed Hyperlink 13" xfId="9684" hidden="1" xr:uid="{F76B4A13-7ED6-4580-BC44-2574579FB084}"/>
    <cellStyle name="Followed Hyperlink 13" xfId="9718" hidden="1" xr:uid="{15903726-E0D1-497E-9336-0EC7286D2819}"/>
    <cellStyle name="Followed Hyperlink 13" xfId="9768" hidden="1" xr:uid="{94FA5F77-64FF-4DF1-BFA0-4FE0BCB48C29}"/>
    <cellStyle name="Followed Hyperlink 13" xfId="9802" hidden="1" xr:uid="{5E3F137F-339C-4EDA-BF25-8B789135E95B}"/>
    <cellStyle name="Followed Hyperlink 13" xfId="10008" hidden="1" xr:uid="{F644114B-3AB6-4A26-98AF-1D386C64493A}"/>
    <cellStyle name="Followed Hyperlink 13" xfId="10042" hidden="1" xr:uid="{4664406D-17E4-42E3-A364-72C1E6E0CA1C}"/>
    <cellStyle name="Followed Hyperlink 13" xfId="10092" hidden="1" xr:uid="{2A130BC3-CA17-488C-9163-BEDA3C292446}"/>
    <cellStyle name="Followed Hyperlink 13" xfId="10126" hidden="1" xr:uid="{35A01291-F7B6-4FF1-B3FD-CA121FF27507}"/>
    <cellStyle name="Followed Hyperlink 13" xfId="9844" hidden="1" xr:uid="{737C992D-A2D9-487A-9869-24423D97B958}"/>
    <cellStyle name="Followed Hyperlink 13" xfId="7555" hidden="1" xr:uid="{BBD89434-1A84-4B96-A5B1-0B43F01CF38A}"/>
    <cellStyle name="Followed Hyperlink 13" xfId="7660" hidden="1" xr:uid="{228EC2DB-123B-442C-9192-C993BB6E230E}"/>
    <cellStyle name="Followed Hyperlink 13" xfId="7710" hidden="1" xr:uid="{FF190176-793D-42C8-A3A7-A3FF46F98F49}"/>
    <cellStyle name="Followed Hyperlink 13" xfId="7744" hidden="1" xr:uid="{A038D793-53EF-4FAA-B0A3-CC66AA75F23D}"/>
    <cellStyle name="Followed Hyperlink 13" xfId="7885" hidden="1" xr:uid="{08C7DC60-0521-403C-8DB5-86D2CF83D0CB}"/>
    <cellStyle name="Followed Hyperlink 13" xfId="7919" hidden="1" xr:uid="{9F4670B0-8F19-402C-A8F6-FC6A94F5F758}"/>
    <cellStyle name="Followed Hyperlink 13" xfId="8045" hidden="1" xr:uid="{B2F092D5-13B1-4234-91AD-A752E99F105B}"/>
    <cellStyle name="Followed Hyperlink 13" xfId="7852" hidden="1" xr:uid="{FF88AEB7-0E7D-4FE5-A5D9-0F9D50E65EA9}"/>
    <cellStyle name="Followed Hyperlink 13" xfId="8180" hidden="1" xr:uid="{7C80E099-818F-4C06-B9D1-7F2436BDB251}"/>
    <cellStyle name="Followed Hyperlink 13" xfId="8214" hidden="1" xr:uid="{5A51AED7-E7ED-4D5B-B760-FB79CDCE973B}"/>
    <cellStyle name="Followed Hyperlink 13" xfId="8255" hidden="1" xr:uid="{B351198E-2A37-43F8-95BE-E80A378E9EB8}"/>
    <cellStyle name="Followed Hyperlink 13" xfId="8382" hidden="1" xr:uid="{885EB197-E4EF-4A86-B28A-926EBB63DF4A}"/>
    <cellStyle name="Followed Hyperlink 13" xfId="7822" hidden="1" xr:uid="{4A711F9E-451E-42B5-9119-6A4B3E8AE033}"/>
    <cellStyle name="Followed Hyperlink 13" xfId="8486" hidden="1" xr:uid="{B0C12EA7-5533-4CF8-9987-770905EA2C01}"/>
    <cellStyle name="Followed Hyperlink 13" xfId="7135" hidden="1" xr:uid="{DDAB9C0D-FFF3-40F2-AE4D-2288106552E9}"/>
    <cellStyle name="Followed Hyperlink 13" xfId="7787" hidden="1" xr:uid="{23C2BF1E-AB62-4DF3-9DC8-28D5D6C9BBFD}"/>
    <cellStyle name="Followed Hyperlink 13" xfId="9928" hidden="1" xr:uid="{A17643F4-8C15-4390-BCFA-B73CD00AA88B}"/>
    <cellStyle name="Followed Hyperlink 13" xfId="8321" hidden="1" xr:uid="{C9C9BF67-FFA1-4977-A880-350C74C2D077}"/>
    <cellStyle name="Followed Hyperlink 13" xfId="13990" hidden="1" xr:uid="{A953AE21-3190-40C5-91CF-E03BF2B50B0E}"/>
    <cellStyle name="Followed Hyperlink 13" xfId="12556" hidden="1" xr:uid="{4856808A-69DC-4601-8AAC-C35650C5CFA6}"/>
    <cellStyle name="Followed Hyperlink 13" xfId="10427" hidden="1" xr:uid="{D70FB956-0F67-49D3-91B5-FA5AF6D18CB4}"/>
    <cellStyle name="Followed Hyperlink 13" xfId="10234" hidden="1" xr:uid="{1B73A71B-6BA9-4DC7-81EF-79C86AB0F4AE}"/>
    <cellStyle name="Followed Hyperlink 13" xfId="10469" hidden="1" xr:uid="{ADD233E9-6394-446E-A185-6BBCC9B7A566}"/>
    <cellStyle name="Followed Hyperlink 13" xfId="10596" hidden="1" xr:uid="{3C26F7CE-75A8-4392-9F76-63BF0457B1D6}"/>
    <cellStyle name="Followed Hyperlink 13" xfId="10169" hidden="1" xr:uid="{DAB60E33-D725-4583-811C-4C6B0E57490A}"/>
    <cellStyle name="Followed Hyperlink 13" xfId="10637" hidden="1" xr:uid="{7CB3CE68-7A7C-467E-AE39-98A467E4C341}"/>
    <cellStyle name="Followed Hyperlink 13" xfId="10764" hidden="1" xr:uid="{F23BC1E1-01B9-46C4-9A35-8AC215085C8C}"/>
    <cellStyle name="Followed Hyperlink 13" xfId="10805" hidden="1" xr:uid="{0148CE66-D58B-40F9-80CF-E8DD647BFECF}"/>
    <cellStyle name="Followed Hyperlink 13" xfId="10868" hidden="1" xr:uid="{B4E2CD0B-E3FF-4D69-80AF-3113DA313C49}"/>
    <cellStyle name="Followed Hyperlink 13" xfId="10902" hidden="1" xr:uid="{10751AE3-24C0-4825-903C-E74E34BAD813}"/>
    <cellStyle name="Followed Hyperlink 13" xfId="10959" hidden="1" xr:uid="{AF392F0D-ED12-4E00-938F-0829ED5345B6}"/>
    <cellStyle name="Followed Hyperlink 13" xfId="11044" hidden="1" xr:uid="{70BB0AA0-8598-45BB-9BC3-EA7C8E4B98F5}"/>
    <cellStyle name="Followed Hyperlink 13" xfId="11107" hidden="1" xr:uid="{86A867FD-99F5-4FDE-BACC-966F17130EF4}"/>
    <cellStyle name="Followed Hyperlink 13" xfId="11141" hidden="1" xr:uid="{77010B90-3CB0-4749-81B7-B8B251F2C6AB}"/>
    <cellStyle name="Followed Hyperlink 13" xfId="11222" hidden="1" xr:uid="{5EE43878-FCC7-402C-8226-1B4C1D518ABA}"/>
    <cellStyle name="Followed Hyperlink 13" xfId="11256" hidden="1" xr:uid="{B7F58774-6026-481E-AE31-B36866432279}"/>
    <cellStyle name="Followed Hyperlink 13" xfId="10680" hidden="1" xr:uid="{8C97EE7E-D7E1-4CE1-A500-77AE84262395}"/>
    <cellStyle name="Followed Hyperlink 13" xfId="11432" hidden="1" xr:uid="{5C2ACCFF-50DE-4326-889E-09C048C1A1D4}"/>
    <cellStyle name="Followed Hyperlink 13" xfId="10703" hidden="1" xr:uid="{ABE0F277-D456-4489-9BD5-D2120230CA68}"/>
    <cellStyle name="Followed Hyperlink 13" xfId="11477" hidden="1" xr:uid="{3D0A6E38-1084-4CAC-A79D-2D4D250C3D4A}"/>
    <cellStyle name="Followed Hyperlink 13" xfId="11596" hidden="1" xr:uid="{BF124EBE-14DD-4C4C-9C68-ECDDBEDB5674}"/>
    <cellStyle name="Followed Hyperlink 13" xfId="10694" hidden="1" xr:uid="{81D84C1C-3F42-4989-9878-66DED99117CE}"/>
    <cellStyle name="Followed Hyperlink 13" xfId="11638" hidden="1" xr:uid="{95642558-BD59-492B-93E5-158603D06600}"/>
    <cellStyle name="Followed Hyperlink 13" xfId="11722" hidden="1" xr:uid="{315311C1-2B60-4C90-A143-FED0307C42AF}"/>
    <cellStyle name="Followed Hyperlink 13" xfId="11764" hidden="1" xr:uid="{3966F8AB-7D17-4F57-A71A-A4E9732D25CC}"/>
    <cellStyle name="Followed Hyperlink 13" xfId="11814" hidden="1" xr:uid="{EB68A95F-C463-468F-A903-4E3211AEF382}"/>
    <cellStyle name="Followed Hyperlink 13" xfId="11848" hidden="1" xr:uid="{2FB4C347-3802-482D-85A3-101EC96EE365}"/>
    <cellStyle name="Followed Hyperlink 13" xfId="11371" hidden="1" xr:uid="{B372ADBE-A5BA-41A4-9F3F-276F71F5C513}"/>
    <cellStyle name="Followed Hyperlink 13" xfId="11890" hidden="1" xr:uid="{10439CFD-921C-4A6C-854A-28AEA3AD6749}"/>
    <cellStyle name="Followed Hyperlink 13" xfId="11974" hidden="1" xr:uid="{A161D51C-0FD1-473C-B93F-C1578333A861}"/>
    <cellStyle name="Followed Hyperlink 13" xfId="12150" hidden="1" xr:uid="{0B036A44-E30E-4555-9547-60CB2A86D192}"/>
    <cellStyle name="Followed Hyperlink 13" xfId="12184" hidden="1" xr:uid="{11B19B7B-4626-4F86-8C99-418C69E05C7B}"/>
    <cellStyle name="Followed Hyperlink 13" xfId="12226" hidden="1" xr:uid="{8CE7DA69-738C-4EAC-A0AC-2D83F95AAD5E}"/>
    <cellStyle name="Followed Hyperlink 13" xfId="12310" hidden="1" xr:uid="{2725A483-4696-42E2-B7BC-5291817D2473}"/>
    <cellStyle name="Followed Hyperlink 13" xfId="12360" hidden="1" xr:uid="{E8B95D2B-5838-4847-BC3F-1ABA5D51D2D0}"/>
    <cellStyle name="Followed Hyperlink 13" xfId="12066" hidden="1" xr:uid="{EDCB90AB-C38F-4A07-B460-D1C5C64317E0}"/>
    <cellStyle name="Followed Hyperlink 13" xfId="2510" hidden="1" xr:uid="{00000000-0005-0000-0000-00008E010000}"/>
    <cellStyle name="Followed Hyperlink 13" xfId="2174" hidden="1" xr:uid="{00000000-0005-0000-0000-000086010000}"/>
    <cellStyle name="Followed Hyperlink 13" xfId="1922" hidden="1" xr:uid="{00000000-0005-0000-0000-00007E010000}"/>
    <cellStyle name="Followed Hyperlink 13" xfId="4933" hidden="1" xr:uid="{00000000-0005-0000-0000-0000C7010000}"/>
    <cellStyle name="Followed Hyperlink 13" xfId="6554" hidden="1" xr:uid="{8A197D62-68B9-4D9A-BA59-ED33D7B24B72}"/>
    <cellStyle name="Followed Hyperlink 13" xfId="6204" hidden="1" xr:uid="{BE37907B-A20B-43E7-8B17-DFB7C02C97A2}"/>
    <cellStyle name="Followed Hyperlink 13" xfId="5414" hidden="1" xr:uid="{2A8CE6D7-5356-44DD-B6A6-800214D4155D}"/>
    <cellStyle name="Followed Hyperlink 13" xfId="4841" hidden="1" xr:uid="{00000000-0005-0000-0000-0000C4010000}"/>
    <cellStyle name="Followed Hyperlink 13" xfId="4505" hidden="1" xr:uid="{00000000-0005-0000-0000-0000BC010000}"/>
    <cellStyle name="Followed Hyperlink 13" xfId="4219" hidden="1" xr:uid="{00000000-0005-0000-0000-0000B3010000}"/>
    <cellStyle name="Followed Hyperlink 13" xfId="3879" hidden="1" xr:uid="{00000000-0005-0000-0000-0000AB010000}"/>
    <cellStyle name="Followed Hyperlink 13" xfId="3462" hidden="1" xr:uid="{00000000-0005-0000-0000-0000A2010000}"/>
    <cellStyle name="Followed Hyperlink 13" xfId="7521" hidden="1" xr:uid="{43410697-20F8-47C5-9501-37D860DF2C92}"/>
    <cellStyle name="Followed Hyperlink 13" xfId="10393" hidden="1" xr:uid="{6B280AD4-585E-40C3-BBFE-FB07C9937E39}"/>
    <cellStyle name="Followed Hyperlink 13" xfId="14536" hidden="1" xr:uid="{FDA2FEE0-686E-43E7-99C8-C1E83F1BF464}"/>
    <cellStyle name="Followed Hyperlink 13" xfId="14166" hidden="1" xr:uid="{AF8D6077-49EA-47D8-877C-85C4222A8E4F}"/>
    <cellStyle name="Followed Hyperlink 13" xfId="10301" hidden="1" xr:uid="{8E80BCF0-27F5-44FA-8329-E77A69CE9198}"/>
    <cellStyle name="Followed Hyperlink 13" xfId="10267" hidden="1" xr:uid="{6800B254-9DE9-4AAB-9CAA-740F567C491A}"/>
    <cellStyle name="Followed Hyperlink 13" xfId="585" hidden="1" xr:uid="{00000000-0005-0000-0000-00005E010000}"/>
    <cellStyle name="Followed Hyperlink 13" xfId="326" hidden="1" xr:uid="{00000000-0005-0000-0000-00005A010000}"/>
    <cellStyle name="Followed Hyperlink 13" xfId="89" hidden="1" xr:uid="{00000000-0005-0000-0000-000058010000}"/>
    <cellStyle name="Followed Hyperlink 13" xfId="26" hidden="1" xr:uid="{00000000-0005-0000-0000-000057010000}"/>
    <cellStyle name="Followed Hyperlink 13" xfId="921" hidden="1" xr:uid="{00000000-0005-0000-0000-000066010000}"/>
    <cellStyle name="Followed Hyperlink 13" xfId="1682" hidden="1" xr:uid="{00000000-0005-0000-0000-000077010000}"/>
    <cellStyle name="Followed Hyperlink 13" xfId="1328" hidden="1" xr:uid="{00000000-0005-0000-0000-000070010000}"/>
    <cellStyle name="Followed Hyperlink 13" xfId="1048" hidden="1" xr:uid="{00000000-0005-0000-0000-000068010000}"/>
    <cellStyle name="Followed Hyperlink 13" xfId="453" hidden="1" xr:uid="{00000000-0005-0000-0000-000065010000}"/>
    <cellStyle name="Followed Hyperlink 13" xfId="376" hidden="1" xr:uid="{00000000-0005-0000-0000-00005B010000}"/>
    <cellStyle name="Followed Hyperlink 13" xfId="410" hidden="1" xr:uid="{00000000-0005-0000-0000-00005C010000}"/>
    <cellStyle name="Followed Hyperlink 13" xfId="551" hidden="1" xr:uid="{00000000-0005-0000-0000-00005D010000}"/>
    <cellStyle name="Followed Hyperlink 13" xfId="846" hidden="1" xr:uid="{00000000-0005-0000-0000-000063010000}"/>
    <cellStyle name="Followed Hyperlink 13" xfId="880" hidden="1" xr:uid="{00000000-0005-0000-0000-000064010000}"/>
    <cellStyle name="Followed Hyperlink 13" xfId="518" hidden="1" xr:uid="{00000000-0005-0000-0000-000061010000}"/>
    <cellStyle name="Followed Hyperlink 13" xfId="711" hidden="1" xr:uid="{00000000-0005-0000-0000-000060010000}"/>
    <cellStyle name="Followed Hyperlink 13" xfId="14662" xr:uid="{936D3753-8DA7-4A76-89A1-E60A429C1E68}"/>
    <cellStyle name="Followed Hyperlink 13 2" xfId="5052" hidden="1" xr:uid="{00E26B87-CAE9-462C-9209-6666B4D66F9F}"/>
    <cellStyle name="Followed Hyperlink 13 2" xfId="5040" hidden="1" xr:uid="{4E9AE5DF-553E-4D0F-9D40-9EE18A72E29E}"/>
    <cellStyle name="Followed Hyperlink 14" xfId="14327" hidden="1" xr:uid="{75F8CC18-0373-478B-B7EC-7DBB88D10D1B}"/>
    <cellStyle name="Followed Hyperlink 14" xfId="14417" hidden="1" xr:uid="{0EEC88F9-A054-42FB-B01B-3F79FD1636BC}"/>
    <cellStyle name="Followed Hyperlink 14" xfId="14453" hidden="1" xr:uid="{E7F04DF2-630D-4F91-9817-8432EAB04FA1}"/>
    <cellStyle name="Followed Hyperlink 14" xfId="14537" hidden="1" xr:uid="{7F683649-9F39-47B0-8E0D-027E3DBDC5CB}"/>
    <cellStyle name="Followed Hyperlink 14" xfId="14386" hidden="1" xr:uid="{8FE6C7A6-54BA-4366-B66E-09461FA4F9F1}"/>
    <cellStyle name="Followed Hyperlink 14" xfId="14627" hidden="1" xr:uid="{4EC5E229-DBAC-4692-8720-23A3436A5D03}"/>
    <cellStyle name="Followed Hyperlink 14" xfId="14501" hidden="1" xr:uid="{D894D9C6-ECAE-4679-822B-651BEBFC431E}"/>
    <cellStyle name="Followed Hyperlink 14" xfId="14165" hidden="1" xr:uid="{71702547-8753-4085-800E-754CFF5E9658}"/>
    <cellStyle name="Followed Hyperlink 14" xfId="13913" hidden="1" xr:uid="{42A09FD8-765E-4C99-920E-E79B38B6874C}"/>
    <cellStyle name="Followed Hyperlink 14" xfId="13219" hidden="1" xr:uid="{E03157A2-4844-45ED-B1EB-229FC76783A2}"/>
    <cellStyle name="Followed Hyperlink 14" xfId="12913" hidden="1" xr:uid="{BCD0F49C-8123-40B8-A510-D7FC5996BCED}"/>
    <cellStyle name="Followed Hyperlink 14" xfId="12443" hidden="1" xr:uid="{4C548851-B9CE-46F0-A1EC-D8EDF012562B}"/>
    <cellStyle name="Followed Hyperlink 14" xfId="11561" hidden="1" xr:uid="{A8C2E960-560D-4CC6-A52C-B67761E4CB84}"/>
    <cellStyle name="Followed Hyperlink 14" xfId="11221" hidden="1" xr:uid="{7CB552FE-29B3-4F85-AC92-B02EA8A483E6}"/>
    <cellStyle name="Followed Hyperlink 14" xfId="10867" hidden="1" xr:uid="{6B95E381-8F35-44B0-974F-DF2760A8D212}"/>
    <cellStyle name="Followed Hyperlink 14" xfId="10561" hidden="1" xr:uid="{175EAE52-EB16-4354-A2FB-8B04E9E7B3FC}"/>
    <cellStyle name="Followed Hyperlink 14" xfId="10091" hidden="1" xr:uid="{48F8723D-1872-43E0-A9FD-FB3ABE586DDD}"/>
    <cellStyle name="Followed Hyperlink 14" xfId="9767" hidden="1" xr:uid="{C5F3FA09-1A0B-4528-8D0C-E5DF04E07315}"/>
    <cellStyle name="Followed Hyperlink 14" xfId="9431" hidden="1" xr:uid="{F0563E46-E969-4DE4-B325-4A9F90E57CAD}"/>
    <cellStyle name="Followed Hyperlink 14" xfId="4254" hidden="1" xr:uid="{00000000-0005-0000-0000-000026020000}"/>
    <cellStyle name="Followed Hyperlink 14" xfId="3350" hidden="1" xr:uid="{00000000-0005-0000-0000-000027020000}"/>
    <cellStyle name="Followed Hyperlink 14" xfId="4344" hidden="1" xr:uid="{00000000-0005-0000-0000-000029020000}"/>
    <cellStyle name="Followed Hyperlink 14" xfId="4380" hidden="1" xr:uid="{00000000-0005-0000-0000-00002A020000}"/>
    <cellStyle name="Followed Hyperlink 14" xfId="3848" hidden="1" xr:uid="{00000000-0005-0000-0000-00002B020000}"/>
    <cellStyle name="Followed Hyperlink 14" xfId="4422" hidden="1" xr:uid="{00000000-0005-0000-0000-00002C020000}"/>
    <cellStyle name="Followed Hyperlink 14" xfId="4470" hidden="1" xr:uid="{00000000-0005-0000-0000-00002D020000}"/>
    <cellStyle name="Followed Hyperlink 14" xfId="4548" hidden="1" xr:uid="{00000000-0005-0000-0000-000030020000}"/>
    <cellStyle name="Followed Hyperlink 14" xfId="4596" hidden="1" xr:uid="{00000000-0005-0000-0000-000031020000}"/>
    <cellStyle name="Followed Hyperlink 14" xfId="4632" hidden="1" xr:uid="{00000000-0005-0000-0000-000032020000}"/>
    <cellStyle name="Followed Hyperlink 14" xfId="4722" hidden="1" xr:uid="{00000000-0005-0000-0000-000033020000}"/>
    <cellStyle name="Followed Hyperlink 14" xfId="4758" hidden="1" xr:uid="{00000000-0005-0000-0000-000034020000}"/>
    <cellStyle name="Followed Hyperlink 14" xfId="4842" hidden="1" xr:uid="{00000000-0005-0000-0000-000036020000}"/>
    <cellStyle name="Followed Hyperlink 14" xfId="4691" hidden="1" xr:uid="{00000000-0005-0000-0000-000037020000}"/>
    <cellStyle name="Followed Hyperlink 14" xfId="4968" hidden="1" xr:uid="{00000000-0005-0000-0000-00003A020000}"/>
    <cellStyle name="Followed Hyperlink 14" xfId="4506" hidden="1" xr:uid="{00000000-0005-0000-0000-00002E020000}"/>
    <cellStyle name="Followed Hyperlink 14" xfId="11813" hidden="1" xr:uid="{DC4AD400-F181-4F25-972D-E1BFCD7B9381}"/>
    <cellStyle name="Followed Hyperlink 14" xfId="14243" hidden="1" xr:uid="{B8D8FA15-D8E6-435F-875E-52AABBB9CA60}"/>
    <cellStyle name="Followed Hyperlink 14" xfId="13494" hidden="1" xr:uid="{6DF4B56C-9C9A-4B7D-A825-D1C9B354B8CF}"/>
    <cellStyle name="Followed Hyperlink 14" xfId="1881" hidden="1" xr:uid="{00000000-0005-0000-0000-0000EE010000}"/>
    <cellStyle name="Followed Hyperlink 14" xfId="487" hidden="1" xr:uid="{00000000-0005-0000-0000-0000DB010000}"/>
    <cellStyle name="Followed Hyperlink 14" xfId="2349" hidden="1" xr:uid="{00000000-0005-0000-0000-0000FB010000}"/>
    <cellStyle name="Followed Hyperlink 14" xfId="2385" hidden="1" xr:uid="{00000000-0005-0000-0000-0000FC010000}"/>
    <cellStyle name="Followed Hyperlink 14" xfId="2469" hidden="1" xr:uid="{00000000-0005-0000-0000-0000FE010000}"/>
    <cellStyle name="Followed Hyperlink 14" xfId="2318" hidden="1" xr:uid="{00000000-0005-0000-0000-0000FF010000}"/>
    <cellStyle name="Followed Hyperlink 14" xfId="2511" hidden="1" xr:uid="{00000000-0005-0000-0000-000000020000}"/>
    <cellStyle name="Followed Hyperlink 14" xfId="2559" hidden="1" xr:uid="{00000000-0005-0000-0000-000001020000}"/>
    <cellStyle name="Followed Hyperlink 14" xfId="2595" hidden="1" xr:uid="{00000000-0005-0000-0000-000002020000}"/>
    <cellStyle name="Followed Hyperlink 14" xfId="2700" hidden="1" xr:uid="{00000000-0005-0000-0000-000004020000}"/>
    <cellStyle name="Followed Hyperlink 14" xfId="2784" hidden="1" xr:uid="{00000000-0005-0000-0000-000006020000}"/>
    <cellStyle name="Followed Hyperlink 14" xfId="2923" hidden="1" xr:uid="{00000000-0005-0000-0000-000007020000}"/>
    <cellStyle name="Followed Hyperlink 14" xfId="2959" hidden="1" xr:uid="{00000000-0005-0000-0000-000008020000}"/>
    <cellStyle name="Followed Hyperlink 14" xfId="3049" hidden="1" xr:uid="{00000000-0005-0000-0000-000009020000}"/>
    <cellStyle name="Followed Hyperlink 14" xfId="3085" hidden="1" xr:uid="{00000000-0005-0000-0000-00000A020000}"/>
    <cellStyle name="Followed Hyperlink 14" xfId="2892" hidden="1" xr:uid="{00000000-0005-0000-0000-00000B020000}"/>
    <cellStyle name="Followed Hyperlink 14" xfId="3254" hidden="1" xr:uid="{00000000-0005-0000-0000-00000E020000}"/>
    <cellStyle name="Followed Hyperlink 14" xfId="2825" hidden="1" xr:uid="{00000000-0005-0000-0000-00000F020000}"/>
    <cellStyle name="Followed Hyperlink 14" xfId="3295" hidden="1" xr:uid="{00000000-0005-0000-0000-000010020000}"/>
    <cellStyle name="Followed Hyperlink 14" xfId="3386" hidden="1" xr:uid="{00000000-0005-0000-0000-000011020000}"/>
    <cellStyle name="Followed Hyperlink 14" xfId="3422" hidden="1" xr:uid="{00000000-0005-0000-0000-000012020000}"/>
    <cellStyle name="Followed Hyperlink 14" xfId="2860" hidden="1" xr:uid="{00000000-0005-0000-0000-000013020000}"/>
    <cellStyle name="Followed Hyperlink 14" xfId="3463" hidden="1" xr:uid="{00000000-0005-0000-0000-000014020000}"/>
    <cellStyle name="Followed Hyperlink 14" xfId="3617" hidden="1" xr:uid="{00000000-0005-0000-0000-000018020000}"/>
    <cellStyle name="Followed Hyperlink 14" xfId="3666" hidden="1" xr:uid="{00000000-0005-0000-0000-000019020000}"/>
    <cellStyle name="Followed Hyperlink 14" xfId="3702" hidden="1" xr:uid="{00000000-0005-0000-0000-00001A020000}"/>
    <cellStyle name="Followed Hyperlink 14" xfId="3763" hidden="1" xr:uid="{00000000-0005-0000-0000-00001B020000}"/>
    <cellStyle name="Followed Hyperlink 14" xfId="3799" hidden="1" xr:uid="{00000000-0005-0000-0000-00001C020000}"/>
    <cellStyle name="Followed Hyperlink 14" xfId="3878" hidden="1" xr:uid="{00000000-0005-0000-0000-00001D020000}"/>
    <cellStyle name="Followed Hyperlink 14" xfId="3187" hidden="1" xr:uid="{00000000-0005-0000-0000-00001F020000}"/>
    <cellStyle name="Followed Hyperlink 14" xfId="4090" hidden="1" xr:uid="{00000000-0005-0000-0000-000022020000}"/>
    <cellStyle name="Followed Hyperlink 14" xfId="3359" hidden="1" xr:uid="{00000000-0005-0000-0000-000023020000}"/>
    <cellStyle name="Followed Hyperlink 14" xfId="4135" hidden="1" xr:uid="{00000000-0005-0000-0000-000024020000}"/>
    <cellStyle name="Followed Hyperlink 14" xfId="3524" hidden="1" xr:uid="{00000000-0005-0000-0000-000015020000}"/>
    <cellStyle name="Followed Hyperlink 14" xfId="796" hidden="1" xr:uid="{00000000-0005-0000-0000-0000DF010000}"/>
    <cellStyle name="Followed Hyperlink 14" xfId="1244" hidden="1" xr:uid="{00000000-0005-0000-0000-0000E0010000}"/>
    <cellStyle name="Followed Hyperlink 14" xfId="1293" hidden="1" xr:uid="{00000000-0005-0000-0000-0000E1010000}"/>
    <cellStyle name="Followed Hyperlink 14" xfId="1390" hidden="1" xr:uid="{00000000-0005-0000-0000-0000E3010000}"/>
    <cellStyle name="Followed Hyperlink 14" xfId="1426" hidden="1" xr:uid="{00000000-0005-0000-0000-0000E4010000}"/>
    <cellStyle name="Followed Hyperlink 14" xfId="1505" hidden="1" xr:uid="{00000000-0005-0000-0000-0000E5010000}"/>
    <cellStyle name="Followed Hyperlink 14" xfId="814" hidden="1" xr:uid="{00000000-0005-0000-0000-0000E7010000}"/>
    <cellStyle name="Followed Hyperlink 14" xfId="1594" hidden="1" xr:uid="{00000000-0005-0000-0000-0000E8010000}"/>
    <cellStyle name="Followed Hyperlink 14" xfId="1681" hidden="1" xr:uid="{00000000-0005-0000-0000-0000E9010000}"/>
    <cellStyle name="Followed Hyperlink 14" xfId="3967" hidden="1" xr:uid="{00000000-0005-0000-0000-000020020000}"/>
    <cellStyle name="Followed Hyperlink 14" xfId="8347" hidden="1" xr:uid="{56638411-F61B-4834-A86E-0E8E4F04075F}"/>
    <cellStyle name="Followed Hyperlink 14" xfId="8383" hidden="1" xr:uid="{BD22032D-50BC-46BE-951D-586590CF1908}"/>
    <cellStyle name="Followed Hyperlink 14" xfId="7821" hidden="1" xr:uid="{074921DA-F799-49F3-AEE4-5F03341BCBE1}"/>
    <cellStyle name="Followed Hyperlink 14" xfId="8424" hidden="1" xr:uid="{1DD81D90-8EB2-40F0-9EF7-5B96A95045C3}"/>
    <cellStyle name="Followed Hyperlink 14" xfId="8130" hidden="1" xr:uid="{1988CCA7-A70F-4B48-8445-C053C8D8C4E8}"/>
    <cellStyle name="Followed Hyperlink 14" xfId="8578" hidden="1" xr:uid="{BD2A5549-526F-4C27-90C7-1C3BE86A886C}"/>
    <cellStyle name="Followed Hyperlink 14" xfId="8627" hidden="1" xr:uid="{A59096C9-241B-4737-B32A-D203D9BD05AB}"/>
    <cellStyle name="Followed Hyperlink 14" xfId="8724" hidden="1" xr:uid="{FA760E99-72DC-41C6-9106-AD7781ABD663}"/>
    <cellStyle name="Followed Hyperlink 14" xfId="8760" hidden="1" xr:uid="{2AE369D1-7712-45C5-BD02-E4DBA774CF55}"/>
    <cellStyle name="Followed Hyperlink 14" xfId="8839" hidden="1" xr:uid="{C71AC79F-DE03-44BB-A8E7-7E8EE27BAD16}"/>
    <cellStyle name="Followed Hyperlink 14" xfId="8148" hidden="1" xr:uid="{49DA3861-2F1B-40F6-A2A9-147215B36813}"/>
    <cellStyle name="Followed Hyperlink 14" xfId="8485" hidden="1" xr:uid="{40262DD8-DBD0-46C7-9714-148745B926C7}"/>
    <cellStyle name="Followed Hyperlink 14" xfId="7709" hidden="1" xr:uid="{650B86EE-B3AE-49BA-9B80-62BF1E93102F}"/>
    <cellStyle name="Followed Hyperlink 14" xfId="7058" hidden="1" xr:uid="{FC553FDC-E34A-4A0A-92B2-06905163ECEE}"/>
    <cellStyle name="Followed Hyperlink 14" xfId="5806" hidden="1" xr:uid="{378F269E-B3B5-4A9F-BDE5-41EB6D81B4E2}"/>
    <cellStyle name="Followed Hyperlink 14" xfId="4806" hidden="1" xr:uid="{00000000-0005-0000-0000-000035020000}"/>
    <cellStyle name="Followed Hyperlink 14" xfId="2133" hidden="1" xr:uid="{00000000-0005-0000-0000-0000F6010000}"/>
    <cellStyle name="Followed Hyperlink 14" xfId="1654" hidden="1" xr:uid="{00000000-0005-0000-0000-0000F7010000}"/>
    <cellStyle name="Followed Hyperlink 14" xfId="2175" hidden="1" xr:uid="{00000000-0005-0000-0000-0000F8010000}"/>
    <cellStyle name="Followed Hyperlink 14" xfId="2223" hidden="1" xr:uid="{00000000-0005-0000-0000-0000F9010000}"/>
    <cellStyle name="Followed Hyperlink 14" xfId="7556" hidden="1" xr:uid="{72A66A9D-B865-489F-BEF2-4DD41412DCF6}"/>
    <cellStyle name="Followed Hyperlink 14" xfId="7884" hidden="1" xr:uid="{3CCFD13E-635F-47DF-BDE1-532A990D3777}"/>
    <cellStyle name="Followed Hyperlink 14" xfId="7920" hidden="1" xr:uid="{D723AF5B-1361-4068-9FAE-026267B2FD05}"/>
    <cellStyle name="Followed Hyperlink 14" xfId="8010" hidden="1" xr:uid="{B2AEEEC2-97CE-44F6-A639-4126C1F2019D}"/>
    <cellStyle name="Followed Hyperlink 14" xfId="8046" hidden="1" xr:uid="{E4B9F5C3-2A75-478E-AFF7-399E510072E8}"/>
    <cellStyle name="Followed Hyperlink 14" xfId="7853" hidden="1" xr:uid="{889E407A-3130-4FD8-92F2-08A63157D8EB}"/>
    <cellStyle name="Followed Hyperlink 14" xfId="8088" hidden="1" xr:uid="{F16CC698-3555-4546-9116-425335618E5B}"/>
    <cellStyle name="Followed Hyperlink 14" xfId="8215" hidden="1" xr:uid="{3AA518DC-CCD0-4035-8C36-E62F20377B20}"/>
    <cellStyle name="Followed Hyperlink 14" xfId="8256" hidden="1" xr:uid="{DEBDC5D3-9BF3-4F9D-9DE9-62E5C5E8EF42}"/>
    <cellStyle name="Followed Hyperlink 14" xfId="7745" hidden="1" xr:uid="{56B7A49E-B85C-43B0-844A-4B77D0E9FD68}"/>
    <cellStyle name="Followed Hyperlink 14" xfId="7394" hidden="1" xr:uid="{8BB8A848-38E8-4CBE-A699-A88DCA0C414C}"/>
    <cellStyle name="Followed Hyperlink 14" xfId="7430" hidden="1" xr:uid="{F914C074-81FA-455C-A971-1DDE531341AB}"/>
    <cellStyle name="Followed Hyperlink 14" xfId="7279" hidden="1" xr:uid="{22ED3676-E0DE-4158-83B0-F0890A81B4E0}"/>
    <cellStyle name="Followed Hyperlink 14" xfId="7472" hidden="1" xr:uid="{0502A265-ECB4-4440-BCDD-2120CD122F39}"/>
    <cellStyle name="Followed Hyperlink 14" xfId="7520" hidden="1" xr:uid="{D5569840-53D8-4DB5-BD01-A0BF4BA1A220}"/>
    <cellStyle name="Followed Hyperlink 14" xfId="7220" hidden="1" xr:uid="{7D6D9CDD-B323-4163-9492-1930EAAF9A52}"/>
    <cellStyle name="Followed Hyperlink 14" xfId="7310" hidden="1" xr:uid="{A34894C6-EF9E-46D4-87F8-498653F34F08}"/>
    <cellStyle name="Followed Hyperlink 14" xfId="7136" hidden="1" xr:uid="{F62CBC04-34DF-4ADB-9F1C-931835BBBEFF}"/>
    <cellStyle name="Followed Hyperlink 14" xfId="6615" hidden="1" xr:uid="{52FC3050-2D26-4A1C-8806-CD9DD120597B}"/>
    <cellStyle name="Followed Hyperlink 14" xfId="7184" hidden="1" xr:uid="{3CBF6C99-FD62-40EF-B78C-E4C27B3DD689}"/>
    <cellStyle name="Followed Hyperlink 14" xfId="7786" hidden="1" xr:uid="{84526B70-CE85-4B75-A371-074972B6094A}"/>
    <cellStyle name="Followed Hyperlink 14" xfId="7625" hidden="1" xr:uid="{585F4107-4DD1-4607-9E13-3B5FB665FDFB}"/>
    <cellStyle name="Followed Hyperlink 14" xfId="6466" hidden="1" xr:uid="{60344D61-C893-410C-B097-6709480AB984}"/>
    <cellStyle name="Followed Hyperlink 14" xfId="8663" hidden="1" xr:uid="{B9EBA023-08DF-4DC6-B829-52036F03DB48}"/>
    <cellStyle name="Followed Hyperlink 14" xfId="2259" hidden="1" xr:uid="{00000000-0005-0000-0000-0000FA010000}"/>
    <cellStyle name="Followed Hyperlink 14" xfId="1329" hidden="1" xr:uid="{00000000-0005-0000-0000-0000E2010000}"/>
    <cellStyle name="Followed Hyperlink 14" xfId="4054" hidden="1" xr:uid="{00000000-0005-0000-0000-000021020000}"/>
    <cellStyle name="Followed Hyperlink 14" xfId="3169" hidden="1" xr:uid="{00000000-0005-0000-0000-000017020000}"/>
    <cellStyle name="Followed Hyperlink 14" xfId="3127" hidden="1" xr:uid="{00000000-0005-0000-0000-00000C020000}"/>
    <cellStyle name="Followed Hyperlink 14" xfId="2664" hidden="1" xr:uid="{00000000-0005-0000-0000-000003020000}"/>
    <cellStyle name="Followed Hyperlink 14" xfId="1717" hidden="1" xr:uid="{00000000-0005-0000-0000-0000EA010000}"/>
    <cellStyle name="Followed Hyperlink 14" xfId="4884" hidden="1" xr:uid="{00000000-0005-0000-0000-000038020000}"/>
    <cellStyle name="Followed Hyperlink 14" xfId="4027" hidden="1" xr:uid="{00000000-0005-0000-0000-00002F020000}"/>
    <cellStyle name="Followed Hyperlink 14" xfId="9179" hidden="1" xr:uid="{533849B3-177E-42DE-BC17-35798E188A80}"/>
    <cellStyle name="Followed Hyperlink 14" xfId="12149" hidden="1" xr:uid="{DC8A317E-66F0-476F-AC21-F4BDB23EC9F1}"/>
    <cellStyle name="Followed Hyperlink 14" xfId="14579" hidden="1" xr:uid="{43D366E7-258C-400C-BF8E-0304084A0005}"/>
    <cellStyle name="Followed Hyperlink 14" xfId="10168" hidden="1" xr:uid="{7B19E396-92AC-46D0-B20C-0014C126EF53}"/>
    <cellStyle name="Followed Hyperlink 14" xfId="10638" hidden="1" xr:uid="{04333CBB-C972-4987-9CB9-0BA84BCB7CFD}"/>
    <cellStyle name="Followed Hyperlink 14" xfId="10729" hidden="1" xr:uid="{0CA039A2-4028-4BAE-9CBA-F732AE6814EB}"/>
    <cellStyle name="Followed Hyperlink 14" xfId="10203" hidden="1" xr:uid="{90CA4252-4174-44BE-9052-569368B1B641}"/>
    <cellStyle name="Followed Hyperlink 14" xfId="10806" hidden="1" xr:uid="{8A6363A3-106A-43FA-BC26-B3D3EBB1621C}"/>
    <cellStyle name="Followed Hyperlink 14" xfId="10903" hidden="1" xr:uid="{9BEB18D6-B8F1-43A1-B0EB-183588B8F6D9}"/>
    <cellStyle name="Followed Hyperlink 14" xfId="10512" hidden="1" xr:uid="{10CBAD74-5893-4606-828B-B96764FEED8C}"/>
    <cellStyle name="Followed Hyperlink 14" xfId="10960" hidden="1" xr:uid="{4C3670FF-3FD4-4189-BE67-1D6139D12C4C}"/>
    <cellStyle name="Followed Hyperlink 14" xfId="11009" hidden="1" xr:uid="{D36A2F7F-E9DD-4074-8068-5CC65E5D9D00}"/>
    <cellStyle name="Followed Hyperlink 14" xfId="8809" hidden="1" xr:uid="{6881CDAE-F6FA-4DB6-B310-8FA3E4160A1C}"/>
    <cellStyle name="Followed Hyperlink 14" xfId="8988" hidden="1" xr:uid="{9682A62B-2A4B-4DDF-9CFA-B8EAFA18BDE7}"/>
    <cellStyle name="Followed Hyperlink 14" xfId="9509" hidden="1" xr:uid="{712B9A5A-AA93-45C5-899B-BF20B4D565F5}"/>
    <cellStyle name="Followed Hyperlink 14" xfId="9557" hidden="1" xr:uid="{ACB4DFB9-A86C-46BF-A3F7-8AE607035A33}"/>
    <cellStyle name="Followed Hyperlink 14" xfId="9593" hidden="1" xr:uid="{A66F24FA-3C10-450F-B89C-1E81699C6D3D}"/>
    <cellStyle name="Followed Hyperlink 14" xfId="9683" hidden="1" xr:uid="{6AC03458-6F4A-45A7-9E06-5EB0197D6987}"/>
    <cellStyle name="Followed Hyperlink 14" xfId="9803" hidden="1" xr:uid="{C1AB52E9-D276-4DE0-88D9-C6B25DB7312F}"/>
    <cellStyle name="Followed Hyperlink 14" xfId="9845" hidden="1" xr:uid="{2590B2F9-D3CE-4DC8-8206-5E8214E6F7DD}"/>
    <cellStyle name="Followed Hyperlink 14" xfId="9467" hidden="1" xr:uid="{0A0EF9BF-A590-40D5-9594-07485706DD0F}"/>
    <cellStyle name="Followed Hyperlink 14" xfId="9215" hidden="1" xr:uid="{8BC22D2B-D495-4E0B-BE4A-D75AD960A5E9}"/>
    <cellStyle name="Followed Hyperlink 14" xfId="8311" hidden="1" xr:uid="{796C9544-5629-4EFD-AFD6-85556EBF3017}"/>
    <cellStyle name="Followed Hyperlink 14" xfId="9257" hidden="1" xr:uid="{8F48FD86-A636-4C3F-852E-D7877A055CE7}"/>
    <cellStyle name="Followed Hyperlink 14" xfId="9305" hidden="1" xr:uid="{A28437C8-13F3-43F2-8B1A-5675CEBB0DB3}"/>
    <cellStyle name="Followed Hyperlink 14" xfId="9341" hidden="1" xr:uid="{6E072FA5-58B0-4F34-A953-CE0E41D270B4}"/>
    <cellStyle name="Followed Hyperlink 14" xfId="8320" hidden="1" xr:uid="{87ECC8C0-D4E8-4FE1-8C0B-6C3C1C099C48}"/>
    <cellStyle name="Followed Hyperlink 14" xfId="9096" hidden="1" xr:uid="{371C1F0E-1436-4C37-94F2-68380E39D712}"/>
    <cellStyle name="Followed Hyperlink 14" xfId="9015" hidden="1" xr:uid="{D8A5FBEA-35D1-4951-8DDB-42BA8D0304A2}"/>
    <cellStyle name="Followed Hyperlink 14" xfId="8928" hidden="1" xr:uid="{4B75C911-C5DC-4A45-A067-47AAEA22A27C}"/>
    <cellStyle name="Followed Hyperlink 14" xfId="9051" hidden="1" xr:uid="{17D7E146-399B-4BC8-B8AE-3C19DD300148}"/>
    <cellStyle name="Followed Hyperlink 14" xfId="9652" hidden="1" xr:uid="{F69A1E7A-98B7-427D-934A-F3EF9865B3E3}"/>
    <cellStyle name="Followed Hyperlink 14" xfId="9383" hidden="1" xr:uid="{2464BE7D-17FE-4F2F-8E23-66D0943C5E80}"/>
    <cellStyle name="Followed Hyperlink 14" xfId="10392" hidden="1" xr:uid="{122CEBC6-16D9-464B-9250-DB65D62FFFB7}"/>
    <cellStyle name="Followed Hyperlink 14" xfId="11045" hidden="1" xr:uid="{8C4D7FE9-B377-40E7-A082-EE16A3EAF03E}"/>
    <cellStyle name="Followed Hyperlink 14" xfId="13081" hidden="1" xr:uid="{070EFC8E-DE6F-4782-8F20-14C42346409B}"/>
    <cellStyle name="Followed Hyperlink 14" xfId="12654" hidden="1" xr:uid="{77D5F8A7-57F5-4B93-A5A8-DF29A0FB5E35}"/>
    <cellStyle name="Followed Hyperlink 14" xfId="12185" hidden="1" xr:uid="{8BDC4375-565C-4CF2-9288-5D3444BC677B}"/>
    <cellStyle name="Followed Hyperlink 14" xfId="11765" hidden="1" xr:uid="{F710C18A-32C5-474B-9C6F-E47654F406D3}"/>
    <cellStyle name="Followed Hyperlink 14" xfId="10702" hidden="1" xr:uid="{A9D4EAB0-5C13-4871-95ED-058F7FD31C6C}"/>
    <cellStyle name="Followed Hyperlink 14" xfId="13361" hidden="1" xr:uid="{14F4C717-E335-45D9-9574-509B54F989D6}"/>
    <cellStyle name="Followed Hyperlink 14" xfId="7010" hidden="1" xr:uid="{C15A2A27-BF02-4051-8F03-22F3F1100C49}"/>
    <cellStyle name="Followed Hyperlink 14" xfId="6723" hidden="1" xr:uid="{95B23611-CB17-4C8F-A5BF-F96C3519F4F9}"/>
    <cellStyle name="Followed Hyperlink 14" xfId="6290" hidden="1" xr:uid="{FEE659C4-751F-4E0E-B260-57F92DF6745A}"/>
    <cellStyle name="Followed Hyperlink 14" xfId="5974" hidden="1" xr:uid="{CAE5B561-1A4A-4343-B58F-7B060EA16238}"/>
    <cellStyle name="Followed Hyperlink 14" xfId="5547" hidden="1" xr:uid="{2CFD8FAF-E96C-4559-A3DA-9D91D7E54F50}"/>
    <cellStyle name="Followed Hyperlink 14" xfId="986" hidden="1" xr:uid="{00000000-0005-0000-0000-0000EB010000}"/>
    <cellStyle name="Followed Hyperlink 14" xfId="1762" hidden="1" xr:uid="{00000000-0005-0000-0000-0000EC010000}"/>
    <cellStyle name="Followed Hyperlink 14" xfId="977" hidden="1" xr:uid="{00000000-0005-0000-0000-0000EF010000}"/>
    <cellStyle name="Followed Hyperlink 14" xfId="1923" hidden="1" xr:uid="{00000000-0005-0000-0000-0000F0010000}"/>
    <cellStyle name="Followed Hyperlink 14" xfId="1971" hidden="1" xr:uid="{00000000-0005-0000-0000-0000F1010000}"/>
    <cellStyle name="Followed Hyperlink 14" xfId="2007" hidden="1" xr:uid="{00000000-0005-0000-0000-0000F2010000}"/>
    <cellStyle name="Followed Hyperlink 14" xfId="1475" hidden="1" xr:uid="{00000000-0005-0000-0000-0000F3010000}"/>
    <cellStyle name="Followed Hyperlink 14" xfId="2049" hidden="1" xr:uid="{00000000-0005-0000-0000-0000F4010000}"/>
    <cellStyle name="Followed Hyperlink 14" xfId="519" hidden="1" xr:uid="{00000000-0005-0000-0000-0000D3010000}"/>
    <cellStyle name="Followed Hyperlink 14" xfId="881" hidden="1" xr:uid="{00000000-0005-0000-0000-0000D6010000}"/>
    <cellStyle name="Followed Hyperlink 14" xfId="452" hidden="1" xr:uid="{00000000-0005-0000-0000-0000D7010000}"/>
    <cellStyle name="Followed Hyperlink 14" xfId="922" hidden="1" xr:uid="{00000000-0005-0000-0000-0000D8010000}"/>
    <cellStyle name="Followed Hyperlink 14" xfId="1013" hidden="1" xr:uid="{00000000-0005-0000-0000-0000D9010000}"/>
    <cellStyle name="Followed Hyperlink 14" xfId="1049" hidden="1" xr:uid="{00000000-0005-0000-0000-0000DA010000}"/>
    <cellStyle name="Followed Hyperlink 14" xfId="1090" hidden="1" xr:uid="{00000000-0005-0000-0000-0000DC010000}"/>
    <cellStyle name="Followed Hyperlink 14" xfId="1187" hidden="1" xr:uid="{00000000-0005-0000-0000-0000DE010000}"/>
    <cellStyle name="Followed Hyperlink 14" xfId="845" hidden="1" xr:uid="{00000000-0005-0000-0000-0000D5010000}"/>
    <cellStyle name="Followed Hyperlink 14" xfId="550" hidden="1" xr:uid="{00000000-0005-0000-0000-0000CF010000}"/>
    <cellStyle name="Followed Hyperlink 14" xfId="586" hidden="1" xr:uid="{00000000-0005-0000-0000-0000D0010000}"/>
    <cellStyle name="Followed Hyperlink 14" xfId="676" hidden="1" xr:uid="{00000000-0005-0000-0000-0000D1010000}"/>
    <cellStyle name="Followed Hyperlink 14" xfId="712" hidden="1" xr:uid="{00000000-0005-0000-0000-0000D2010000}"/>
    <cellStyle name="Followed Hyperlink 14" xfId="327" hidden="1" xr:uid="{00000000-0005-0000-0000-0000CC010000}"/>
    <cellStyle name="Followed Hyperlink 14" xfId="375" hidden="1" xr:uid="{00000000-0005-0000-0000-0000CD010000}"/>
    <cellStyle name="Followed Hyperlink 14" xfId="90" hidden="1" xr:uid="{00000000-0005-0000-0000-0000CA010000}"/>
    <cellStyle name="Followed Hyperlink 14" xfId="27" hidden="1" xr:uid="{00000000-0005-0000-0000-0000C9010000}"/>
    <cellStyle name="Followed Hyperlink 14" xfId="291" hidden="1" xr:uid="{00000000-0005-0000-0000-0000CB010000}"/>
    <cellStyle name="Followed Hyperlink 14" xfId="1151" hidden="1" xr:uid="{00000000-0005-0000-0000-0000DD010000}"/>
    <cellStyle name="Followed Hyperlink 14" xfId="754" hidden="1" xr:uid="{00000000-0005-0000-0000-0000D4010000}"/>
    <cellStyle name="Followed Hyperlink 14" xfId="1541" hidden="1" xr:uid="{00000000-0005-0000-0000-0000E6010000}"/>
    <cellStyle name="Followed Hyperlink 14" xfId="2097" hidden="1" xr:uid="{00000000-0005-0000-0000-0000F5010000}"/>
    <cellStyle name="Followed Hyperlink 14" xfId="3914" hidden="1" xr:uid="{00000000-0005-0000-0000-00001E020000}"/>
    <cellStyle name="Followed Hyperlink 14" xfId="3560" hidden="1" xr:uid="{00000000-0005-0000-0000-000016020000}"/>
    <cellStyle name="Followed Hyperlink 14" xfId="2748" hidden="1" xr:uid="{00000000-0005-0000-0000-000005020000}"/>
    <cellStyle name="Followed Hyperlink 14" xfId="2433" hidden="1" xr:uid="{00000000-0005-0000-0000-0000FD010000}"/>
    <cellStyle name="Followed Hyperlink 14" xfId="4218" hidden="1" xr:uid="{00000000-0005-0000-0000-000025020000}"/>
    <cellStyle name="Followed Hyperlink 14" xfId="8875" hidden="1" xr:uid="{3B8343C9-4B04-4409-870A-5F86295B5285}"/>
    <cellStyle name="Followed Hyperlink 14" xfId="8521" hidden="1" xr:uid="{59B5F29C-4202-4451-BC12-59D8FBE7F18D}"/>
    <cellStyle name="Followed Hyperlink 14" xfId="8179" hidden="1" xr:uid="{5FFC7EBE-2D57-4BA2-B19F-08F60F0E83AB}"/>
    <cellStyle name="Followed Hyperlink 14" xfId="7661" hidden="1" xr:uid="{192611E5-6AED-4568-8CDA-53A14D2443A7}"/>
    <cellStyle name="Followed Hyperlink 14" xfId="7346" hidden="1" xr:uid="{6F1B24C4-AA23-4141-8590-9D31533E3D2C}"/>
    <cellStyle name="Followed Hyperlink 14" xfId="13397" hidden="1" xr:uid="{4E5D3E84-21E2-4CDD-91EE-AE8F31060C0C}"/>
    <cellStyle name="Followed Hyperlink 14" xfId="13458" hidden="1" xr:uid="{F9402954-EC98-44B1-A1C2-F04C6A23411C}"/>
    <cellStyle name="Followed Hyperlink 14" xfId="13609" hidden="1" xr:uid="{31327D77-96D5-401F-8990-5A22B880FEAD}"/>
    <cellStyle name="Followed Hyperlink 14" xfId="12882" hidden="1" xr:uid="{1D103D0B-33FB-43E6-AA58-FD7EA2B3EDC2}"/>
    <cellStyle name="Followed Hyperlink 14" xfId="13662" hidden="1" xr:uid="{ED23F7CD-8E34-425D-9F02-DAB50118CC69}"/>
    <cellStyle name="Followed Hyperlink 14" xfId="13749" hidden="1" xr:uid="{11EAC4D3-8AB8-4A48-A383-97598FB3C153}"/>
    <cellStyle name="Followed Hyperlink 14" xfId="13785" hidden="1" xr:uid="{7BE42990-83F0-415E-AB65-6202DD9690C2}"/>
    <cellStyle name="Followed Hyperlink 14" xfId="13830" hidden="1" xr:uid="{7ADAC87C-1677-418B-8F0F-4B0B805A4D6A}"/>
    <cellStyle name="Followed Hyperlink 14" xfId="13949" hidden="1" xr:uid="{952A885C-FD70-441F-8D76-37B07C7EE54F}"/>
    <cellStyle name="Followed Hyperlink 14" xfId="13045" hidden="1" xr:uid="{A11FF1EC-87A0-4096-BF35-7197FD5AD35D}"/>
    <cellStyle name="Followed Hyperlink 14" xfId="13991" hidden="1" xr:uid="{00F37BB0-9107-4BFF-877E-238F603098B3}"/>
    <cellStyle name="Followed Hyperlink 14" xfId="14039" hidden="1" xr:uid="{FB31C786-54D9-4126-97D2-6577A024D219}"/>
    <cellStyle name="Followed Hyperlink 14" xfId="14075" hidden="1" xr:uid="{CAEA911F-B027-4179-A96A-33B8DC81E956}"/>
    <cellStyle name="Followed Hyperlink 14" xfId="14117" hidden="1" xr:uid="{00190659-A894-42FD-B88A-26322B38C36F}"/>
    <cellStyle name="Followed Hyperlink 14" xfId="14201" hidden="1" xr:uid="{F0384A7E-A1DA-47FA-B16F-F00F52F7DEEA}"/>
    <cellStyle name="Followed Hyperlink 14" xfId="13722" hidden="1" xr:uid="{9B4EFE47-25DB-490F-98A7-941C3EAD3941}"/>
    <cellStyle name="Followed Hyperlink 14" xfId="14291" hidden="1" xr:uid="{B4CDB510-6839-4F39-9E7D-885F4F1658C3}"/>
    <cellStyle name="Followed Hyperlink 14" xfId="13054" hidden="1" xr:uid="{FCA3D6EC-5456-4630-ABE1-FE468B2BABDD}"/>
    <cellStyle name="Followed Hyperlink 14" xfId="3218" hidden="1" xr:uid="{00000000-0005-0000-0000-00000D020000}"/>
    <cellStyle name="Followed Hyperlink 14" xfId="411" hidden="1" xr:uid="{00000000-0005-0000-0000-0000CE010000}"/>
    <cellStyle name="Followed Hyperlink 14" xfId="1845" hidden="1" xr:uid="{00000000-0005-0000-0000-0000ED010000}"/>
    <cellStyle name="Followed Hyperlink 14" xfId="10765" hidden="1" xr:uid="{9FC8BD9E-B2E3-4A55-9E7E-7A61AA7C0A6E}"/>
    <cellStyle name="Followed Hyperlink 14" xfId="9719" hidden="1" xr:uid="{BB60AB4E-202C-4B28-8AB3-2C9ABB67A29F}"/>
    <cellStyle name="Followed Hyperlink 14" xfId="10597" hidden="1" xr:uid="{0586A85A-AB28-43D7-9468-C1AEE840544D}"/>
    <cellStyle name="Followed Hyperlink 14" xfId="11397" hidden="1" xr:uid="{AD0E4284-953F-47DB-90E2-0D52B7A30C71}"/>
    <cellStyle name="Followed Hyperlink 14" xfId="11433" hidden="1" xr:uid="{EA03DC0C-5728-4D01-AC6A-5AF0512FF8E2}"/>
    <cellStyle name="Followed Hyperlink 14" xfId="11478" hidden="1" xr:uid="{360138D3-8D4F-479E-9A4C-2353A7C1A588}"/>
    <cellStyle name="Followed Hyperlink 14" xfId="11597" hidden="1" xr:uid="{2985B9D6-E102-42A3-AB42-3F1A3F356E32}"/>
    <cellStyle name="Followed Hyperlink 14" xfId="10693" hidden="1" xr:uid="{CCD5C483-9EF7-4F0B-91A6-289F555A4E3B}"/>
    <cellStyle name="Followed Hyperlink 14" xfId="11639" hidden="1" xr:uid="{0FE3502B-5AE8-401E-8817-D011DD1F027C}"/>
    <cellStyle name="Followed Hyperlink 14" xfId="11687" hidden="1" xr:uid="{384ECB0E-0DA0-45CE-9512-7BA39E035839}"/>
    <cellStyle name="Followed Hyperlink 14" xfId="11723" hidden="1" xr:uid="{873397A3-A9BA-4AA5-B776-AFC3D2B1D9C1}"/>
    <cellStyle name="Followed Hyperlink 14" xfId="11191" hidden="1" xr:uid="{EFC177D9-69C9-4938-AE0B-C40E388299D4}"/>
    <cellStyle name="Followed Hyperlink 14" xfId="11849" hidden="1" xr:uid="{1270ACED-D58A-4388-AC76-A468D43D2F72}"/>
    <cellStyle name="Followed Hyperlink 14" xfId="11370" hidden="1" xr:uid="{D8D56F5B-4CCA-46B3-AD79-C14F80835261}"/>
    <cellStyle name="Followed Hyperlink 14" xfId="11891" hidden="1" xr:uid="{28A6F748-EF99-491C-8244-1BDF5115770F}"/>
    <cellStyle name="Followed Hyperlink 14" xfId="11939" hidden="1" xr:uid="{4B464F17-0C0C-4C8E-9776-3A2EC30943CD}"/>
    <cellStyle name="Followed Hyperlink 14" xfId="11975" hidden="1" xr:uid="{3E0D8C33-8692-4F6E-90C5-6D743541A715}"/>
    <cellStyle name="Followed Hyperlink 14" xfId="12065" hidden="1" xr:uid="{5AB1E424-E366-4670-9E7C-028BF02080A1}"/>
    <cellStyle name="Followed Hyperlink 14" xfId="12101" hidden="1" xr:uid="{27571E54-DA2A-4096-9E6E-6CC2DEBFF106}"/>
    <cellStyle name="Followed Hyperlink 14" xfId="12034" hidden="1" xr:uid="{6389CE16-11EF-41C0-ACDB-85C73B3879DF}"/>
    <cellStyle name="Followed Hyperlink 14" xfId="12227" hidden="1" xr:uid="{8F456239-DBB0-469B-A7E4-AA16245CC8D0}"/>
    <cellStyle name="Followed Hyperlink 14" xfId="12275" hidden="1" xr:uid="{09808E1E-CBE1-4C9A-944A-92EFC3508F0A}"/>
    <cellStyle name="Followed Hyperlink 14" xfId="12311" hidden="1" xr:uid="{5616E689-04F0-4F67-9F51-294C9B911A10}"/>
    <cellStyle name="Followed Hyperlink 14" xfId="12359" hidden="1" xr:uid="{CFB58FAD-5847-472E-9E08-A422EA550BCF}"/>
    <cellStyle name="Followed Hyperlink 14" xfId="12395" hidden="1" xr:uid="{B55C1935-4FD3-4FA6-B063-6BBFA42EB693}"/>
    <cellStyle name="Followed Hyperlink 14" xfId="12479" hidden="1" xr:uid="{5EBAE015-936A-4FB1-AEF3-946988791FF7}"/>
    <cellStyle name="Followed Hyperlink 14" xfId="12744" hidden="1" xr:uid="{D1BF5138-2699-42E9-B8BB-EF4330AF323E}"/>
    <cellStyle name="Followed Hyperlink 14" xfId="12780" hidden="1" xr:uid="{951DBD2E-2EE1-468E-A80E-FAC75E5815F4}"/>
    <cellStyle name="Followed Hyperlink 14" xfId="12587" hidden="1" xr:uid="{C9F11C9D-ED5A-4528-9AB0-DC245B4A7F9C}"/>
    <cellStyle name="Followed Hyperlink 14" xfId="12822" hidden="1" xr:uid="{4F2F31D1-2DD6-4D59-88C2-87214485E60A}"/>
    <cellStyle name="Followed Hyperlink 14" xfId="12949" hidden="1" xr:uid="{BCA31DF3-10F8-46C9-9760-7A9201E93D19}"/>
    <cellStyle name="Followed Hyperlink 14" xfId="12520" hidden="1" xr:uid="{CF9353EA-5E58-4C99-AF7F-A8AB84625E4F}"/>
    <cellStyle name="Followed Hyperlink 14" xfId="12990" hidden="1" xr:uid="{D44C603B-DB92-475A-993E-792FB72B509F}"/>
    <cellStyle name="Followed Hyperlink 14" xfId="13117" hidden="1" xr:uid="{C7E66F92-A523-4176-B152-AFDE1A1250A1}"/>
    <cellStyle name="Followed Hyperlink 14" xfId="13158" hidden="1" xr:uid="{CB8D641C-BCB3-45CB-ACC5-CE3EBDD6A8CB}"/>
    <cellStyle name="Followed Hyperlink 14" xfId="13255" hidden="1" xr:uid="{3A87A86C-E02C-4882-BCD5-7713698EAB87}"/>
    <cellStyle name="Followed Hyperlink 14" xfId="12864" hidden="1" xr:uid="{4688D32F-DD80-46A8-B419-3035622F6118}"/>
    <cellStyle name="Followed Hyperlink 14" xfId="13312" hidden="1" xr:uid="{43913D92-313B-4AA6-8DEB-9E54B4EBCA4E}"/>
    <cellStyle name="Followed Hyperlink 14" xfId="12618" hidden="1" xr:uid="{7EDD447F-52DF-4FB4-8E27-2DB8A41B486D}"/>
    <cellStyle name="Followed Hyperlink 14" xfId="9893" hidden="1" xr:uid="{DD9EECBE-E57D-4534-83E8-30106EBC3646}"/>
    <cellStyle name="Followed Hyperlink 14" xfId="9929" hidden="1" xr:uid="{F561057B-B9EC-4E3A-88C3-CAD54F86014E}"/>
    <cellStyle name="Followed Hyperlink 14" xfId="10007" hidden="1" xr:uid="{8AA07CAF-A195-4D5D-8A1B-3B44FC4C501F}"/>
    <cellStyle name="Followed Hyperlink 14" xfId="10043" hidden="1" xr:uid="{39F294A3-53AF-43A6-BF22-B2278544F0AD}"/>
    <cellStyle name="Followed Hyperlink 14" xfId="10127" hidden="1" xr:uid="{613B9288-1366-4114-B9EB-ACEDFCFD6E6C}"/>
    <cellStyle name="Followed Hyperlink 14" xfId="10266" hidden="1" xr:uid="{D223DEB6-0F44-4FF2-95F3-88D2D75B5184}"/>
    <cellStyle name="Followed Hyperlink 14" xfId="10302" hidden="1" xr:uid="{6AA5AEE8-3282-45E8-89C7-05E115FC2A95}"/>
    <cellStyle name="Followed Hyperlink 14" xfId="10428" hidden="1" xr:uid="{DFBD5B9C-841C-40E7-B4A7-B807E352C20E}"/>
    <cellStyle name="Followed Hyperlink 14" xfId="10235" hidden="1" xr:uid="{E85A1E4B-69A4-43BF-B8EB-A201F70D05B9}"/>
    <cellStyle name="Followed Hyperlink 14" xfId="10470" hidden="1" xr:uid="{82C54CAB-83AB-409B-B771-786687F48E40}"/>
    <cellStyle name="Followed Hyperlink 14" xfId="12555" hidden="1" xr:uid="{E47644D9-F62C-47D3-A536-99951D4BDBC4}"/>
    <cellStyle name="Followed Hyperlink 14" xfId="11310" hidden="1" xr:uid="{7D52A62A-826B-4A2E-A591-E198EDE9501D}"/>
    <cellStyle name="Followed Hyperlink 14" xfId="5775" hidden="1" xr:uid="{A7AAD7DD-6E77-4886-8F39-FB8ECDE0068C}"/>
    <cellStyle name="Followed Hyperlink 14" xfId="6555" hidden="1" xr:uid="{A4875E24-5CB0-45AD-911F-F84F85A381A8}"/>
    <cellStyle name="Followed Hyperlink 14" xfId="6642" hidden="1" xr:uid="{759BC4A3-898A-4349-B8CC-D963D17B2F07}"/>
    <cellStyle name="Followed Hyperlink 14" xfId="6678" hidden="1" xr:uid="{1C0A7E76-CF4A-4189-AD35-4D4000F215B1}"/>
    <cellStyle name="Followed Hyperlink 14" xfId="6806" hidden="1" xr:uid="{C6A00798-44C3-4E08-8355-8E2C38CDDA4A}"/>
    <cellStyle name="Followed Hyperlink 14" xfId="6842" hidden="1" xr:uid="{A52704C6-867A-44A2-9A0E-20B4673405F5}"/>
    <cellStyle name="Followed Hyperlink 14" xfId="5938" hidden="1" xr:uid="{239CB3DF-96B5-4DBF-965B-0204475865BD}"/>
    <cellStyle name="Followed Hyperlink 14" xfId="6884" hidden="1" xr:uid="{1E3AFFB2-66AC-4FE2-9762-0E384B93CB48}"/>
    <cellStyle name="Followed Hyperlink 14" xfId="6932" hidden="1" xr:uid="{18ECD362-52FA-400B-B631-40F75D31E8E4}"/>
    <cellStyle name="Followed Hyperlink 14" xfId="6968" hidden="1" xr:uid="{E8C99AE8-432A-49FB-8FF7-A0325F4172A7}"/>
    <cellStyle name="Followed Hyperlink 14" xfId="6436" hidden="1" xr:uid="{D28F024E-E321-468B-8832-C56062C0D909}"/>
    <cellStyle name="Followed Hyperlink 14" xfId="7094" hidden="1" xr:uid="{8ADCF960-4EFF-40B6-A0E5-C6F41622452B}"/>
    <cellStyle name="Followed Hyperlink 14" xfId="5947" hidden="1" xr:uid="{8538CB82-E526-4509-A494-129D843F3ED4}"/>
    <cellStyle name="Followed Hyperlink 14" xfId="6010" hidden="1" xr:uid="{101BF870-436D-4032-9A77-61613A847322}"/>
    <cellStyle name="Followed Hyperlink 14" xfId="4932" hidden="1" xr:uid="{00000000-0005-0000-0000-000039020000}"/>
    <cellStyle name="Followed Hyperlink 14" xfId="4296" hidden="1" xr:uid="{00000000-0005-0000-0000-000028020000}"/>
    <cellStyle name="Followed Hyperlink 14" xfId="13573" hidden="1" xr:uid="{CCF25182-452D-4221-BF62-6B0AE71E5CCF}"/>
    <cellStyle name="Followed Hyperlink 14" xfId="13543" hidden="1" xr:uid="{B716095E-F5D4-49B4-8B69-EDD342E70C52}"/>
    <cellStyle name="Followed Hyperlink 14" xfId="11106" hidden="1" xr:uid="{16E07B3E-190B-4F27-9B5A-EB28CF983F8B}"/>
    <cellStyle name="Followed Hyperlink 14" xfId="11142" hidden="1" xr:uid="{9AC7595D-C4F6-4CBF-883B-C2C8108B4132}"/>
    <cellStyle name="Followed Hyperlink 14" xfId="11257" hidden="1" xr:uid="{7473DA71-D97E-4743-91C8-C83EE28695DC}"/>
    <cellStyle name="Followed Hyperlink 14" xfId="10530" hidden="1" xr:uid="{73DB11E6-C0E9-4319-9FB6-87EB10C9D54F}"/>
    <cellStyle name="Followed Hyperlink 14" xfId="5413" hidden="1" xr:uid="{09ED51C5-C928-4539-B332-6D81BD35EE3E}"/>
    <cellStyle name="Followed Hyperlink 14" xfId="5883" hidden="1" xr:uid="{319C6B44-D8FC-4B94-AB15-4356A5895EA8}"/>
    <cellStyle name="Followed Hyperlink 14" xfId="6051" hidden="1" xr:uid="{189541AE-D8DF-4E07-BF70-F2956FD927AB}"/>
    <cellStyle name="Followed Hyperlink 14" xfId="6112" hidden="1" xr:uid="{7A8D0408-FACA-4476-B1B7-E9A7AFE362E8}"/>
    <cellStyle name="Followed Hyperlink 14" xfId="6148" hidden="1" xr:uid="{F302C28E-740D-4BB9-8C08-92F53385CC25}"/>
    <cellStyle name="Followed Hyperlink 14" xfId="5757" hidden="1" xr:uid="{2ECD8526-3BE1-4DAA-8355-C2022E3E1DED}"/>
    <cellStyle name="Followed Hyperlink 14" xfId="6205" hidden="1" xr:uid="{178DEDAE-4D8C-4FD6-B66C-DF784D165080}"/>
    <cellStyle name="Followed Hyperlink 14" xfId="6254" hidden="1" xr:uid="{A7DE7042-FBCD-41D7-B505-1F9B477BEC83}"/>
    <cellStyle name="Followed Hyperlink 14" xfId="6351" hidden="1" xr:uid="{5B225508-597B-4832-A15F-00E32B66EBBC}"/>
    <cellStyle name="Followed Hyperlink 14" xfId="6387" hidden="1" xr:uid="{671E9F8D-A911-4536-B54C-817908F1101B}"/>
    <cellStyle name="Followed Hyperlink 14" xfId="6502" hidden="1" xr:uid="{2F5EC660-5C36-4DBF-9F6C-99017992E12F}"/>
    <cellStyle name="Followed Hyperlink 14" xfId="5448" hidden="1" xr:uid="{BDF72013-AC9E-4D31-A913-4D06F01D30A3}"/>
    <cellStyle name="Followed Hyperlink 14" xfId="5637" hidden="1" xr:uid="{4A9B91EE-5384-4C14-9802-0AC328292F38}"/>
    <cellStyle name="Followed Hyperlink 14" xfId="5673" hidden="1" xr:uid="{5396ACDE-2A77-40D2-B4EF-2741F8ECC79C}"/>
    <cellStyle name="Followed Hyperlink 14" xfId="5480" hidden="1" xr:uid="{8482579C-B987-4FEE-BC82-2742C6D5D689}"/>
    <cellStyle name="Followed Hyperlink 14" xfId="5715" hidden="1" xr:uid="{D4C04C0B-6BD7-48D2-B608-BC7F95113711}"/>
    <cellStyle name="Followed Hyperlink 14" xfId="5842" hidden="1" xr:uid="{476EAA1C-3850-46B8-90A6-76D2B114F660}"/>
    <cellStyle name="Followed Hyperlink 14" xfId="5336" hidden="1" xr:uid="{FB24971D-613E-429B-A963-F32DB8D529E3}"/>
    <cellStyle name="Followed Hyperlink 14" xfId="5372" hidden="1" xr:uid="{6652BC28-173A-4788-B40F-2458E102DD66}"/>
    <cellStyle name="Followed Hyperlink 14" xfId="5511" hidden="1" xr:uid="{DDE7F87A-970B-47E8-B26B-E2FE2674D91A}"/>
    <cellStyle name="Followed Hyperlink 14" xfId="5288" hidden="1" xr:uid="{D5AE1842-F68F-4DBF-B899-0177F4086D54}"/>
    <cellStyle name="Followed Hyperlink 14" xfId="5252" hidden="1" xr:uid="{1733A4C1-7779-4BC1-B1AA-756914C5EAFE}"/>
    <cellStyle name="Followed Hyperlink 14" xfId="14663" xr:uid="{A87A53B3-0501-455A-A486-93D0BD3AE869}"/>
    <cellStyle name="Followed Hyperlink 14 2" xfId="5053" hidden="1" xr:uid="{404BA48B-9ABA-4B4E-B0AB-66D3691DAA07}"/>
    <cellStyle name="Followed Hyperlink 14 2" xfId="5034" hidden="1" xr:uid="{6F212BE3-1B17-46AD-9196-7945C5F36A31}"/>
    <cellStyle name="Followed Hyperlink 15" xfId="923" hidden="1" xr:uid="{00000000-0005-0000-0000-00004A020000}"/>
    <cellStyle name="Followed Hyperlink 15" xfId="2008" hidden="1" xr:uid="{00000000-0005-0000-0000-000064020000}"/>
    <cellStyle name="Followed Hyperlink 15" xfId="1718" hidden="1" xr:uid="{00000000-0005-0000-0000-00005C020000}"/>
    <cellStyle name="Followed Hyperlink 15" xfId="4053" hidden="1" xr:uid="{00000000-0005-0000-0000-000093020000}"/>
    <cellStyle name="Followed Hyperlink 15" xfId="4759" hidden="1" xr:uid="{00000000-0005-0000-0000-0000A6020000}"/>
    <cellStyle name="Followed Hyperlink 15" xfId="4423" hidden="1" xr:uid="{00000000-0005-0000-0000-00009E020000}"/>
    <cellStyle name="Followed Hyperlink 15" xfId="3762" hidden="1" xr:uid="{00000000-0005-0000-0000-00008D020000}"/>
    <cellStyle name="Followed Hyperlink 15" xfId="5776" hidden="1" xr:uid="{C49E8B84-CD6F-4AE2-8891-B62B0A539740}"/>
    <cellStyle name="Followed Hyperlink 15" xfId="6641" hidden="1" xr:uid="{3C8E37EC-1752-4722-984D-127E94393D22}"/>
    <cellStyle name="Followed Hyperlink 15" xfId="6679" hidden="1" xr:uid="{C334B0C6-A55F-4873-8BC2-4B81EF178657}"/>
    <cellStyle name="Followed Hyperlink 15" xfId="5934" hidden="1" xr:uid="{F38ABB13-323A-4BDC-83B4-CE7CF27B36A8}"/>
    <cellStyle name="Followed Hyperlink 15" xfId="6805" hidden="1" xr:uid="{403D6388-5D5F-4B59-A37B-CDC77ADF8243}"/>
    <cellStyle name="Followed Hyperlink 15" xfId="6843" hidden="1" xr:uid="{3129627A-238B-43AA-A509-A67640321D84}"/>
    <cellStyle name="Followed Hyperlink 15" xfId="5937" hidden="1" xr:uid="{46EA0E8D-F13B-44DA-BE68-3F1027709EFA}"/>
    <cellStyle name="Followed Hyperlink 15" xfId="6885" hidden="1" xr:uid="{9DA67CDF-2B85-4405-9DF9-EDC31E9461AC}"/>
    <cellStyle name="Followed Hyperlink 15" xfId="6435" hidden="1" xr:uid="{BF248D8B-3991-407F-9A1F-F12DCE6C863D}"/>
    <cellStyle name="Followed Hyperlink 15" xfId="7011" hidden="1" xr:uid="{52CF40F2-EDB8-455C-B009-7EDE03C4C0B0}"/>
    <cellStyle name="Followed Hyperlink 15" xfId="7057" hidden="1" xr:uid="{B73E8550-25F0-49B2-9080-E12CF1C786A4}"/>
    <cellStyle name="Followed Hyperlink 15" xfId="7095" hidden="1" xr:uid="{0A6FBAFC-1FF7-4F20-9A7C-7D3EB45F054F}"/>
    <cellStyle name="Followed Hyperlink 15" xfId="6614" hidden="1" xr:uid="{534694E6-816F-448C-98AD-5448CD4B0FB5}"/>
    <cellStyle name="Followed Hyperlink 15" xfId="7137" hidden="1" xr:uid="{2A5E1526-E1B1-4F26-9386-EEBC1E1FC4C3}"/>
    <cellStyle name="Followed Hyperlink 15" xfId="7183" hidden="1" xr:uid="{10979757-4484-4233-8A57-FD0707B6D8B6}"/>
    <cellStyle name="Followed Hyperlink 15" xfId="7309" hidden="1" xr:uid="{08A4D1A4-EF73-45B3-92A1-908EB9CF7A61}"/>
    <cellStyle name="Followed Hyperlink 15" xfId="7347" hidden="1" xr:uid="{9F16B673-2447-4B1F-8E80-6871C435016E}"/>
    <cellStyle name="Followed Hyperlink 15" xfId="7431" hidden="1" xr:uid="{8FE1AB7D-B0D9-43B3-96AC-08A4C9F4A9E9}"/>
    <cellStyle name="Followed Hyperlink 15" xfId="7280" hidden="1" xr:uid="{1F47F9A4-8A7E-4CDC-8FAE-DD6A957AFC24}"/>
    <cellStyle name="Followed Hyperlink 15" xfId="7473" hidden="1" xr:uid="{38C22436-A45D-48CF-ADE0-7157AFF95E45}"/>
    <cellStyle name="Followed Hyperlink 15" xfId="7557" hidden="1" xr:uid="{67615A82-26A8-4320-9F7B-6B415922A46E}"/>
    <cellStyle name="Followed Hyperlink 15" xfId="7624" hidden="1" xr:uid="{02A8B59F-759A-435F-817F-DCF77F559D1A}"/>
    <cellStyle name="Followed Hyperlink 15" xfId="451" hidden="1" xr:uid="{00000000-0005-0000-0000-000049020000}"/>
    <cellStyle name="Followed Hyperlink 15" xfId="4969" hidden="1" xr:uid="{00000000-0005-0000-0000-0000AC020000}"/>
    <cellStyle name="Followed Hyperlink 15" xfId="5251" hidden="1" xr:uid="{EBF59D2B-CE5C-4959-9B4B-ACB6B6379E09}"/>
    <cellStyle name="Followed Hyperlink 15" xfId="2558" hidden="1" xr:uid="{00000000-0005-0000-0000-000073020000}"/>
    <cellStyle name="Followed Hyperlink 15" xfId="1427" hidden="1" xr:uid="{00000000-0005-0000-0000-000056020000}"/>
    <cellStyle name="Followed Hyperlink 15" xfId="1504" hidden="1" xr:uid="{00000000-0005-0000-0000-000057020000}"/>
    <cellStyle name="Followed Hyperlink 15" xfId="1542" hidden="1" xr:uid="{00000000-0005-0000-0000-000058020000}"/>
    <cellStyle name="Followed Hyperlink 15" xfId="1595" hidden="1" xr:uid="{00000000-0005-0000-0000-00005A020000}"/>
    <cellStyle name="Followed Hyperlink 15" xfId="1680" hidden="1" xr:uid="{00000000-0005-0000-0000-00005B020000}"/>
    <cellStyle name="Followed Hyperlink 15" xfId="973" hidden="1" xr:uid="{00000000-0005-0000-0000-00005D020000}"/>
    <cellStyle name="Followed Hyperlink 15" xfId="1763" hidden="1" xr:uid="{00000000-0005-0000-0000-00005E020000}"/>
    <cellStyle name="Followed Hyperlink 15" xfId="1844" hidden="1" xr:uid="{00000000-0005-0000-0000-00005F020000}"/>
    <cellStyle name="Followed Hyperlink 15" xfId="1882" hidden="1" xr:uid="{00000000-0005-0000-0000-000060020000}"/>
    <cellStyle name="Followed Hyperlink 15" xfId="976" hidden="1" xr:uid="{00000000-0005-0000-0000-000061020000}"/>
    <cellStyle name="Followed Hyperlink 15" xfId="1970" hidden="1" xr:uid="{00000000-0005-0000-0000-000063020000}"/>
    <cellStyle name="Followed Hyperlink 15" xfId="1474" hidden="1" xr:uid="{00000000-0005-0000-0000-000065020000}"/>
    <cellStyle name="Followed Hyperlink 15" xfId="2050" hidden="1" xr:uid="{00000000-0005-0000-0000-000066020000}"/>
    <cellStyle name="Followed Hyperlink 15" xfId="2096" hidden="1" xr:uid="{00000000-0005-0000-0000-000067020000}"/>
    <cellStyle name="Followed Hyperlink 15" xfId="2134" hidden="1" xr:uid="{00000000-0005-0000-0000-000068020000}"/>
    <cellStyle name="Followed Hyperlink 15" xfId="1653" hidden="1" xr:uid="{00000000-0005-0000-0000-000069020000}"/>
    <cellStyle name="Followed Hyperlink 15" xfId="2176" hidden="1" xr:uid="{00000000-0005-0000-0000-00006A020000}"/>
    <cellStyle name="Followed Hyperlink 15" xfId="2348" hidden="1" xr:uid="{00000000-0005-0000-0000-00006D020000}"/>
    <cellStyle name="Followed Hyperlink 15" xfId="2386" hidden="1" xr:uid="{00000000-0005-0000-0000-00006E020000}"/>
    <cellStyle name="Followed Hyperlink 15" xfId="2432" hidden="1" xr:uid="{00000000-0005-0000-0000-00006F020000}"/>
    <cellStyle name="Followed Hyperlink 15" xfId="2470" hidden="1" xr:uid="{00000000-0005-0000-0000-000070020000}"/>
    <cellStyle name="Followed Hyperlink 15" xfId="2319" hidden="1" xr:uid="{00000000-0005-0000-0000-000071020000}"/>
    <cellStyle name="Followed Hyperlink 15" xfId="4381" hidden="1" xr:uid="{00000000-0005-0000-0000-00009C020000}"/>
    <cellStyle name="Followed Hyperlink 15" xfId="3847" hidden="1" xr:uid="{00000000-0005-0000-0000-00009D020000}"/>
    <cellStyle name="Followed Hyperlink 15" xfId="4507" hidden="1" xr:uid="{00000000-0005-0000-0000-0000A0020000}"/>
    <cellStyle name="Followed Hyperlink 15" xfId="4026" hidden="1" xr:uid="{00000000-0005-0000-0000-0000A1020000}"/>
    <cellStyle name="Followed Hyperlink 15" xfId="4549" hidden="1" xr:uid="{00000000-0005-0000-0000-0000A2020000}"/>
    <cellStyle name="Followed Hyperlink 15" xfId="4595" hidden="1" xr:uid="{00000000-0005-0000-0000-0000A3020000}"/>
    <cellStyle name="Followed Hyperlink 15" xfId="4633" hidden="1" xr:uid="{00000000-0005-0000-0000-0000A4020000}"/>
    <cellStyle name="Followed Hyperlink 15" xfId="4721" hidden="1" xr:uid="{00000000-0005-0000-0000-0000A5020000}"/>
    <cellStyle name="Followed Hyperlink 15" xfId="4805" hidden="1" xr:uid="{00000000-0005-0000-0000-0000A7020000}"/>
    <cellStyle name="Followed Hyperlink 15" xfId="4692" hidden="1" xr:uid="{00000000-0005-0000-0000-0000A9020000}"/>
    <cellStyle name="Followed Hyperlink 15" xfId="4885" hidden="1" xr:uid="{00000000-0005-0000-0000-0000AA020000}"/>
    <cellStyle name="Followed Hyperlink 15" xfId="4931" hidden="1" xr:uid="{00000000-0005-0000-0000-0000AB020000}"/>
    <cellStyle name="Followed Hyperlink 15" xfId="4091" hidden="1" xr:uid="{00000000-0005-0000-0000-000094020000}"/>
    <cellStyle name="Followed Hyperlink 15" xfId="3346" hidden="1" xr:uid="{00000000-0005-0000-0000-000095020000}"/>
    <cellStyle name="Followed Hyperlink 15" xfId="4217" hidden="1" xr:uid="{00000000-0005-0000-0000-000097020000}"/>
    <cellStyle name="Followed Hyperlink 15" xfId="4255" hidden="1" xr:uid="{00000000-0005-0000-0000-000098020000}"/>
    <cellStyle name="Followed Hyperlink 15" xfId="4297" hidden="1" xr:uid="{00000000-0005-0000-0000-00009A020000}"/>
    <cellStyle name="Followed Hyperlink 15" xfId="4343" hidden="1" xr:uid="{00000000-0005-0000-0000-00009B020000}"/>
    <cellStyle name="Followed Hyperlink 15" xfId="3915" hidden="1" xr:uid="{00000000-0005-0000-0000-000090020000}"/>
    <cellStyle name="Followed Hyperlink 15" xfId="3188" hidden="1" xr:uid="{00000000-0005-0000-0000-000091020000}"/>
    <cellStyle name="Followed Hyperlink 15" xfId="3968" hidden="1" xr:uid="{00000000-0005-0000-0000-000092020000}"/>
    <cellStyle name="Followed Hyperlink 15" xfId="3800" hidden="1" xr:uid="{00000000-0005-0000-0000-00008E020000}"/>
    <cellStyle name="Followed Hyperlink 15" xfId="3877" hidden="1" xr:uid="{00000000-0005-0000-0000-00008F020000}"/>
    <cellStyle name="Followed Hyperlink 15" xfId="3703" hidden="1" xr:uid="{00000000-0005-0000-0000-00008C020000}"/>
    <cellStyle name="Followed Hyperlink 15" xfId="3349" hidden="1" xr:uid="{00000000-0005-0000-0000-000099020000}"/>
    <cellStyle name="Followed Hyperlink 15" xfId="4843" hidden="1" xr:uid="{00000000-0005-0000-0000-0000A8020000}"/>
    <cellStyle name="Followed Hyperlink 15" xfId="4469" hidden="1" xr:uid="{00000000-0005-0000-0000-00009F020000}"/>
    <cellStyle name="Followed Hyperlink 15" xfId="2222" hidden="1" xr:uid="{00000000-0005-0000-0000-00006B020000}"/>
    <cellStyle name="Followed Hyperlink 15" xfId="1924" hidden="1" xr:uid="{00000000-0005-0000-0000-000062020000}"/>
    <cellStyle name="Followed Hyperlink 15" xfId="815" hidden="1" xr:uid="{00000000-0005-0000-0000-000059020000}"/>
    <cellStyle name="Followed Hyperlink 15" xfId="4136" hidden="1" xr:uid="{00000000-0005-0000-0000-000096020000}"/>
    <cellStyle name="Followed Hyperlink 15" xfId="7221" hidden="1" xr:uid="{20E21FC2-1646-4D26-B9C1-47A18F38D825}"/>
    <cellStyle name="Followed Hyperlink 15" xfId="6969" hidden="1" xr:uid="{F6998E3B-DB1A-4FB3-BCA3-B794DB233955}"/>
    <cellStyle name="Followed Hyperlink 15" xfId="6556" hidden="1" xr:uid="{52EF7AC3-2142-4259-83C5-25D65FB1F3D6}"/>
    <cellStyle name="Followed Hyperlink 15" xfId="2260" hidden="1" xr:uid="{00000000-0005-0000-0000-00006C020000}"/>
    <cellStyle name="Followed Hyperlink 15" xfId="8307" hidden="1" xr:uid="{59422D9B-AD71-4C6F-B475-8A63141F5045}"/>
    <cellStyle name="Followed Hyperlink 15" xfId="9097" hidden="1" xr:uid="{37560ECD-3861-4B23-AF9D-F94B68A1C8F4}"/>
    <cellStyle name="Followed Hyperlink 15" xfId="9178" hidden="1" xr:uid="{1891F7DE-FE85-49C7-8755-FA0248D529FF}"/>
    <cellStyle name="Followed Hyperlink 15" xfId="9216" hidden="1" xr:uid="{9E62C6BD-61C6-4530-B09A-C3D752635287}"/>
    <cellStyle name="Followed Hyperlink 15" xfId="8310" hidden="1" xr:uid="{CC91327D-A78B-4E8A-A375-16BE004B3020}"/>
    <cellStyle name="Followed Hyperlink 15" xfId="9304" hidden="1" xr:uid="{7B2294A6-1C9A-44D6-A40D-953CC8D350D4}"/>
    <cellStyle name="Followed Hyperlink 15" xfId="9342" hidden="1" xr:uid="{61159223-43A1-4D33-8C01-C0843016A239}"/>
    <cellStyle name="Followed Hyperlink 15" xfId="8808" hidden="1" xr:uid="{0B579585-6FC0-4AA1-855A-9D117C31EEB3}"/>
    <cellStyle name="Followed Hyperlink 15" xfId="9384" hidden="1" xr:uid="{745F4729-93BD-4C97-9B7A-A222D9DE6903}"/>
    <cellStyle name="Followed Hyperlink 15" xfId="9468" hidden="1" xr:uid="{5AD9E5DF-8D65-4DDD-BE59-BCD12D1072B9}"/>
    <cellStyle name="Followed Hyperlink 15" xfId="8987" hidden="1" xr:uid="{C167DDC4-B41B-4DA4-8D12-65EF22A7E6DB}"/>
    <cellStyle name="Followed Hyperlink 15" xfId="9594" hidden="1" xr:uid="{D7762D12-8C89-48BA-96DD-92E8AEF756C5}"/>
    <cellStyle name="Followed Hyperlink 15" xfId="9682" hidden="1" xr:uid="{30338C4C-6077-4E35-A99C-CA134106A79D}"/>
    <cellStyle name="Followed Hyperlink 15" xfId="9720" hidden="1" xr:uid="{0AAAC166-DD1C-48E8-AAF8-04F51A977199}"/>
    <cellStyle name="Followed Hyperlink 15" xfId="9766" hidden="1" xr:uid="{D2095B5C-1552-4497-9C12-6D4A3CF3CD3B}"/>
    <cellStyle name="Followed Hyperlink 15" xfId="9804" hidden="1" xr:uid="{3C182DD8-F948-41A6-80F7-F4D0AEC91956}"/>
    <cellStyle name="Followed Hyperlink 15" xfId="9653" hidden="1" xr:uid="{2E0E6E97-0EDC-4ACB-866A-C5B286F9F474}"/>
    <cellStyle name="Followed Hyperlink 15" xfId="9846" hidden="1" xr:uid="{4051F733-F134-466B-80E3-ABBAF08C5487}"/>
    <cellStyle name="Followed Hyperlink 15" xfId="9892" hidden="1" xr:uid="{D404D8E1-E1E8-4403-8349-3A9D0ADE7D60}"/>
    <cellStyle name="Followed Hyperlink 15" xfId="9930" hidden="1" xr:uid="{0EEFF392-BF90-47F7-9675-C3FBC1D4FCB3}"/>
    <cellStyle name="Followed Hyperlink 15" xfId="10044" hidden="1" xr:uid="{300CBC44-29E0-4794-AAD8-F7B9E6E74237}"/>
    <cellStyle name="Followed Hyperlink 15" xfId="10090" hidden="1" xr:uid="{7DDD4BD5-1971-43FC-9C6C-45D6E15FE55A}"/>
    <cellStyle name="Followed Hyperlink 15" xfId="10128" hidden="1" xr:uid="{192D3143-4E70-47AE-856D-AF876CBFA877}"/>
    <cellStyle name="Followed Hyperlink 15" xfId="10303" hidden="1" xr:uid="{9B7D95F9-AF6E-4506-BE66-371D6E31984D}"/>
    <cellStyle name="Followed Hyperlink 15" xfId="10236" hidden="1" xr:uid="{4EA44A7D-CA09-4645-9558-9E751BFE5DCF}"/>
    <cellStyle name="Followed Hyperlink 15" xfId="10471" hidden="1" xr:uid="{5C69562A-0EC8-43BE-9193-8977036BA6E5}"/>
    <cellStyle name="Followed Hyperlink 15" xfId="10560" hidden="1" xr:uid="{0BE4A804-134E-4137-A307-79DF1AEFD439}"/>
    <cellStyle name="Followed Hyperlink 15" xfId="10598" hidden="1" xr:uid="{E82116CF-4068-4B2B-84C3-24953E92270A}"/>
    <cellStyle name="Followed Hyperlink 15" xfId="10167" hidden="1" xr:uid="{BB1CDFE7-BD49-479B-A653-D5D5C36E252E}"/>
    <cellStyle name="Followed Hyperlink 15" xfId="10639" hidden="1" xr:uid="{966C3F43-1180-44F4-A2DA-493E2634D9F2}"/>
    <cellStyle name="Followed Hyperlink 15" xfId="10728" hidden="1" xr:uid="{38CF44D8-6769-4158-A171-4415B2182106}"/>
    <cellStyle name="Followed Hyperlink 15" xfId="10766" hidden="1" xr:uid="{ED23CA1A-46F1-468B-99E6-8B641B62CA04}"/>
    <cellStyle name="Followed Hyperlink 15" xfId="10202" hidden="1" xr:uid="{9B2F59F1-A028-43A0-85A8-D811561EAA49}"/>
    <cellStyle name="Followed Hyperlink 15" xfId="10807" hidden="1" xr:uid="{39CBCD11-D51D-4A91-A808-D74F294AE23F}"/>
    <cellStyle name="Followed Hyperlink 15" xfId="10866" hidden="1" xr:uid="{B88D079F-6B21-438A-B340-E1DEBB5BF496}"/>
    <cellStyle name="Followed Hyperlink 15" xfId="10511" hidden="1" xr:uid="{09996EFB-73DF-4F60-85AF-C613FC57A68B}"/>
    <cellStyle name="Followed Hyperlink 15" xfId="10391" hidden="1" xr:uid="{0104FC99-E4A9-4AA4-88FD-513C816778C4}"/>
    <cellStyle name="Followed Hyperlink 15" xfId="8346" hidden="1" xr:uid="{655E4C01-50E8-4B57-9717-AC352BDA4424}"/>
    <cellStyle name="Followed Hyperlink 15" xfId="7519" hidden="1" xr:uid="{9E08B59B-ACDE-4C82-BF22-EB495089E561}"/>
    <cellStyle name="Followed Hyperlink 15" xfId="6931" hidden="1" xr:uid="{41B060CF-C28B-4F6D-ACC1-051335E51A23}"/>
    <cellStyle name="Followed Hyperlink 15" xfId="6253" hidden="1" xr:uid="{BD6C5C06-FAEF-4451-BA47-7DF6E89C0D4A}"/>
    <cellStyle name="Followed Hyperlink 15" xfId="5636" hidden="1" xr:uid="{16EB9CAC-E092-43A2-9E25-86845B04736D}"/>
    <cellStyle name="Followed Hyperlink 15" xfId="2512" hidden="1" xr:uid="{00000000-0005-0000-0000-000072020000}"/>
    <cellStyle name="Followed Hyperlink 15" xfId="2596" hidden="1" xr:uid="{00000000-0005-0000-0000-000074020000}"/>
    <cellStyle name="Followed Hyperlink 15" xfId="2663" hidden="1" xr:uid="{00000000-0005-0000-0000-000075020000}"/>
    <cellStyle name="Followed Hyperlink 15" xfId="2701" hidden="1" xr:uid="{00000000-0005-0000-0000-000076020000}"/>
    <cellStyle name="Followed Hyperlink 15" xfId="2747" hidden="1" xr:uid="{00000000-0005-0000-0000-000077020000}"/>
    <cellStyle name="Followed Hyperlink 15" xfId="2785" hidden="1" xr:uid="{00000000-0005-0000-0000-000078020000}"/>
    <cellStyle name="Followed Hyperlink 15" xfId="2922" hidden="1" xr:uid="{00000000-0005-0000-0000-000079020000}"/>
    <cellStyle name="Followed Hyperlink 15" xfId="2960" hidden="1" xr:uid="{00000000-0005-0000-0000-00007A020000}"/>
    <cellStyle name="Followed Hyperlink 15" xfId="3086" hidden="1" xr:uid="{00000000-0005-0000-0000-00007C020000}"/>
    <cellStyle name="Followed Hyperlink 15" xfId="3217" hidden="1" xr:uid="{00000000-0005-0000-0000-00007F020000}"/>
    <cellStyle name="Followed Hyperlink 15" xfId="3255" hidden="1" xr:uid="{00000000-0005-0000-0000-000080020000}"/>
    <cellStyle name="Followed Hyperlink 15" xfId="2824" hidden="1" xr:uid="{00000000-0005-0000-0000-000081020000}"/>
    <cellStyle name="Followed Hyperlink 15" xfId="3296" hidden="1" xr:uid="{00000000-0005-0000-0000-000082020000}"/>
    <cellStyle name="Followed Hyperlink 15" xfId="3385" hidden="1" xr:uid="{00000000-0005-0000-0000-000083020000}"/>
    <cellStyle name="Followed Hyperlink 15" xfId="3423" hidden="1" xr:uid="{00000000-0005-0000-0000-000084020000}"/>
    <cellStyle name="Followed Hyperlink 15" xfId="2859" hidden="1" xr:uid="{00000000-0005-0000-0000-000085020000}"/>
    <cellStyle name="Followed Hyperlink 15" xfId="3464" hidden="1" xr:uid="{00000000-0005-0000-0000-000086020000}"/>
    <cellStyle name="Followed Hyperlink 15" xfId="3523" hidden="1" xr:uid="{00000000-0005-0000-0000-000087020000}"/>
    <cellStyle name="Followed Hyperlink 15" xfId="3561" hidden="1" xr:uid="{00000000-0005-0000-0000-000088020000}"/>
    <cellStyle name="Followed Hyperlink 15" xfId="3168" hidden="1" xr:uid="{00000000-0005-0000-0000-000089020000}"/>
    <cellStyle name="Followed Hyperlink 15" xfId="3618" hidden="1" xr:uid="{00000000-0005-0000-0000-00008A020000}"/>
    <cellStyle name="Followed Hyperlink 15" xfId="3665" hidden="1" xr:uid="{00000000-0005-0000-0000-00008B020000}"/>
    <cellStyle name="Followed Hyperlink 15" xfId="2893" hidden="1" xr:uid="{00000000-0005-0000-0000-00007D020000}"/>
    <cellStyle name="Followed Hyperlink 15" xfId="9510" hidden="1" xr:uid="{C79B3D2C-8846-4C56-846E-F89839AC073B}"/>
    <cellStyle name="Followed Hyperlink 15" xfId="8149" hidden="1" xr:uid="{A91C9CA1-B996-40F2-886B-D58871DABDEF}"/>
    <cellStyle name="Followed Hyperlink 15" xfId="8216" hidden="1" xr:uid="{58838451-D023-4353-B903-FA6496FF049A}"/>
    <cellStyle name="Followed Hyperlink 15" xfId="7393" hidden="1" xr:uid="{28879C4C-75FA-4838-BA1F-F6319241D46A}"/>
    <cellStyle name="Followed Hyperlink 15" xfId="6724" hidden="1" xr:uid="{EA184C64-6C50-4AEB-A8D5-D48424B3A67E}"/>
    <cellStyle name="Followed Hyperlink 15" xfId="12883" hidden="1" xr:uid="{729BC974-3AC1-489B-A42B-5FF1B7663A12}"/>
    <cellStyle name="Followed Hyperlink 15" xfId="13786" hidden="1" xr:uid="{C0AE65E1-3539-4B5B-B368-B46FBD519033}"/>
    <cellStyle name="Followed Hyperlink 15" xfId="13041" hidden="1" xr:uid="{98A02AF5-6B27-4778-9668-0660BFAF1A16}"/>
    <cellStyle name="Followed Hyperlink 15" xfId="13831" hidden="1" xr:uid="{1A3363D0-B0E6-42D2-A0C2-4538CB4C20AE}"/>
    <cellStyle name="Followed Hyperlink 15" xfId="13912" hidden="1" xr:uid="{7729F2FB-181B-4402-8949-658EB8743510}"/>
    <cellStyle name="Followed Hyperlink 15" xfId="13950" hidden="1" xr:uid="{02E49A85-E38F-4C1C-838F-BBB7B74AF874}"/>
    <cellStyle name="Followed Hyperlink 15" xfId="13044" hidden="1" xr:uid="{C4159993-490C-49B3-9C7C-C18383BF97E5}"/>
    <cellStyle name="Followed Hyperlink 15" xfId="13992" hidden="1" xr:uid="{909DEA41-2BD5-49E5-8723-E91135948AD5}"/>
    <cellStyle name="Followed Hyperlink 15" xfId="14076" hidden="1" xr:uid="{4BD63AAE-405F-4673-8374-968BC66F940C}"/>
    <cellStyle name="Followed Hyperlink 15" xfId="13542" hidden="1" xr:uid="{24166944-0063-4909-B619-8FB31CBED970}"/>
    <cellStyle name="Followed Hyperlink 15" xfId="14202" hidden="1" xr:uid="{B96ACDE9-4E53-4240-A524-9150D5214EC1}"/>
    <cellStyle name="Followed Hyperlink 15" xfId="13721" hidden="1" xr:uid="{6AFC82F8-8CDF-4161-B343-E81868F4E837}"/>
    <cellStyle name="Followed Hyperlink 15" xfId="14244" hidden="1" xr:uid="{A03BF24C-15D5-4C0C-B4D7-CA18FD53572B}"/>
    <cellStyle name="Followed Hyperlink 15" xfId="14328" hidden="1" xr:uid="{B7392782-F70B-4B63-9BE8-346294D4D536}"/>
    <cellStyle name="Followed Hyperlink 15" xfId="14416" hidden="1" xr:uid="{246EAB1A-0082-45C8-A028-A2864A13FA4B}"/>
    <cellStyle name="Followed Hyperlink 15" xfId="14454" hidden="1" xr:uid="{3E69B97E-1927-4B69-A5C8-D3BE5E2556FB}"/>
    <cellStyle name="Followed Hyperlink 15" xfId="14500" hidden="1" xr:uid="{0C9CD1AF-44FC-439B-8B4E-7FAB7A724436}"/>
    <cellStyle name="Followed Hyperlink 15" xfId="14538" hidden="1" xr:uid="{6DEA0764-7EC0-4B80-8F6F-2727969A6929}"/>
    <cellStyle name="Followed Hyperlink 15" xfId="14387" hidden="1" xr:uid="{C6728BB1-A50E-4BA5-9577-E774D9170090}"/>
    <cellStyle name="Followed Hyperlink 15" xfId="14580" hidden="1" xr:uid="{56D042AE-8FFF-4087-BA23-5AA6CB1D5DED}"/>
    <cellStyle name="Followed Hyperlink 15" xfId="14626" hidden="1" xr:uid="{5D468D72-D165-4D02-AAAF-47614880031A}"/>
    <cellStyle name="Followed Hyperlink 15" xfId="14290" hidden="1" xr:uid="{829FF0A3-AB30-4DEC-88ED-8F691676997E}"/>
    <cellStyle name="Followed Hyperlink 15" xfId="14038" hidden="1" xr:uid="{19FC6FC0-82CB-463C-8826-3BEBED653B49}"/>
    <cellStyle name="Followed Hyperlink 15" xfId="14118" hidden="1" xr:uid="{92E1E7B2-78EC-44F1-B61D-4D16C074A79C}"/>
    <cellStyle name="Followed Hyperlink 15" xfId="10429" hidden="1" xr:uid="{78403043-D700-4BA3-AC31-2EFD47B4E3BB}"/>
    <cellStyle name="Followed Hyperlink 15" xfId="9556" hidden="1" xr:uid="{3F420BD1-1B92-4872-8B93-4D2B75D460AC}"/>
    <cellStyle name="Followed Hyperlink 15" xfId="10265" hidden="1" xr:uid="{3F040681-8DA9-4431-ACB8-1EB481FA5788}"/>
    <cellStyle name="Followed Hyperlink 15" xfId="9430" hidden="1" xr:uid="{23AACAC8-ED27-4D96-9BFC-71120098847E}"/>
    <cellStyle name="Followed Hyperlink 15" xfId="8723" hidden="1" xr:uid="{DF6D6EA4-16EC-4329-A089-3E4E60EE2FD4}"/>
    <cellStyle name="Followed Hyperlink 15" xfId="8009" hidden="1" xr:uid="{AA5FACFC-1A57-4E84-BAED-C1D34182E8ED}"/>
    <cellStyle name="Followed Hyperlink 15" xfId="882" hidden="1" xr:uid="{00000000-0005-0000-0000-000048020000}"/>
    <cellStyle name="Followed Hyperlink 15" xfId="1012" hidden="1" xr:uid="{00000000-0005-0000-0000-00004B020000}"/>
    <cellStyle name="Followed Hyperlink 15" xfId="1050" hidden="1" xr:uid="{00000000-0005-0000-0000-00004C020000}"/>
    <cellStyle name="Followed Hyperlink 15" xfId="486" hidden="1" xr:uid="{00000000-0005-0000-0000-00004D020000}"/>
    <cellStyle name="Followed Hyperlink 15" xfId="1091" hidden="1" xr:uid="{00000000-0005-0000-0000-00004E020000}"/>
    <cellStyle name="Followed Hyperlink 15" xfId="1150" hidden="1" xr:uid="{00000000-0005-0000-0000-00004F020000}"/>
    <cellStyle name="Followed Hyperlink 15" xfId="1188" hidden="1" xr:uid="{00000000-0005-0000-0000-000050020000}"/>
    <cellStyle name="Followed Hyperlink 15" xfId="795" hidden="1" xr:uid="{00000000-0005-0000-0000-000051020000}"/>
    <cellStyle name="Followed Hyperlink 15" xfId="1292" hidden="1" xr:uid="{00000000-0005-0000-0000-000053020000}"/>
    <cellStyle name="Followed Hyperlink 15" xfId="1330" hidden="1" xr:uid="{00000000-0005-0000-0000-000054020000}"/>
    <cellStyle name="Followed Hyperlink 15" xfId="549" hidden="1" xr:uid="{00000000-0005-0000-0000-000041020000}"/>
    <cellStyle name="Followed Hyperlink 15" xfId="587" hidden="1" xr:uid="{00000000-0005-0000-0000-000042020000}"/>
    <cellStyle name="Followed Hyperlink 15" xfId="675" hidden="1" xr:uid="{00000000-0005-0000-0000-000043020000}"/>
    <cellStyle name="Followed Hyperlink 15" xfId="713" hidden="1" xr:uid="{00000000-0005-0000-0000-000044020000}"/>
    <cellStyle name="Followed Hyperlink 15" xfId="755" hidden="1" xr:uid="{00000000-0005-0000-0000-000046020000}"/>
    <cellStyle name="Followed Hyperlink 15" xfId="844" hidden="1" xr:uid="{00000000-0005-0000-0000-000047020000}"/>
    <cellStyle name="Followed Hyperlink 15" xfId="328" hidden="1" xr:uid="{00000000-0005-0000-0000-00003E020000}"/>
    <cellStyle name="Followed Hyperlink 15" xfId="374" hidden="1" xr:uid="{00000000-0005-0000-0000-00003F020000}"/>
    <cellStyle name="Followed Hyperlink 15" xfId="412" hidden="1" xr:uid="{00000000-0005-0000-0000-000040020000}"/>
    <cellStyle name="Followed Hyperlink 15" xfId="91" hidden="1" xr:uid="{00000000-0005-0000-0000-00003C020000}"/>
    <cellStyle name="Followed Hyperlink 15" xfId="290" hidden="1" xr:uid="{00000000-0005-0000-0000-00003D020000}"/>
    <cellStyle name="Followed Hyperlink 15" xfId="28" hidden="1" xr:uid="{00000000-0005-0000-0000-00003B020000}"/>
    <cellStyle name="Followed Hyperlink 15" xfId="520" hidden="1" xr:uid="{00000000-0005-0000-0000-000045020000}"/>
    <cellStyle name="Followed Hyperlink 15" xfId="1245" hidden="1" xr:uid="{00000000-0005-0000-0000-000052020000}"/>
    <cellStyle name="Followed Hyperlink 15" xfId="1389" hidden="1" xr:uid="{00000000-0005-0000-0000-000055020000}"/>
    <cellStyle name="Followed Hyperlink 15" xfId="3128" hidden="1" xr:uid="{00000000-0005-0000-0000-00007E020000}"/>
    <cellStyle name="Followed Hyperlink 15" xfId="14164" hidden="1" xr:uid="{040D393A-6CB6-4BDE-8DE9-854D76865C65}"/>
    <cellStyle name="Followed Hyperlink 15" xfId="9014" hidden="1" xr:uid="{910C3746-46A1-4725-BE02-1AC9F9A0C53E}"/>
    <cellStyle name="Followed Hyperlink 15" xfId="3048" hidden="1" xr:uid="{00000000-0005-0000-0000-00007B020000}"/>
    <cellStyle name="Followed Hyperlink 15" xfId="10904" hidden="1" xr:uid="{C0AD2694-D37C-4815-81C0-27B76DDAAB55}"/>
    <cellStyle name="Followed Hyperlink 15" xfId="10006" hidden="1" xr:uid="{EB985FDB-D9D1-4421-8C17-627DBA22C8F1}"/>
    <cellStyle name="Followed Hyperlink 15" xfId="9258" hidden="1" xr:uid="{74820BAD-5882-45B2-A615-48D38BA84C0F}"/>
    <cellStyle name="Followed Hyperlink 15" xfId="10692" hidden="1" xr:uid="{0923D602-D483-452B-933A-B58FA38051F5}"/>
    <cellStyle name="Followed Hyperlink 15" xfId="11190" hidden="1" xr:uid="{46182D9D-4B11-4451-977D-4720F37F0D5C}"/>
    <cellStyle name="Followed Hyperlink 15" xfId="11766" hidden="1" xr:uid="{05153A93-3D7F-44C1-97E4-006A441063CA}"/>
    <cellStyle name="Followed Hyperlink 15" xfId="11812" hidden="1" xr:uid="{D5A83213-4BDA-484D-B7B0-6C1D0011C92F}"/>
    <cellStyle name="Followed Hyperlink 15" xfId="11850" hidden="1" xr:uid="{9A799D24-1E5C-4436-B315-921667644991}"/>
    <cellStyle name="Followed Hyperlink 15" xfId="11369" hidden="1" xr:uid="{396A3E94-48C0-42F5-ACB5-8866301A2E12}"/>
    <cellStyle name="Followed Hyperlink 15" xfId="11892" hidden="1" xr:uid="{D2D243D3-AF47-4980-AE08-EE7A32555161}"/>
    <cellStyle name="Followed Hyperlink 15" xfId="11976" hidden="1" xr:uid="{2CA21E93-ADE5-443A-8FB0-42D763B053AF}"/>
    <cellStyle name="Followed Hyperlink 15" xfId="12102" hidden="1" xr:uid="{88B36339-C86A-41F1-A688-607CEFF3F18D}"/>
    <cellStyle name="Followed Hyperlink 15" xfId="12148" hidden="1" xr:uid="{E962261F-9441-439F-9712-EB8D8144F398}"/>
    <cellStyle name="Followed Hyperlink 15" xfId="12186" hidden="1" xr:uid="{86CFA699-5D7F-43C0-80F4-3A0365D0D1C0}"/>
    <cellStyle name="Followed Hyperlink 15" xfId="10531" hidden="1" xr:uid="{5BFA2FFB-3A2E-4C4B-813D-9309805A726C}"/>
    <cellStyle name="Followed Hyperlink 15" xfId="11311" hidden="1" xr:uid="{605E7E14-787E-4150-AC47-82C5388866CC}"/>
    <cellStyle name="Followed Hyperlink 15" xfId="11434" hidden="1" xr:uid="{95B9C5C2-E25B-4073-8C28-5C26E96137D6}"/>
    <cellStyle name="Followed Hyperlink 15" xfId="10689" hidden="1" xr:uid="{DDBB51A9-5114-4952-9BD4-BAFC01C2F7CB}"/>
    <cellStyle name="Followed Hyperlink 15" xfId="11560" hidden="1" xr:uid="{E4EF8AF7-33D9-4E6A-8B97-2EBEB32E690B}"/>
    <cellStyle name="Followed Hyperlink 15" xfId="11598" hidden="1" xr:uid="{EE92D53A-DB9C-4E19-BF51-09E5E319F0AA}"/>
    <cellStyle name="Followed Hyperlink 15" xfId="11143" hidden="1" xr:uid="{F200EF49-77C0-49BD-B5C3-E3778A4B7311}"/>
    <cellStyle name="Followed Hyperlink 15" xfId="11220" hidden="1" xr:uid="{94E7E1BF-4DB5-42B2-8C14-B0D612546FDA}"/>
    <cellStyle name="Followed Hyperlink 15" xfId="11258" hidden="1" xr:uid="{F188075D-5CC2-4C73-9B96-DDD873BFA0F0}"/>
    <cellStyle name="Followed Hyperlink 15" xfId="11046" hidden="1" xr:uid="{F34F69C5-D595-482E-ADA0-4CB8CA5518B5}"/>
    <cellStyle name="Followed Hyperlink 15" xfId="11105" hidden="1" xr:uid="{79F60817-DC31-41A3-BF4F-C9579E74ED89}"/>
    <cellStyle name="Followed Hyperlink 15" xfId="10961" hidden="1" xr:uid="{6B2B8D83-FD78-45A4-B4F1-5CFC1455569E}"/>
    <cellStyle name="Followed Hyperlink 15" xfId="11479" hidden="1" xr:uid="{5811FAE3-CC9F-43F7-B360-2C1BE2DB74F0}"/>
    <cellStyle name="Followed Hyperlink 15" xfId="12064" hidden="1" xr:uid="{817AD3A5-B8D7-4ED7-A25C-08C2A1E05437}"/>
    <cellStyle name="Followed Hyperlink 15" xfId="11724" hidden="1" xr:uid="{5D2069E2-0792-41CB-805E-C252B54C856E}"/>
    <cellStyle name="Followed Hyperlink 15" xfId="13313" hidden="1" xr:uid="{93BBEE7F-DFDF-467D-A07D-BF14D778E08D}"/>
    <cellStyle name="Followed Hyperlink 15" xfId="12519" hidden="1" xr:uid="{5C550E90-D87D-4E4C-829C-D27DA9721CE9}"/>
    <cellStyle name="Followed Hyperlink 15" xfId="12480" hidden="1" xr:uid="{7ABAFE50-2B9E-43D7-B2CD-B6D4E6141E2C}"/>
    <cellStyle name="Followed Hyperlink 15" xfId="11396" hidden="1" xr:uid="{5EE52A5F-8620-48C8-89E2-4CA388F29FB8}"/>
    <cellStyle name="Followed Hyperlink 15" xfId="6149" hidden="1" xr:uid="{08D483A4-457F-40E7-B2F4-81E9FC28DDF6}"/>
    <cellStyle name="Followed Hyperlink 15" xfId="5843" hidden="1" xr:uid="{F2C56BFA-E527-43A0-A8AD-D77459117338}"/>
    <cellStyle name="Followed Hyperlink 15" xfId="13360" hidden="1" xr:uid="{15865333-90FE-4902-846B-88F3FD24AEF0}"/>
    <cellStyle name="Followed Hyperlink 15" xfId="7662" hidden="1" xr:uid="{FB326D5E-C258-4C34-97BE-89E28C587E5C}"/>
    <cellStyle name="Followed Hyperlink 15" xfId="7708" hidden="1" xr:uid="{476A9B47-1931-4709-B259-16CED81FF87D}"/>
    <cellStyle name="Followed Hyperlink 15" xfId="7746" hidden="1" xr:uid="{77BDE43C-2DBE-4234-A1CD-FFE10A9C2155}"/>
    <cellStyle name="Followed Hyperlink 15" xfId="7883" hidden="1" xr:uid="{D2876B05-829B-49F6-8D60-6371FE84D600}"/>
    <cellStyle name="Followed Hyperlink 15" xfId="7921" hidden="1" xr:uid="{5C8A4468-8C8B-40B2-8A4C-C82A73A6A3AD}"/>
    <cellStyle name="Followed Hyperlink 15" xfId="8047" hidden="1" xr:uid="{BC2ACBC3-D3BB-4471-AEDF-B29C60F01C9F}"/>
    <cellStyle name="Followed Hyperlink 15" xfId="7854" hidden="1" xr:uid="{D6F222E4-1568-40B9-B4F6-FEFD30112A8F}"/>
    <cellStyle name="Followed Hyperlink 15" xfId="8089" hidden="1" xr:uid="{67D79152-E658-4A28-A12F-3401E64613C8}"/>
    <cellStyle name="Followed Hyperlink 15" xfId="8178" hidden="1" xr:uid="{31D56EF0-EF4F-4B98-9D2D-4741EBB1518A}"/>
    <cellStyle name="Followed Hyperlink 15" xfId="7785" hidden="1" xr:uid="{5EF4F384-8CE5-4491-941D-15E304E7C2F2}"/>
    <cellStyle name="Followed Hyperlink 15" xfId="8257" hidden="1" xr:uid="{8B837D7B-0773-468D-842C-6469FA134EC8}"/>
    <cellStyle name="Followed Hyperlink 15" xfId="8384" hidden="1" xr:uid="{DBD8F6C2-AB3A-4481-A645-32252988198B}"/>
    <cellStyle name="Followed Hyperlink 15" xfId="7820" hidden="1" xr:uid="{61E3D05A-4A7E-4BB5-8905-359B42D78F7F}"/>
    <cellStyle name="Followed Hyperlink 15" xfId="8425" hidden="1" xr:uid="{9C0A3FC2-3301-4930-ABB5-DB8E8F6C8D94}"/>
    <cellStyle name="Followed Hyperlink 15" xfId="8484" hidden="1" xr:uid="{C27BDD9C-4C9C-41F0-9018-4EBD792EB586}"/>
    <cellStyle name="Followed Hyperlink 15" xfId="8522" hidden="1" xr:uid="{3A6BF3CC-7F18-48A9-B644-2E97234648BC}"/>
    <cellStyle name="Followed Hyperlink 15" xfId="8129" hidden="1" xr:uid="{A3B35450-008B-4642-AD23-7EDBABA3E058}"/>
    <cellStyle name="Followed Hyperlink 15" xfId="8579" hidden="1" xr:uid="{473803B6-D293-4C86-9A9A-319AF5FE6800}"/>
    <cellStyle name="Followed Hyperlink 15" xfId="8626" hidden="1" xr:uid="{A1E4209C-5A46-43CA-A75D-F791E48E8541}"/>
    <cellStyle name="Followed Hyperlink 15" xfId="8664" hidden="1" xr:uid="{DE62E450-C2FE-4D58-A5B0-BE49EAA95AB6}"/>
    <cellStyle name="Followed Hyperlink 15" xfId="8761" hidden="1" xr:uid="{C2BD5380-5F1A-417D-B083-262F6D09AFAC}"/>
    <cellStyle name="Followed Hyperlink 15" xfId="8838" hidden="1" xr:uid="{1B20CC72-10B5-4470-B664-B1949F1452FF}"/>
    <cellStyle name="Followed Hyperlink 15" xfId="8876" hidden="1" xr:uid="{343FC01B-C7D3-4CFF-A277-85DB5398E37D}"/>
    <cellStyle name="Followed Hyperlink 15" xfId="8929" hidden="1" xr:uid="{F3B375BB-A9F4-43D3-86C9-D27F119E63CA}"/>
    <cellStyle name="Followed Hyperlink 15" xfId="9052" hidden="1" xr:uid="{DD2B3D6D-D6C1-4810-81D4-103C213A9BB8}"/>
    <cellStyle name="Followed Hyperlink 15" xfId="5335" hidden="1" xr:uid="{4DC03BBC-CE53-491A-BA59-0BA56BE78E3D}"/>
    <cellStyle name="Followed Hyperlink 15" xfId="11640" hidden="1" xr:uid="{7CDB29BA-8C76-4568-9D21-F46838915C44}"/>
    <cellStyle name="Followed Hyperlink 15" xfId="6465" hidden="1" xr:uid="{7748790D-0EC8-4FE6-BBDE-6DB436438A64}"/>
    <cellStyle name="Followed Hyperlink 15" xfId="6503" hidden="1" xr:uid="{E7E9578E-75E0-4724-825C-BDDA313807AF}"/>
    <cellStyle name="Followed Hyperlink 15" xfId="13663" hidden="1" xr:uid="{58CFAA68-31E3-442A-A774-188CE5710335}"/>
    <cellStyle name="Followed Hyperlink 15" xfId="12035" hidden="1" xr:uid="{F1DCF8FE-0704-468D-830D-9C3437381596}"/>
    <cellStyle name="Followed Hyperlink 15" xfId="12228" hidden="1" xr:uid="{6CFC90D2-E9D7-4193-BCE6-2FF074B1EC6B}"/>
    <cellStyle name="Followed Hyperlink 15" xfId="12312" hidden="1" xr:uid="{03F7CEC7-127E-430C-A58F-17DFD4C73341}"/>
    <cellStyle name="Followed Hyperlink 15" xfId="12358" hidden="1" xr:uid="{5DD26FC2-5C8C-410B-8A77-38AD7A2F9541}"/>
    <cellStyle name="Followed Hyperlink 15" xfId="12396" hidden="1" xr:uid="{FD1097D2-C3AC-4AB7-9111-09B9175F8BFD}"/>
    <cellStyle name="Followed Hyperlink 15" xfId="12442" hidden="1" xr:uid="{D1356149-19D3-4A73-A065-F72AB2DCF6C9}"/>
    <cellStyle name="Followed Hyperlink 15" xfId="12617" hidden="1" xr:uid="{252BBA82-5347-4A64-9606-BF7E55D56BB6}"/>
    <cellStyle name="Followed Hyperlink 15" xfId="12655" hidden="1" xr:uid="{76EF41F0-FB70-4B24-9A1C-5A4B38E9342C}"/>
    <cellStyle name="Followed Hyperlink 15" xfId="12781" hidden="1" xr:uid="{6520BF96-FA65-4C7C-A75D-159B259D2091}"/>
    <cellStyle name="Followed Hyperlink 15" xfId="12588" hidden="1" xr:uid="{26D5E869-1A16-4E91-A65B-320C080C9A8B}"/>
    <cellStyle name="Followed Hyperlink 15" xfId="12823" hidden="1" xr:uid="{B0C2561F-F609-4AA4-B0C2-2291CB13926F}"/>
    <cellStyle name="Followed Hyperlink 15" xfId="12912" hidden="1" xr:uid="{E86CB7A6-7371-4FFC-A04B-692F6EAE8774}"/>
    <cellStyle name="Followed Hyperlink 15" xfId="12950" hidden="1" xr:uid="{B1B4982F-EFDB-4085-8DB1-34F26862B88A}"/>
    <cellStyle name="Followed Hyperlink 15" xfId="12991" hidden="1" xr:uid="{A9143ED9-CB5A-428D-85A1-220277DEAEF6}"/>
    <cellStyle name="Followed Hyperlink 15" xfId="13118" hidden="1" xr:uid="{DBEF9D90-5A4E-4CCA-A789-082DCE882A6D}"/>
    <cellStyle name="Followed Hyperlink 15" xfId="12554" hidden="1" xr:uid="{C7AB4AE8-DFB6-46FB-B74A-16D8E47493B1}"/>
    <cellStyle name="Followed Hyperlink 15" xfId="13159" hidden="1" xr:uid="{46571539-0A7E-4A19-B846-F7258FFFA2B3}"/>
    <cellStyle name="Followed Hyperlink 15" xfId="13218" hidden="1" xr:uid="{B98D2146-D5AA-4949-ADBD-FF3A423945AC}"/>
    <cellStyle name="Followed Hyperlink 15" xfId="13256" hidden="1" xr:uid="{5EEFAAB8-9AEB-4EC9-A43B-81BFF0E38CAA}"/>
    <cellStyle name="Followed Hyperlink 15" xfId="12863" hidden="1" xr:uid="{06952F1F-6E9E-4393-8E55-638F57156FB4}"/>
    <cellStyle name="Followed Hyperlink 15" xfId="13398" hidden="1" xr:uid="{A039AAFD-65A7-4504-9C3B-47CFDBCAF31A}"/>
    <cellStyle name="Followed Hyperlink 15" xfId="13457" hidden="1" xr:uid="{A6A88535-A0CD-4DED-AA33-2A3BDF99EE59}"/>
    <cellStyle name="Followed Hyperlink 15" xfId="13495" hidden="1" xr:uid="{13941F81-FEE0-4D5B-B5B8-3A15C697A95F}"/>
    <cellStyle name="Followed Hyperlink 15" xfId="13572" hidden="1" xr:uid="{CC7776E7-FBA0-492E-9443-D1F6DA6CDEA2}"/>
    <cellStyle name="Followed Hyperlink 15" xfId="13610" hidden="1" xr:uid="{6962E2CE-A890-4B67-A8B0-DA4D7383833F}"/>
    <cellStyle name="Followed Hyperlink 15" xfId="5716" hidden="1" xr:uid="{5E3DB851-4F8E-4D63-B1F9-CBD8667B4792}"/>
    <cellStyle name="Followed Hyperlink 15" xfId="5805" hidden="1" xr:uid="{5799974D-33D1-48B3-BDC1-F8E57C9D0832}"/>
    <cellStyle name="Followed Hyperlink 15" xfId="5412" hidden="1" xr:uid="{AEC0CD38-28C0-464A-8C51-575D9AD947BC}"/>
    <cellStyle name="Followed Hyperlink 15" xfId="5884" hidden="1" xr:uid="{AD57492A-2730-4D36-8005-623329DA6647}"/>
    <cellStyle name="Followed Hyperlink 15" xfId="5973" hidden="1" xr:uid="{FA49F333-8BA0-4535-90D1-4317AFE6AFEF}"/>
    <cellStyle name="Followed Hyperlink 15" xfId="6011" hidden="1" xr:uid="{47659EC6-D141-47AF-A712-B57E421124C7}"/>
    <cellStyle name="Followed Hyperlink 15" xfId="5447" hidden="1" xr:uid="{79152ED2-4AF4-4F51-B899-107DAFDF1B44}"/>
    <cellStyle name="Followed Hyperlink 15" xfId="6052" hidden="1" xr:uid="{02F3158F-7103-4884-9622-205BE7AEFB29}"/>
    <cellStyle name="Followed Hyperlink 15" xfId="6111" hidden="1" xr:uid="{F4F66011-768D-42A6-9DA0-63870AABDF27}"/>
    <cellStyle name="Followed Hyperlink 15" xfId="5756" hidden="1" xr:uid="{5AB25580-9F3C-4DC4-BE5D-EA6F4AEEDA74}"/>
    <cellStyle name="Followed Hyperlink 15" xfId="6206" hidden="1" xr:uid="{BDC41C41-1FFF-4204-9B6A-B0CE4B5FF705}"/>
    <cellStyle name="Followed Hyperlink 15" xfId="6291" hidden="1" xr:uid="{81560B70-4C2D-452F-8239-DBCAD295FBDC}"/>
    <cellStyle name="Followed Hyperlink 15" xfId="6350" hidden="1" xr:uid="{9998CB60-C008-42C9-B0AD-EF1C789DFCC7}"/>
    <cellStyle name="Followed Hyperlink 15" xfId="6388" hidden="1" xr:uid="{04208003-3CF6-44BF-8A97-27F21154EF45}"/>
    <cellStyle name="Followed Hyperlink 15" xfId="11008" hidden="1" xr:uid="{4DEF2C39-E482-4EC4-A856-C261E3D630C8}"/>
    <cellStyle name="Followed Hyperlink 15" xfId="5289" hidden="1" xr:uid="{BA4217E5-5381-4BDF-A2A0-DE60EF21C3DA}"/>
    <cellStyle name="Followed Hyperlink 15" xfId="5373" hidden="1" xr:uid="{4B7D5EF3-C2A5-4C68-B43C-A161A03D2EA0}"/>
    <cellStyle name="Followed Hyperlink 15" xfId="5510" hidden="1" xr:uid="{43CDEC3E-5F37-4CE4-98C9-84669F4679C5}"/>
    <cellStyle name="Followed Hyperlink 15" xfId="5548" hidden="1" xr:uid="{92A06015-5F58-4858-9899-C090565EEDC0}"/>
    <cellStyle name="Followed Hyperlink 15" xfId="5674" hidden="1" xr:uid="{85B4D24B-2D06-4434-B58B-3DE3730C3AB0}"/>
    <cellStyle name="Followed Hyperlink 15" xfId="5481" hidden="1" xr:uid="{E0750A50-4687-40BB-A2DC-61EDB077B83D}"/>
    <cellStyle name="Followed Hyperlink 15" xfId="12274" hidden="1" xr:uid="{67FE6517-B358-40C4-960F-4639F135753E}"/>
    <cellStyle name="Followed Hyperlink 15" xfId="11938" hidden="1" xr:uid="{79D7B766-5860-47EB-9625-CA40A807FC13}"/>
    <cellStyle name="Followed Hyperlink 15" xfId="11686" hidden="1" xr:uid="{893DCA2F-EF16-483D-866B-B230EE4153F4}"/>
    <cellStyle name="Followed Hyperlink 15" xfId="13080" hidden="1" xr:uid="{39AEF0C9-1CDF-46BE-A3CD-45746DCD1262}"/>
    <cellStyle name="Followed Hyperlink 15" xfId="12743" hidden="1" xr:uid="{830BC4B4-1DDF-47FE-9AD7-F932D98CB00C}"/>
    <cellStyle name="Followed Hyperlink 15" xfId="13748" hidden="1" xr:uid="{A65BED50-6A60-4A2D-9337-26A6CD15B42B}"/>
    <cellStyle name="Followed Hyperlink 15" xfId="14664" xr:uid="{EF508825-E120-49DE-9871-2EF8073FC8AC}"/>
    <cellStyle name="Followed Hyperlink 15 2" xfId="5054" hidden="1" xr:uid="{F69F5290-D03D-4CA0-A5DE-A0820A01D3E7}"/>
    <cellStyle name="Followed Hyperlink 15 2" xfId="5224" hidden="1" xr:uid="{E80E3634-A065-4B30-8355-37D669CA9F66}"/>
    <cellStyle name="Followed Hyperlink 16" xfId="11599" hidden="1" xr:uid="{FA94185F-C824-4D1E-AF22-1E7791662EEB}"/>
    <cellStyle name="Followed Hyperlink 16" xfId="10691" hidden="1" xr:uid="{2DCD315A-AC39-4AEC-8867-425D28AEDC30}"/>
    <cellStyle name="Followed Hyperlink 16" xfId="11641" hidden="1" xr:uid="{991BCAFA-554D-497B-B3DF-8F97A2E69B6E}"/>
    <cellStyle name="Followed Hyperlink 16" xfId="11685" hidden="1" xr:uid="{E79612A6-C14B-4DCC-B6AF-EEA086D6C479}"/>
    <cellStyle name="Followed Hyperlink 16" xfId="11189" hidden="1" xr:uid="{5CB1C6C2-77AC-4278-A327-5BD504913299}"/>
    <cellStyle name="Followed Hyperlink 16" xfId="11767" hidden="1" xr:uid="{24FBDFDA-D306-4ED8-A63E-BC0EFDD81E7E}"/>
    <cellStyle name="Followed Hyperlink 16" xfId="11811" hidden="1" xr:uid="{E382369A-FDD7-4423-915A-FAF3717F4E73}"/>
    <cellStyle name="Followed Hyperlink 16" xfId="588" hidden="1" xr:uid="{00000000-0005-0000-0000-0000B4020000}"/>
    <cellStyle name="Followed Hyperlink 16" xfId="1331" hidden="1" xr:uid="{00000000-0005-0000-0000-0000C6020000}"/>
    <cellStyle name="Followed Hyperlink 16" xfId="1388" hidden="1" xr:uid="{00000000-0005-0000-0000-0000C7020000}"/>
    <cellStyle name="Followed Hyperlink 16" xfId="1503" hidden="1" xr:uid="{00000000-0005-0000-0000-0000C9020000}"/>
    <cellStyle name="Followed Hyperlink 16" xfId="816" hidden="1" xr:uid="{00000000-0005-0000-0000-0000CB020000}"/>
    <cellStyle name="Followed Hyperlink 16" xfId="1596" hidden="1" xr:uid="{00000000-0005-0000-0000-0000CC020000}"/>
    <cellStyle name="Followed Hyperlink 16" xfId="674" hidden="1" xr:uid="{00000000-0005-0000-0000-0000B5020000}"/>
    <cellStyle name="Followed Hyperlink 16" xfId="714" hidden="1" xr:uid="{00000000-0005-0000-0000-0000B6020000}"/>
    <cellStyle name="Followed Hyperlink 16" xfId="521" hidden="1" xr:uid="{00000000-0005-0000-0000-0000B7020000}"/>
    <cellStyle name="Followed Hyperlink 16" xfId="843" hidden="1" xr:uid="{00000000-0005-0000-0000-0000B9020000}"/>
    <cellStyle name="Followed Hyperlink 16" xfId="883" hidden="1" xr:uid="{00000000-0005-0000-0000-0000BA020000}"/>
    <cellStyle name="Followed Hyperlink 16" xfId="924" hidden="1" xr:uid="{00000000-0005-0000-0000-0000BC020000}"/>
    <cellStyle name="Followed Hyperlink 16" xfId="373" hidden="1" xr:uid="{00000000-0005-0000-0000-0000B1020000}"/>
    <cellStyle name="Followed Hyperlink 16" xfId="413" hidden="1" xr:uid="{00000000-0005-0000-0000-0000B2020000}"/>
    <cellStyle name="Followed Hyperlink 16" xfId="548" hidden="1" xr:uid="{00000000-0005-0000-0000-0000B3020000}"/>
    <cellStyle name="Followed Hyperlink 16" xfId="1011" hidden="1" xr:uid="{00000000-0005-0000-0000-0000BD020000}"/>
    <cellStyle name="Followed Hyperlink 16" xfId="1051" hidden="1" xr:uid="{00000000-0005-0000-0000-0000BE020000}"/>
    <cellStyle name="Followed Hyperlink 16" xfId="485" hidden="1" xr:uid="{00000000-0005-0000-0000-0000BF020000}"/>
    <cellStyle name="Followed Hyperlink 16" xfId="1189" hidden="1" xr:uid="{00000000-0005-0000-0000-0000C2020000}"/>
    <cellStyle name="Followed Hyperlink 16" xfId="812" hidden="1" xr:uid="{00000000-0005-0000-0000-0000C3020000}"/>
    <cellStyle name="Followed Hyperlink 16" xfId="1246" hidden="1" xr:uid="{00000000-0005-0000-0000-0000C4020000}"/>
    <cellStyle name="Followed Hyperlink 16" xfId="1291" hidden="1" xr:uid="{00000000-0005-0000-0000-0000C5020000}"/>
    <cellStyle name="Followed Hyperlink 16" xfId="2961" hidden="1" xr:uid="{00000000-0005-0000-0000-0000EC020000}"/>
    <cellStyle name="Followed Hyperlink 16" xfId="3047" hidden="1" xr:uid="{00000000-0005-0000-0000-0000ED020000}"/>
    <cellStyle name="Followed Hyperlink 16" xfId="3087" hidden="1" xr:uid="{00000000-0005-0000-0000-0000EE020000}"/>
    <cellStyle name="Followed Hyperlink 16" xfId="2746" hidden="1" xr:uid="{00000000-0005-0000-0000-0000E9020000}"/>
    <cellStyle name="Followed Hyperlink 16" xfId="2786" hidden="1" xr:uid="{00000000-0005-0000-0000-0000EA020000}"/>
    <cellStyle name="Followed Hyperlink 16" xfId="2702" hidden="1" xr:uid="{00000000-0005-0000-0000-0000E8020000}"/>
    <cellStyle name="Followed Hyperlink 16" xfId="2662" hidden="1" xr:uid="{00000000-0005-0000-0000-0000E7020000}"/>
    <cellStyle name="Followed Hyperlink 16" xfId="1843" hidden="1" xr:uid="{00000000-0005-0000-0000-0000D1020000}"/>
    <cellStyle name="Followed Hyperlink 16" xfId="1149" hidden="1" xr:uid="{00000000-0005-0000-0000-0000C1020000}"/>
    <cellStyle name="Followed Hyperlink 16" xfId="450" hidden="1" xr:uid="{00000000-0005-0000-0000-0000BB020000}"/>
    <cellStyle name="Followed Hyperlink 16" xfId="1543" hidden="1" xr:uid="{00000000-0005-0000-0000-0000CA020000}"/>
    <cellStyle name="Followed Hyperlink 16" xfId="11725" hidden="1" xr:uid="{BEC10E17-A27F-4952-9EA9-8529B10C0F8F}"/>
    <cellStyle name="Followed Hyperlink 16" xfId="9385" hidden="1" xr:uid="{9CD276D7-FF15-4B55-99BA-8217D1A03857}"/>
    <cellStyle name="Followed Hyperlink 16" xfId="9469" hidden="1" xr:uid="{B353DE94-BB96-41F8-8BBD-E18FE5490278}"/>
    <cellStyle name="Followed Hyperlink 16" xfId="8986" hidden="1" xr:uid="{50D58A8E-35DF-4D3F-B986-3B423634F97A}"/>
    <cellStyle name="Followed Hyperlink 16" xfId="9555" hidden="1" xr:uid="{BFDE8E67-71D6-4303-A424-7A7C07E4FDF8}"/>
    <cellStyle name="Followed Hyperlink 16" xfId="9595" hidden="1" xr:uid="{6A9449C1-DA41-4638-A231-D13B000DE062}"/>
    <cellStyle name="Followed Hyperlink 16" xfId="9681" hidden="1" xr:uid="{B4610A65-C1CD-4117-9B63-11132642DF09}"/>
    <cellStyle name="Followed Hyperlink 16" xfId="9721" hidden="1" xr:uid="{2F73E409-D02D-443F-987C-58F4674DA769}"/>
    <cellStyle name="Followed Hyperlink 16" xfId="9765" hidden="1" xr:uid="{697582F3-7D16-4522-90D4-FE04753F1CDD}"/>
    <cellStyle name="Followed Hyperlink 16" xfId="9805" hidden="1" xr:uid="{A9E034F9-892F-46AA-8021-2E58C4028C38}"/>
    <cellStyle name="Followed Hyperlink 16" xfId="9654" hidden="1" xr:uid="{F30F4AA6-E25C-417A-B1CB-A17124656A45}"/>
    <cellStyle name="Followed Hyperlink 16" xfId="9891" hidden="1" xr:uid="{E7BF94B0-8D74-4D4F-B633-8C4B4C0E320F}"/>
    <cellStyle name="Followed Hyperlink 16" xfId="9931" hidden="1" xr:uid="{710BF57F-1D71-400C-ACCB-9A6AE07C1F5A}"/>
    <cellStyle name="Followed Hyperlink 16" xfId="10005" hidden="1" xr:uid="{5B413634-4C4E-496D-97D8-DCA144B81BD2}"/>
    <cellStyle name="Followed Hyperlink 16" xfId="10045" hidden="1" xr:uid="{857E43FE-A3DA-4D27-A39F-B557A11FD6B7}"/>
    <cellStyle name="Followed Hyperlink 16" xfId="10129" hidden="1" xr:uid="{3AE39C8A-15C6-4725-B01A-8889A511A550}"/>
    <cellStyle name="Followed Hyperlink 16" xfId="10264" hidden="1" xr:uid="{E506750F-3CE5-4FC2-8736-14CF01D40DC2}"/>
    <cellStyle name="Followed Hyperlink 16" xfId="10304" hidden="1" xr:uid="{6339B385-4A6B-4845-8E90-D29571BBF551}"/>
    <cellStyle name="Followed Hyperlink 16" xfId="10430" hidden="1" xr:uid="{D9570E77-D215-42C1-A4DB-E8F9E9F3B853}"/>
    <cellStyle name="Followed Hyperlink 16" xfId="10237" hidden="1" xr:uid="{F0A11935-3EC5-4B73-BFD1-FCC4046BB757}"/>
    <cellStyle name="Followed Hyperlink 16" xfId="10559" hidden="1" xr:uid="{59D2A89E-3B14-4ADE-85E2-70C844917AAE}"/>
    <cellStyle name="Followed Hyperlink 16" xfId="10599" hidden="1" xr:uid="{BE9B93F8-16EA-42F9-849A-2D04CC1663A1}"/>
    <cellStyle name="Followed Hyperlink 16" xfId="10166" hidden="1" xr:uid="{547822E0-54CF-4A26-862E-3EF9F44A8187}"/>
    <cellStyle name="Followed Hyperlink 16" xfId="10640" hidden="1" xr:uid="{D338A1F1-09BE-48AA-9BA0-1D4BD8E386A4}"/>
    <cellStyle name="Followed Hyperlink 16" xfId="10727" hidden="1" xr:uid="{F9ACC4FD-1C92-4808-AFEE-69C9A41229F2}"/>
    <cellStyle name="Followed Hyperlink 16" xfId="10472" hidden="1" xr:uid="{55F501C0-D525-4D46-B339-9826F18FDC2C}"/>
    <cellStyle name="Followed Hyperlink 16" xfId="7474" hidden="1" xr:uid="{24BC1032-C4FA-42E3-8A99-46372794D626}"/>
    <cellStyle name="Followed Hyperlink 16" xfId="14539" hidden="1" xr:uid="{573F11BD-8B6F-4AD0-89CC-C7512CF2F174}"/>
    <cellStyle name="Followed Hyperlink 16" xfId="14388" hidden="1" xr:uid="{6BA2FF70-AD6E-40D9-B9BB-47788F043858}"/>
    <cellStyle name="Followed Hyperlink 16" xfId="14581" hidden="1" xr:uid="{A3473887-7085-454C-88C5-A65818353C8F}"/>
    <cellStyle name="Followed Hyperlink 16" xfId="14625" hidden="1" xr:uid="{6A938C00-F198-489D-8377-D2E1A9B5CF54}"/>
    <cellStyle name="Followed Hyperlink 16" xfId="14163" hidden="1" xr:uid="{38742DBE-6B67-4076-AA30-E36716CDD27D}"/>
    <cellStyle name="Followed Hyperlink 16" xfId="13571" hidden="1" xr:uid="{4304866B-7FAC-4597-A289-BC0AE5C7BE6A}"/>
    <cellStyle name="Followed Hyperlink 16" xfId="13217" hidden="1" xr:uid="{6F40D688-922E-4B61-B41B-93F85757840E}"/>
    <cellStyle name="Followed Hyperlink 16" xfId="6349" hidden="1" xr:uid="{8EF59CE2-DC74-4DB3-8CAA-D9A3DE5EFC0F}"/>
    <cellStyle name="Followed Hyperlink 16" xfId="6389" hidden="1" xr:uid="{B4BFA124-3DF7-4507-BEE0-0ED794618B48}"/>
    <cellStyle name="Followed Hyperlink 16" xfId="6464" hidden="1" xr:uid="{F127CEC3-A34E-4878-B4F6-6C6C55FD22D2}"/>
    <cellStyle name="Followed Hyperlink 16" xfId="6504" hidden="1" xr:uid="{3B32DD4A-A15E-4058-9E6D-5A898729C890}"/>
    <cellStyle name="Followed Hyperlink 16" xfId="5777" hidden="1" xr:uid="{3408318F-EEFE-4FD1-8FA8-A878B491D78F}"/>
    <cellStyle name="Followed Hyperlink 16" xfId="6557" hidden="1" xr:uid="{A7B5CB1A-064A-41FD-A74B-88D534BA0A50}"/>
    <cellStyle name="Followed Hyperlink 16" xfId="6640" hidden="1" xr:uid="{F771EAE1-49B9-4636-8B5B-580FAB896723}"/>
    <cellStyle name="Followed Hyperlink 16" xfId="6084" hidden="1" xr:uid="{56BD2F5C-7168-4AED-A3FD-0A9CCF53A7D2}"/>
    <cellStyle name="Followed Hyperlink 16" xfId="6725" hidden="1" xr:uid="{3E761F4D-BFD0-4010-9A1B-B00AFA258430}"/>
    <cellStyle name="Followed Hyperlink 16" xfId="6844" hidden="1" xr:uid="{030DEE53-28DA-4533-9144-7AE04105D33B}"/>
    <cellStyle name="Followed Hyperlink 16" xfId="5936" hidden="1" xr:uid="{E9694C02-C59D-4319-AF4B-C2E8F9F78A01}"/>
    <cellStyle name="Followed Hyperlink 16" xfId="6886" hidden="1" xr:uid="{49694362-5A9F-4953-A80A-709C154ECD72}"/>
    <cellStyle name="Followed Hyperlink 16" xfId="6970" hidden="1" xr:uid="{98549CB8-4FDC-41EC-9629-E81B8F252C6C}"/>
    <cellStyle name="Followed Hyperlink 16" xfId="6434" hidden="1" xr:uid="{A2782766-C41B-4453-A6A4-F7F46DDA9C80}"/>
    <cellStyle name="Followed Hyperlink 16" xfId="7012" hidden="1" xr:uid="{E3E70604-B3B9-4AFF-8520-C13F4A2615B8}"/>
    <cellStyle name="Followed Hyperlink 16" xfId="6930" hidden="1" xr:uid="{A0C0A4DD-4CA1-4612-AFA2-7B4BFAC28AC1}"/>
    <cellStyle name="Followed Hyperlink 16" xfId="13911" hidden="1" xr:uid="{9A891E1E-C229-4345-B996-95559393B6DA}"/>
    <cellStyle name="Followed Hyperlink 16" xfId="10390" hidden="1" xr:uid="{A5A6EC04-A964-4856-9343-96AB17C59E2B}"/>
    <cellStyle name="Followed Hyperlink 16" xfId="9511" hidden="1" xr:uid="{1E79A627-967B-4983-A3E6-DA2F1FD867D6}"/>
    <cellStyle name="Followed Hyperlink 16" xfId="8877" hidden="1" xr:uid="{F1E7E6B3-4243-45C5-B380-64F7D57FD787}"/>
    <cellStyle name="Followed Hyperlink 16" xfId="8090" hidden="1" xr:uid="{D94BF343-815E-477A-A096-56A584ABC11C}"/>
    <cellStyle name="Followed Hyperlink 16" xfId="12616" hidden="1" xr:uid="{7C3648BA-8E9F-43A0-8B1C-B71564D309F0}"/>
    <cellStyle name="Followed Hyperlink 16" xfId="4468" hidden="1" xr:uid="{00000000-0005-0000-0000-000011030000}"/>
    <cellStyle name="Followed Hyperlink 16" xfId="5675" hidden="1" xr:uid="{D03221C6-1AC7-47ED-BAAA-386DA8EF0F24}"/>
    <cellStyle name="Followed Hyperlink 16" xfId="11368" hidden="1" xr:uid="{6CF5E7B5-49F6-4785-A108-9B3E2E05F449}"/>
    <cellStyle name="Followed Hyperlink 16" xfId="11893" hidden="1" xr:uid="{06929AB4-11FA-4796-8160-345F23793B20}"/>
    <cellStyle name="Followed Hyperlink 16" xfId="11977" hidden="1" xr:uid="{13D3AC13-4766-40D7-9902-6902B984414E}"/>
    <cellStyle name="Followed Hyperlink 16" xfId="12063" hidden="1" xr:uid="{89B350A6-046C-4DCC-8B33-F56B4F19AFBF}"/>
    <cellStyle name="Followed Hyperlink 16" xfId="12103" hidden="1" xr:uid="{FEE8049D-9361-4325-A8BB-FA850AD34020}"/>
    <cellStyle name="Followed Hyperlink 16" xfId="12187" hidden="1" xr:uid="{CE35316E-F364-4C28-B2CD-7546BAAB1C39}"/>
    <cellStyle name="Followed Hyperlink 16" xfId="12036" hidden="1" xr:uid="{5D0A24C7-0087-4F8B-A9F5-BAF8C713881D}"/>
    <cellStyle name="Followed Hyperlink 16" xfId="12229" hidden="1" xr:uid="{9FACCEED-695B-490A-9DCA-E250ADDB22BA}"/>
    <cellStyle name="Followed Hyperlink 16" xfId="12273" hidden="1" xr:uid="{BE55A002-DF1B-4405-B01A-4B40C3DB5D94}"/>
    <cellStyle name="Followed Hyperlink 16" xfId="12313" hidden="1" xr:uid="{BC5ABBD0-F082-4655-92F4-EC656DD490DA}"/>
    <cellStyle name="Followed Hyperlink 16" xfId="12357" hidden="1" xr:uid="{2E46D0A0-E94C-400D-BF4E-46A6938B6591}"/>
    <cellStyle name="Followed Hyperlink 16" xfId="12397" hidden="1" xr:uid="{D18D8D40-F31A-4E4C-A53B-D0A782343E67}"/>
    <cellStyle name="Followed Hyperlink 16" xfId="12441" hidden="1" xr:uid="{9DBBBAAB-8D8E-46FC-9CAE-CD7588655FA8}"/>
    <cellStyle name="Followed Hyperlink 16" xfId="12656" hidden="1" xr:uid="{A8714A76-A6B8-40BE-82AD-AD85BA3282D2}"/>
    <cellStyle name="Followed Hyperlink 16" xfId="12742" hidden="1" xr:uid="{01B66FF9-A0B9-46FA-BD4B-45A2FA0C345E}"/>
    <cellStyle name="Followed Hyperlink 16" xfId="12782" hidden="1" xr:uid="{C4A09005-B6F0-4202-B087-897291FFF9F6}"/>
    <cellStyle name="Followed Hyperlink 16" xfId="12589" hidden="1" xr:uid="{A9B11CE6-C51C-4996-9CAF-29A00726476E}"/>
    <cellStyle name="Followed Hyperlink 16" xfId="12824" hidden="1" xr:uid="{D6A7C1F6-85D7-4C91-A1E1-957C78A62585}"/>
    <cellStyle name="Followed Hyperlink 16" xfId="12951" hidden="1" xr:uid="{1D29788E-A739-496F-8174-A8CB078034C6}"/>
    <cellStyle name="Followed Hyperlink 16" xfId="12518" hidden="1" xr:uid="{DACA5A21-2ADA-416A-82D9-93FD0BE19DC1}"/>
    <cellStyle name="Followed Hyperlink 16" xfId="12992" hidden="1" xr:uid="{A52B680A-9585-476F-B9D0-F81D26F85285}"/>
    <cellStyle name="Followed Hyperlink 16" xfId="12911" hidden="1" xr:uid="{99E83775-9BCB-4E33-B972-E76A64220EDF}"/>
    <cellStyle name="Followed Hyperlink 16" xfId="12147" hidden="1" xr:uid="{7D71A9D9-B569-4BCF-8C12-B5CA8FD77A0D}"/>
    <cellStyle name="Followed Hyperlink 16" xfId="11559" hidden="1" xr:uid="{AE8A304E-C76C-4149-B7AC-679830928109}"/>
    <cellStyle name="Followed Hyperlink 16" xfId="10865" hidden="1" xr:uid="{6BC2908C-C724-4373-8A5F-F0641F8CF6E5}"/>
    <cellStyle name="Followed Hyperlink 16" xfId="10089" hidden="1" xr:uid="{4987422E-1C0F-450B-8249-FDFB090D1983}"/>
    <cellStyle name="Followed Hyperlink 16" xfId="9429" hidden="1" xr:uid="{213558C5-D0D4-4749-BC77-C62D990FF7F3}"/>
    <cellStyle name="Followed Hyperlink 16" xfId="8837" hidden="1" xr:uid="{5145099D-669E-4D4F-8C37-9DB7C160238A}"/>
    <cellStyle name="Followed Hyperlink 16" xfId="6804" hidden="1" xr:uid="{C1282DC4-5233-455F-B72A-34E20599D7C0}"/>
    <cellStyle name="Followed Hyperlink 16" xfId="2894" hidden="1" xr:uid="{00000000-0005-0000-0000-0000EF020000}"/>
    <cellStyle name="Followed Hyperlink 16" xfId="3129" hidden="1" xr:uid="{00000000-0005-0000-0000-0000F0020000}"/>
    <cellStyle name="Followed Hyperlink 16" xfId="2823" hidden="1" xr:uid="{00000000-0005-0000-0000-0000F3020000}"/>
    <cellStyle name="Followed Hyperlink 16" xfId="3297" hidden="1" xr:uid="{00000000-0005-0000-0000-0000F4020000}"/>
    <cellStyle name="Followed Hyperlink 16" xfId="3384" hidden="1" xr:uid="{00000000-0005-0000-0000-0000F5020000}"/>
    <cellStyle name="Followed Hyperlink 16" xfId="3424" hidden="1" xr:uid="{00000000-0005-0000-0000-0000F6020000}"/>
    <cellStyle name="Followed Hyperlink 16" xfId="2858" hidden="1" xr:uid="{00000000-0005-0000-0000-0000F7020000}"/>
    <cellStyle name="Followed Hyperlink 16" xfId="3465" hidden="1" xr:uid="{00000000-0005-0000-0000-0000F8020000}"/>
    <cellStyle name="Followed Hyperlink 16" xfId="3522" hidden="1" xr:uid="{00000000-0005-0000-0000-0000F9020000}"/>
    <cellStyle name="Followed Hyperlink 16" xfId="3562" hidden="1" xr:uid="{00000000-0005-0000-0000-0000FA020000}"/>
    <cellStyle name="Followed Hyperlink 16" xfId="3185" hidden="1" xr:uid="{00000000-0005-0000-0000-0000FB020000}"/>
    <cellStyle name="Followed Hyperlink 16" xfId="3619" hidden="1" xr:uid="{00000000-0005-0000-0000-0000FC020000}"/>
    <cellStyle name="Followed Hyperlink 16" xfId="3704" hidden="1" xr:uid="{00000000-0005-0000-0000-0000FE020000}"/>
    <cellStyle name="Followed Hyperlink 16" xfId="3761" hidden="1" xr:uid="{00000000-0005-0000-0000-0000FF020000}"/>
    <cellStyle name="Followed Hyperlink 16" xfId="3876" hidden="1" xr:uid="{00000000-0005-0000-0000-000001030000}"/>
    <cellStyle name="Followed Hyperlink 16" xfId="3916" hidden="1" xr:uid="{00000000-0005-0000-0000-000002030000}"/>
    <cellStyle name="Followed Hyperlink 16" xfId="3189" hidden="1" xr:uid="{00000000-0005-0000-0000-000003030000}"/>
    <cellStyle name="Followed Hyperlink 16" xfId="3969" hidden="1" xr:uid="{00000000-0005-0000-0000-000004030000}"/>
    <cellStyle name="Followed Hyperlink 16" xfId="4052" hidden="1" xr:uid="{00000000-0005-0000-0000-000005030000}"/>
    <cellStyle name="Followed Hyperlink 16" xfId="4092" hidden="1" xr:uid="{00000000-0005-0000-0000-000006030000}"/>
    <cellStyle name="Followed Hyperlink 16" xfId="3496" hidden="1" xr:uid="{00000000-0005-0000-0000-000007030000}"/>
    <cellStyle name="Followed Hyperlink 16" xfId="4137" hidden="1" xr:uid="{00000000-0005-0000-0000-000008030000}"/>
    <cellStyle name="Followed Hyperlink 16" xfId="4216" hidden="1" xr:uid="{00000000-0005-0000-0000-000009030000}"/>
    <cellStyle name="Followed Hyperlink 16" xfId="4256" hidden="1" xr:uid="{00000000-0005-0000-0000-00000A030000}"/>
    <cellStyle name="Followed Hyperlink 16" xfId="3348" hidden="1" xr:uid="{00000000-0005-0000-0000-00000B030000}"/>
    <cellStyle name="Followed Hyperlink 16" xfId="4298" hidden="1" xr:uid="{00000000-0005-0000-0000-00000C030000}"/>
    <cellStyle name="Followed Hyperlink 16" xfId="4382" hidden="1" xr:uid="{00000000-0005-0000-0000-00000E030000}"/>
    <cellStyle name="Followed Hyperlink 16" xfId="3846" hidden="1" xr:uid="{00000000-0005-0000-0000-00000F030000}"/>
    <cellStyle name="Followed Hyperlink 16" xfId="4424" hidden="1" xr:uid="{00000000-0005-0000-0000-000010030000}"/>
    <cellStyle name="Followed Hyperlink 16" xfId="4025" hidden="1" xr:uid="{00000000-0005-0000-0000-000013030000}"/>
    <cellStyle name="Followed Hyperlink 16" xfId="4550" hidden="1" xr:uid="{00000000-0005-0000-0000-000014030000}"/>
    <cellStyle name="Followed Hyperlink 16" xfId="4634" hidden="1" xr:uid="{00000000-0005-0000-0000-000016030000}"/>
    <cellStyle name="Followed Hyperlink 16" xfId="4720" hidden="1" xr:uid="{00000000-0005-0000-0000-000017030000}"/>
    <cellStyle name="Followed Hyperlink 16" xfId="4760" hidden="1" xr:uid="{00000000-0005-0000-0000-000018030000}"/>
    <cellStyle name="Followed Hyperlink 16" xfId="4804" hidden="1" xr:uid="{00000000-0005-0000-0000-000019030000}"/>
    <cellStyle name="Followed Hyperlink 16" xfId="4844" hidden="1" xr:uid="{00000000-0005-0000-0000-00001A030000}"/>
    <cellStyle name="Followed Hyperlink 16" xfId="4594" hidden="1" xr:uid="{00000000-0005-0000-0000-000015030000}"/>
    <cellStyle name="Followed Hyperlink 16" xfId="3256" hidden="1" xr:uid="{00000000-0005-0000-0000-0000F2020000}"/>
    <cellStyle name="Followed Hyperlink 16" xfId="11937" hidden="1" xr:uid="{BF390047-D926-4CF4-A3D8-5444B15E0C7A}"/>
    <cellStyle name="Followed Hyperlink 16" xfId="289" hidden="1" xr:uid="{00000000-0005-0000-0000-0000AF020000}"/>
    <cellStyle name="Followed Hyperlink 16" xfId="329" hidden="1" xr:uid="{00000000-0005-0000-0000-0000B0020000}"/>
    <cellStyle name="Followed Hyperlink 16" xfId="92" hidden="1" xr:uid="{00000000-0005-0000-0000-0000AE020000}"/>
    <cellStyle name="Followed Hyperlink 16" xfId="29" hidden="1" xr:uid="{00000000-0005-0000-0000-0000AD020000}"/>
    <cellStyle name="Followed Hyperlink 16" xfId="756" hidden="1" xr:uid="{00000000-0005-0000-0000-0000B8020000}"/>
    <cellStyle name="Followed Hyperlink 16" xfId="1092" hidden="1" xr:uid="{00000000-0005-0000-0000-0000C0020000}"/>
    <cellStyle name="Followed Hyperlink 16" xfId="2921" hidden="1" xr:uid="{00000000-0005-0000-0000-0000EB020000}"/>
    <cellStyle name="Followed Hyperlink 16" xfId="10767" hidden="1" xr:uid="{50FC1B12-31A1-4DE9-8D07-C4C8482D447F}"/>
    <cellStyle name="Followed Hyperlink 16" xfId="10201" hidden="1" xr:uid="{4830ECE4-561F-4F98-B2A8-1979A560BB6B}"/>
    <cellStyle name="Followed Hyperlink 16" xfId="10808" hidden="1" xr:uid="{4CF4C585-048F-4E42-A99A-2F6930966CA2}"/>
    <cellStyle name="Followed Hyperlink 16" xfId="10905" hidden="1" xr:uid="{93CD4596-43A7-4032-8CF7-70F7A6BA8BF3}"/>
    <cellStyle name="Followed Hyperlink 16" xfId="10528" hidden="1" xr:uid="{0E14FBF1-B039-4694-A6B9-FD740684AF35}"/>
    <cellStyle name="Followed Hyperlink 16" xfId="10962" hidden="1" xr:uid="{EA78C0C9-7607-4482-81F6-DFA8A059B05E}"/>
    <cellStyle name="Followed Hyperlink 16" xfId="11007" hidden="1" xr:uid="{B04D2673-42B6-4396-8189-7AAD5E2C2242}"/>
    <cellStyle name="Followed Hyperlink 16" xfId="11047" hidden="1" xr:uid="{548CFACA-3E2C-4305-ADE5-EE2A549BC9BB}"/>
    <cellStyle name="Followed Hyperlink 16" xfId="11104" hidden="1" xr:uid="{14C348DA-C0C7-47E5-9DEC-198F05DE4C3F}"/>
    <cellStyle name="Followed Hyperlink 16" xfId="11144" hidden="1" xr:uid="{AD3ADFEA-B717-4398-A171-DDDCE47CA455}"/>
    <cellStyle name="Followed Hyperlink 16" xfId="11259" hidden="1" xr:uid="{2A3E6EF0-229A-4866-9174-39ADD435794A}"/>
    <cellStyle name="Followed Hyperlink 16" xfId="10532" hidden="1" xr:uid="{4B03FAF9-8304-428C-89AF-22060024D35D}"/>
    <cellStyle name="Followed Hyperlink 16" xfId="11312" hidden="1" xr:uid="{698F66A8-C8FC-44E8-AA19-751ED0CAD579}"/>
    <cellStyle name="Followed Hyperlink 16" xfId="11435" hidden="1" xr:uid="{D4ABC115-239B-46C9-B92B-BE27D77885D4}"/>
    <cellStyle name="Followed Hyperlink 16" xfId="10839" hidden="1" xr:uid="{3FDA69FD-EDCA-442E-8A9C-2D1C44FBB17A}"/>
    <cellStyle name="Followed Hyperlink 16" xfId="11480" hidden="1" xr:uid="{1D7D116A-2078-49D5-B28C-441CA4D07458}"/>
    <cellStyle name="Followed Hyperlink 16" xfId="11395" hidden="1" xr:uid="{6D95C083-9613-4075-BAE3-EFCD2DF64C0E}"/>
    <cellStyle name="Followed Hyperlink 16" xfId="1428" hidden="1" xr:uid="{00000000-0005-0000-0000-0000C8020000}"/>
    <cellStyle name="Followed Hyperlink 16" xfId="4508" hidden="1" xr:uid="{00000000-0005-0000-0000-000012030000}"/>
    <cellStyle name="Followed Hyperlink 16" xfId="3801" hidden="1" xr:uid="{00000000-0005-0000-0000-000000030000}"/>
    <cellStyle name="Followed Hyperlink 16" xfId="7392" hidden="1" xr:uid="{5FC6508E-831F-4120-B8F6-C5F0E1DEA98B}"/>
    <cellStyle name="Followed Hyperlink 16" xfId="12481" hidden="1" xr:uid="{1E14D6DB-A556-41A4-89C7-13F5F8B03557}"/>
    <cellStyle name="Followed Hyperlink 16" xfId="2221" hidden="1" xr:uid="{00000000-0005-0000-0000-0000DD020000}"/>
    <cellStyle name="Followed Hyperlink 16" xfId="6680" hidden="1" xr:uid="{DC90CB5E-7B30-436D-B099-E3E13A189472}"/>
    <cellStyle name="Followed Hyperlink 16" xfId="9053" hidden="1" xr:uid="{37F9A9DB-F252-4429-B3D8-6F756898512D}"/>
    <cellStyle name="Followed Hyperlink 16" xfId="9847" hidden="1" xr:uid="{9F55C942-E390-448C-9CBE-4C7E85C4E441}"/>
    <cellStyle name="Followed Hyperlink 16" xfId="3216" hidden="1" xr:uid="{00000000-0005-0000-0000-0000F1020000}"/>
    <cellStyle name="Followed Hyperlink 16" xfId="1679" hidden="1" xr:uid="{00000000-0005-0000-0000-0000CD020000}"/>
    <cellStyle name="Followed Hyperlink 16" xfId="1123" hidden="1" xr:uid="{00000000-0005-0000-0000-0000CF020000}"/>
    <cellStyle name="Followed Hyperlink 16" xfId="1764" hidden="1" xr:uid="{00000000-0005-0000-0000-0000D0020000}"/>
    <cellStyle name="Followed Hyperlink 16" xfId="1883" hidden="1" xr:uid="{00000000-0005-0000-0000-0000D2020000}"/>
    <cellStyle name="Followed Hyperlink 16" xfId="1925" hidden="1" xr:uid="{00000000-0005-0000-0000-0000D4020000}"/>
    <cellStyle name="Followed Hyperlink 16" xfId="1969" hidden="1" xr:uid="{00000000-0005-0000-0000-0000D5020000}"/>
    <cellStyle name="Followed Hyperlink 16" xfId="2009" hidden="1" xr:uid="{00000000-0005-0000-0000-0000D6020000}"/>
    <cellStyle name="Followed Hyperlink 16" xfId="1473" hidden="1" xr:uid="{00000000-0005-0000-0000-0000D7020000}"/>
    <cellStyle name="Followed Hyperlink 16" xfId="2051" hidden="1" xr:uid="{00000000-0005-0000-0000-0000D8020000}"/>
    <cellStyle name="Followed Hyperlink 16" xfId="2095" hidden="1" xr:uid="{00000000-0005-0000-0000-0000D9020000}"/>
    <cellStyle name="Followed Hyperlink 16" xfId="2135" hidden="1" xr:uid="{00000000-0005-0000-0000-0000DA020000}"/>
    <cellStyle name="Followed Hyperlink 16" xfId="1652" hidden="1" xr:uid="{00000000-0005-0000-0000-0000DB020000}"/>
    <cellStyle name="Followed Hyperlink 16" xfId="2177" hidden="1" xr:uid="{00000000-0005-0000-0000-0000DC020000}"/>
    <cellStyle name="Followed Hyperlink 16" xfId="2261" hidden="1" xr:uid="{00000000-0005-0000-0000-0000DE020000}"/>
    <cellStyle name="Followed Hyperlink 16" xfId="2347" hidden="1" xr:uid="{00000000-0005-0000-0000-0000DF020000}"/>
    <cellStyle name="Followed Hyperlink 16" xfId="2387" hidden="1" xr:uid="{00000000-0005-0000-0000-0000E0020000}"/>
    <cellStyle name="Followed Hyperlink 16" xfId="2431" hidden="1" xr:uid="{00000000-0005-0000-0000-0000E1020000}"/>
    <cellStyle name="Followed Hyperlink 16" xfId="2471" hidden="1" xr:uid="{00000000-0005-0000-0000-0000E2020000}"/>
    <cellStyle name="Followed Hyperlink 16" xfId="2513" hidden="1" xr:uid="{00000000-0005-0000-0000-0000E4020000}"/>
    <cellStyle name="Followed Hyperlink 16" xfId="2557" hidden="1" xr:uid="{00000000-0005-0000-0000-0000E5020000}"/>
    <cellStyle name="Followed Hyperlink 16" xfId="2597" hidden="1" xr:uid="{00000000-0005-0000-0000-0000E6020000}"/>
    <cellStyle name="Followed Hyperlink 16" xfId="2320" hidden="1" xr:uid="{00000000-0005-0000-0000-0000E3020000}"/>
    <cellStyle name="Followed Hyperlink 16" xfId="975" hidden="1" xr:uid="{00000000-0005-0000-0000-0000D3020000}"/>
    <cellStyle name="Followed Hyperlink 16" xfId="6012" hidden="1" xr:uid="{BD338EA1-40CD-42B8-9560-A99A8534E50F}"/>
    <cellStyle name="Followed Hyperlink 16" xfId="4970" hidden="1" xr:uid="{00000000-0005-0000-0000-00001E030000}"/>
    <cellStyle name="Followed Hyperlink 16" xfId="4342" hidden="1" xr:uid="{00000000-0005-0000-0000-00000D030000}"/>
    <cellStyle name="Followed Hyperlink 16" xfId="3664" hidden="1" xr:uid="{00000000-0005-0000-0000-0000FD020000}"/>
    <cellStyle name="Followed Hyperlink 16" xfId="8177" hidden="1" xr:uid="{C70691C2-E9BD-47C3-BF0E-F1010898DD80}"/>
    <cellStyle name="Followed Hyperlink 16" xfId="11851" hidden="1" xr:uid="{FAB8CF8E-A597-4FE1-831F-8F1D8EE75DF5}"/>
    <cellStyle name="Followed Hyperlink 16" xfId="11219" hidden="1" xr:uid="{38199F37-34BA-447D-9081-18F2FC94A0E7}"/>
    <cellStyle name="Followed Hyperlink 16" xfId="7432" hidden="1" xr:uid="{39ED4F50-0434-435D-8DD1-E5D144E1C5BB}"/>
    <cellStyle name="Followed Hyperlink 16" xfId="7281" hidden="1" xr:uid="{3482103B-AAAF-47F3-BB93-51F7A47D540E}"/>
    <cellStyle name="Followed Hyperlink 16" xfId="7558" hidden="1" xr:uid="{04D0BD70-8353-4EA4-B6F4-C9B0D5B6EF33}"/>
    <cellStyle name="Followed Hyperlink 16" xfId="7623" hidden="1" xr:uid="{69EBA4E2-EAD6-4FE9-B763-30C5C1D2A4EE}"/>
    <cellStyle name="Followed Hyperlink 16" xfId="7663" hidden="1" xr:uid="{C726281C-18BE-486F-ACE0-B031A9F94C60}"/>
    <cellStyle name="Followed Hyperlink 16" xfId="7707" hidden="1" xr:uid="{1B96AD35-0D4C-434C-B306-71BC69526C1D}"/>
    <cellStyle name="Followed Hyperlink 16" xfId="7747" hidden="1" xr:uid="{19B48104-4FB5-48BC-8704-601A382923DA}"/>
    <cellStyle name="Followed Hyperlink 16" xfId="7882" hidden="1" xr:uid="{4E27DA17-3AB3-424B-9E40-797F75B4F9D7}"/>
    <cellStyle name="Followed Hyperlink 16" xfId="7922" hidden="1" xr:uid="{AAE46D22-478B-4CD9-B699-66F43D95BBDF}"/>
    <cellStyle name="Followed Hyperlink 16" xfId="8008" hidden="1" xr:uid="{B91D6937-4548-4C34-90BC-38EFE9ACD55F}"/>
    <cellStyle name="Followed Hyperlink 16" xfId="8048" hidden="1" xr:uid="{88ACADDF-96B5-4A1C-9C79-F53300D4445C}"/>
    <cellStyle name="Followed Hyperlink 16" xfId="7855" hidden="1" xr:uid="{E4DE0FFE-5D86-4D87-9B8D-6DE272C77839}"/>
    <cellStyle name="Followed Hyperlink 16" xfId="8217" hidden="1" xr:uid="{2EEC5CF9-F179-447E-9502-F79149A0C331}"/>
    <cellStyle name="Followed Hyperlink 16" xfId="7784" hidden="1" xr:uid="{FCF4FA7D-01FC-44CE-8247-A237970B89B1}"/>
    <cellStyle name="Followed Hyperlink 16" xfId="8258" hidden="1" xr:uid="{BDA63BB6-1A3C-49EF-B843-BC4C28DC0A1A}"/>
    <cellStyle name="Followed Hyperlink 16" xfId="8345" hidden="1" xr:uid="{09B0CA6F-A0C8-44CA-A138-70EE057848C0}"/>
    <cellStyle name="Followed Hyperlink 16" xfId="8385" hidden="1" xr:uid="{E382C4C2-5E64-4547-9F0E-983517D3B37D}"/>
    <cellStyle name="Followed Hyperlink 16" xfId="7819" hidden="1" xr:uid="{B3AE0ACC-8BC9-41A2-8779-0CD109A8D57B}"/>
    <cellStyle name="Followed Hyperlink 16" xfId="8426" hidden="1" xr:uid="{FAB844EE-2CD1-4EB5-B10F-26AB18402864}"/>
    <cellStyle name="Followed Hyperlink 16" xfId="8483" hidden="1" xr:uid="{DDA8595F-6506-4A1C-98AB-C5B2444D203F}"/>
    <cellStyle name="Followed Hyperlink 16" xfId="8523" hidden="1" xr:uid="{2C3609F5-4802-4FA3-B3ED-46B1533D9428}"/>
    <cellStyle name="Followed Hyperlink 16" xfId="8146" hidden="1" xr:uid="{EACEFE68-CA8F-45CF-A5DA-202DC1504D0C}"/>
    <cellStyle name="Followed Hyperlink 16" xfId="8580" hidden="1" xr:uid="{B3E15601-4FB5-4C22-B293-77516716DC91}"/>
    <cellStyle name="Followed Hyperlink 16" xfId="8625" hidden="1" xr:uid="{E1977651-592D-4A07-AD0F-16C6DBC2634E}"/>
    <cellStyle name="Followed Hyperlink 16" xfId="8665" hidden="1" xr:uid="{88B1FD24-745E-4DC9-8562-2056FD6DD20C}"/>
    <cellStyle name="Followed Hyperlink 16" xfId="8722" hidden="1" xr:uid="{2EE55DFA-E043-400F-A920-5D1B22D4F175}"/>
    <cellStyle name="Followed Hyperlink 16" xfId="8762" hidden="1" xr:uid="{D5A1986A-1832-4278-BA60-BA8C472FF280}"/>
    <cellStyle name="Followed Hyperlink 16" xfId="8150" hidden="1" xr:uid="{52784C57-9C7C-4311-A6F4-32F539055918}"/>
    <cellStyle name="Followed Hyperlink 16" xfId="8930" hidden="1" xr:uid="{6BA38432-A318-4A14-8DCD-C194A7CA5FD6}"/>
    <cellStyle name="Followed Hyperlink 16" xfId="9013" hidden="1" xr:uid="{46736F0E-D441-46A7-B463-606F7FF3BBE8}"/>
    <cellStyle name="Followed Hyperlink 16" xfId="8457" hidden="1" xr:uid="{CE6AB5C6-620B-42C0-8235-E6F4A4BDFBFA}"/>
    <cellStyle name="Followed Hyperlink 16" xfId="9098" hidden="1" xr:uid="{E4577599-F95D-432F-97A6-031B0D19260F}"/>
    <cellStyle name="Followed Hyperlink 16" xfId="9177" hidden="1" xr:uid="{BC17FD76-B162-4C11-8458-AEDD48C85922}"/>
    <cellStyle name="Followed Hyperlink 16" xfId="8309" hidden="1" xr:uid="{9FA267BA-CE21-4968-98A1-C5B17DB8CDBB}"/>
    <cellStyle name="Followed Hyperlink 16" xfId="9259" hidden="1" xr:uid="{8884FC56-A11A-45A6-939F-35A5AD52DD50}"/>
    <cellStyle name="Followed Hyperlink 16" xfId="9303" hidden="1" xr:uid="{BB03970B-D814-4F76-B9A5-78779488744B}"/>
    <cellStyle name="Followed Hyperlink 16" xfId="9343" hidden="1" xr:uid="{77423AE8-456D-4C8F-A96B-B8B0A0EDF832}"/>
    <cellStyle name="Followed Hyperlink 16" xfId="8807" hidden="1" xr:uid="{EFA21238-729A-4538-814D-8C9A8F85A819}"/>
    <cellStyle name="Followed Hyperlink 16" xfId="9217" hidden="1" xr:uid="{BEEDAC88-E37A-4792-8C7C-677D158CBA6A}"/>
    <cellStyle name="Followed Hyperlink 16" xfId="7518" hidden="1" xr:uid="{305EBE8F-23E1-4F51-87FC-769F0E6F2400}"/>
    <cellStyle name="Followed Hyperlink 16" xfId="1719" hidden="1" xr:uid="{00000000-0005-0000-0000-0000CE020000}"/>
    <cellStyle name="Followed Hyperlink 16" xfId="12553" hidden="1" xr:uid="{EA7006E0-F2F7-4297-88E1-B97E6AD3A758}"/>
    <cellStyle name="Followed Hyperlink 16" xfId="13160" hidden="1" xr:uid="{4A59C139-4B04-4550-8FF5-93CC48FCD360}"/>
    <cellStyle name="Followed Hyperlink 16" xfId="13119" hidden="1" xr:uid="{6E2BD1DC-0A3B-4262-847F-63600D44FB98}"/>
    <cellStyle name="Followed Hyperlink 16" xfId="13079" hidden="1" xr:uid="{AD2667AE-B2F4-45AB-A1C7-EF1295FBC2D8}"/>
    <cellStyle name="Followed Hyperlink 16" xfId="13611" hidden="1" xr:uid="{52608794-F76C-4405-B1D9-1B25B49B8571}"/>
    <cellStyle name="Followed Hyperlink 16" xfId="14245" hidden="1" xr:uid="{37901334-BE3F-465D-ADBE-2C05168015E5}"/>
    <cellStyle name="Followed Hyperlink 16" xfId="13043" hidden="1" xr:uid="{31372885-D40A-4C6D-B38C-9E618673F8F3}"/>
    <cellStyle name="Followed Hyperlink 16" xfId="7182" hidden="1" xr:uid="{420182A1-7FA1-43E8-BC9C-5AA04E00C961}"/>
    <cellStyle name="Followed Hyperlink 16" xfId="4693" hidden="1" xr:uid="{00000000-0005-0000-0000-00001B030000}"/>
    <cellStyle name="Followed Hyperlink 16" xfId="4886" hidden="1" xr:uid="{00000000-0005-0000-0000-00001C030000}"/>
    <cellStyle name="Followed Hyperlink 16" xfId="4930" hidden="1" xr:uid="{00000000-0005-0000-0000-00001D030000}"/>
    <cellStyle name="Followed Hyperlink 16" xfId="5250" hidden="1" xr:uid="{FA53E0CE-C577-4C63-8E25-EECFD081D276}"/>
    <cellStyle name="Followed Hyperlink 16" xfId="5290" hidden="1" xr:uid="{E150F78F-E4DB-45F3-8B50-71143F1BED7F}"/>
    <cellStyle name="Followed Hyperlink 16" xfId="5334" hidden="1" xr:uid="{E2963F18-9DE1-417F-AFC4-90654DCC46F0}"/>
    <cellStyle name="Followed Hyperlink 16" xfId="5374" hidden="1" xr:uid="{318925A0-1A7D-4C9C-9FF3-D2919332A973}"/>
    <cellStyle name="Followed Hyperlink 16" xfId="5509" hidden="1" xr:uid="{45F3FB90-8E66-4B82-8787-A5F2F86CD10D}"/>
    <cellStyle name="Followed Hyperlink 16" xfId="5549" hidden="1" xr:uid="{A3192DE8-9666-4C5F-93CA-5FBAD9086492}"/>
    <cellStyle name="Followed Hyperlink 16" xfId="5635" hidden="1" xr:uid="{C03DDAC4-983B-42B8-9B6D-FD134D7E4AED}"/>
    <cellStyle name="Followed Hyperlink 16" xfId="5482" hidden="1" xr:uid="{BDE87F91-F6FD-472B-9470-37EB8C84623D}"/>
    <cellStyle name="Followed Hyperlink 16" xfId="5717" hidden="1" xr:uid="{9D4F6D05-2FEC-468C-8A56-3949D32DE945}"/>
    <cellStyle name="Followed Hyperlink 16" xfId="5804" hidden="1" xr:uid="{E23ECEA0-2CBB-404E-967B-D9D6F4ABC323}"/>
    <cellStyle name="Followed Hyperlink 16" xfId="5844" hidden="1" xr:uid="{A3E13656-9109-40FB-9CA9-824FCFF44803}"/>
    <cellStyle name="Followed Hyperlink 16" xfId="5411" hidden="1" xr:uid="{3E65DAC4-8F69-4139-83E1-0504F2885A41}"/>
    <cellStyle name="Followed Hyperlink 16" xfId="5885" hidden="1" xr:uid="{8911554D-4A53-4E89-A9A5-7BA7B4548310}"/>
    <cellStyle name="Followed Hyperlink 16" xfId="5972" hidden="1" xr:uid="{FFADB844-AD76-43AF-A64D-254B3C388DBB}"/>
    <cellStyle name="Followed Hyperlink 16" xfId="5446" hidden="1" xr:uid="{A13C9490-49A9-4B61-B50C-99F4934FDC1D}"/>
    <cellStyle name="Followed Hyperlink 16" xfId="6053" hidden="1" xr:uid="{66328D47-D393-496F-AE88-2C989EB37B7A}"/>
    <cellStyle name="Followed Hyperlink 16" xfId="6150" hidden="1" xr:uid="{FFFF6448-7C91-4B78-BDB1-CCAA41A9E641}"/>
    <cellStyle name="Followed Hyperlink 16" xfId="5773" hidden="1" xr:uid="{7D332BB6-E4D2-4DA4-B756-15C2CA593024}"/>
    <cellStyle name="Followed Hyperlink 16" xfId="6207" hidden="1" xr:uid="{88493A88-397A-4E72-8A0A-59CE984C3201}"/>
    <cellStyle name="Followed Hyperlink 16" xfId="6252" hidden="1" xr:uid="{E908976F-D1A0-43F5-B59D-487235D19F6E}"/>
    <cellStyle name="Followed Hyperlink 16" xfId="6292" hidden="1" xr:uid="{A4329152-B77D-4A0F-AFB5-ED8113021303}"/>
    <cellStyle name="Followed Hyperlink 16" xfId="6110" hidden="1" xr:uid="{05A69BC3-6404-455C-93D7-FB6FC20B449A}"/>
    <cellStyle name="Followed Hyperlink 16" xfId="13359" hidden="1" xr:uid="{1FC254BD-3CB2-4DFA-9500-3F5D33AD8051}"/>
    <cellStyle name="Followed Hyperlink 16" xfId="14203" hidden="1" xr:uid="{C289983F-0FD8-4C3E-8322-994B825C7DDF}"/>
    <cellStyle name="Followed Hyperlink 16" xfId="13720" hidden="1" xr:uid="{2682293B-48BC-4020-A5CE-B94ABB515E30}"/>
    <cellStyle name="Followed Hyperlink 16" xfId="14289" hidden="1" xr:uid="{09662E45-1F2D-4F81-8BE6-25377DC2600C}"/>
    <cellStyle name="Followed Hyperlink 16" xfId="14329" hidden="1" xr:uid="{36A05DC8-835B-43CD-B0E8-743D2CDA567F}"/>
    <cellStyle name="Followed Hyperlink 16" xfId="14415" hidden="1" xr:uid="{D96A8AB0-AE9A-407C-9759-90F207264EBB}"/>
    <cellStyle name="Followed Hyperlink 16" xfId="14455" hidden="1" xr:uid="{97A8D220-8AB9-41DB-ABB7-DA1F722E0723}"/>
    <cellStyle name="Followed Hyperlink 16" xfId="13399" hidden="1" xr:uid="{6392A72D-FE76-47A0-BA24-19F658A08CF8}"/>
    <cellStyle name="Followed Hyperlink 16" xfId="13456" hidden="1" xr:uid="{404E2221-1921-4E13-9989-5CA49DED43F8}"/>
    <cellStyle name="Followed Hyperlink 16" xfId="13496" hidden="1" xr:uid="{5284575B-9591-4F63-BEB4-40127E8180CA}"/>
    <cellStyle name="Followed Hyperlink 16" xfId="12884" hidden="1" xr:uid="{9C7B52B5-4217-4405-8D77-2FB8A7055CA6}"/>
    <cellStyle name="Followed Hyperlink 16" xfId="13664" hidden="1" xr:uid="{53714445-217F-4D56-A3F8-2CD42EAB1FCC}"/>
    <cellStyle name="Followed Hyperlink 16" xfId="13747" hidden="1" xr:uid="{CBF7C06F-0CD9-49DC-9B24-D8E2D93E74EB}"/>
    <cellStyle name="Followed Hyperlink 16" xfId="13787" hidden="1" xr:uid="{0E1D5762-4283-4508-8674-A3BC836B6B71}"/>
    <cellStyle name="Followed Hyperlink 16" xfId="13257" hidden="1" xr:uid="{77E75CFE-770D-4762-9994-E9A9F37DB66A}"/>
    <cellStyle name="Followed Hyperlink 16" xfId="12880" hidden="1" xr:uid="{DA095821-D2F6-4547-946A-FB554233648C}"/>
    <cellStyle name="Followed Hyperlink 16" xfId="13314" hidden="1" xr:uid="{1AEB8040-0801-4396-A2A0-0DA3FCA6DB6C}"/>
    <cellStyle name="Followed Hyperlink 16" xfId="13191" hidden="1" xr:uid="{D3BE3317-890D-4B70-B393-1E5BFF9058CF}"/>
    <cellStyle name="Followed Hyperlink 16" xfId="13832" hidden="1" xr:uid="{AE1C335D-BB6E-469C-A89F-EAB3882699B3}"/>
    <cellStyle name="Followed Hyperlink 16" xfId="13951" hidden="1" xr:uid="{9F7082DA-A059-4069-9006-940417B9C202}"/>
    <cellStyle name="Followed Hyperlink 16" xfId="13993" hidden="1" xr:uid="{AD5A9194-116A-4173-9D51-5DD7778723EC}"/>
    <cellStyle name="Followed Hyperlink 16" xfId="14037" hidden="1" xr:uid="{4EB959D3-F80F-4314-A3C5-E2AEA62E578F}"/>
    <cellStyle name="Followed Hyperlink 16" xfId="14077" hidden="1" xr:uid="{5DE2D5D2-9C31-4AA3-B4B1-719AF666796C}"/>
    <cellStyle name="Followed Hyperlink 16" xfId="13541" hidden="1" xr:uid="{8A708D44-F6C2-434C-A410-13D06DDEA6B3}"/>
    <cellStyle name="Followed Hyperlink 16" xfId="14119" hidden="1" xr:uid="{B85B09FF-3419-4FF0-B718-EA7E4FDCAA5D}"/>
    <cellStyle name="Followed Hyperlink 16" xfId="7222" hidden="1" xr:uid="{BDE30051-86FD-48E4-A746-092B9593FBB6}"/>
    <cellStyle name="Followed Hyperlink 16" xfId="7308" hidden="1" xr:uid="{9DA4AD5E-A22E-4076-ADBD-5E168546C64F}"/>
    <cellStyle name="Followed Hyperlink 16" xfId="7348" hidden="1" xr:uid="{6C897927-879B-42E0-A63B-8B59C462A070}"/>
    <cellStyle name="Followed Hyperlink 16" xfId="14499" hidden="1" xr:uid="{6A371C21-B1FC-42EF-AF8D-D304FBE4DE03}"/>
    <cellStyle name="Followed Hyperlink 16" xfId="6613" hidden="1" xr:uid="{074F07D2-3A58-4AC0-A5E6-BDC4800D3525}"/>
    <cellStyle name="Followed Hyperlink 16" xfId="7138" hidden="1" xr:uid="{BA3590E4-6BD7-43BB-8996-1BA9C2A4258D}"/>
    <cellStyle name="Followed Hyperlink 16" xfId="7096" hidden="1" xr:uid="{7C9F46E8-8FB2-4384-AAC8-59EAA47F9E26}"/>
    <cellStyle name="Followed Hyperlink 16" xfId="7056" hidden="1" xr:uid="{9688776B-099A-4B03-A42D-DC19B7F9F683}"/>
    <cellStyle name="Followed Hyperlink 16" xfId="14665" xr:uid="{18C4473C-CB74-47DE-9F5A-A0F6DC3FA8A0}"/>
    <cellStyle name="Followed Hyperlink 16 2" xfId="5055" hidden="1" xr:uid="{277F2035-AEFC-4B83-A699-6A8177C1729E}"/>
    <cellStyle name="Followed Hyperlink 16 2" xfId="7597" hidden="1" xr:uid="{C31EA67D-B775-49C3-9C27-875CF705604A}"/>
    <cellStyle name="Followed Hyperlink 17" xfId="7559" hidden="1" xr:uid="{A270DE53-1988-4F8A-95E7-CF4BD63CAF68}"/>
    <cellStyle name="Followed Hyperlink 17" xfId="7349" hidden="1" xr:uid="{CED31FBE-8ED1-45D0-9A11-DA06A2CD1EBC}"/>
    <cellStyle name="Followed Hyperlink 17" xfId="7391" hidden="1" xr:uid="{0F818A00-4235-47AD-A00D-F9C12583525C}"/>
    <cellStyle name="Followed Hyperlink 17" xfId="7307" hidden="1" xr:uid="{7161038D-B088-4AAB-AA91-ECE427B2FF25}"/>
    <cellStyle name="Followed Hyperlink 17" xfId="7223" hidden="1" xr:uid="{E8DA4961-1326-4172-A9E8-AD3811DFBE20}"/>
    <cellStyle name="Followed Hyperlink 17" xfId="7706" hidden="1" xr:uid="{9D38D855-1860-4B3D-A539-B37B7325B644}"/>
    <cellStyle name="Followed Hyperlink 17" xfId="7818" hidden="1" xr:uid="{F04FD1A9-3421-41FA-8CC0-E8D8CF2D7CD7}"/>
    <cellStyle name="Followed Hyperlink 17" xfId="10305" hidden="1" xr:uid="{A240B1C1-C364-4544-9A52-586AFB515A65}"/>
    <cellStyle name="Followed Hyperlink 17" xfId="8985" hidden="1" xr:uid="{29DB64A9-E70B-4AB5-B41F-6C2CD840B3A0}"/>
    <cellStyle name="Followed Hyperlink 17" xfId="14414" hidden="1" xr:uid="{6F9EB91C-A6FF-42F3-9FBB-D0D6F9041917}"/>
    <cellStyle name="Followed Hyperlink 17" xfId="13746" hidden="1" xr:uid="{9A50EE86-2F53-4991-B912-BA79C35BF4FA}"/>
    <cellStyle name="Followed Hyperlink 17" xfId="12993" hidden="1" xr:uid="{26683C7E-4B89-46AF-800D-A40B1D59F1E8}"/>
    <cellStyle name="Followed Hyperlink 17" xfId="12188" hidden="1" xr:uid="{1BC79DFE-6467-4CFE-9C28-82122EC64D80}"/>
    <cellStyle name="Followed Hyperlink 17" xfId="11558" hidden="1" xr:uid="{73F39547-0524-4D90-A363-AB2A58E0D1A3}"/>
    <cellStyle name="Followed Hyperlink 17" xfId="14456" hidden="1" xr:uid="{405C3DF3-B841-4AB3-9C6F-A2AD9F2A3090}"/>
    <cellStyle name="Followed Hyperlink 17" xfId="6086" hidden="1" xr:uid="{FFFE8B9A-38E1-4A37-8C6D-79F37D6BD8E0}"/>
    <cellStyle name="Followed Hyperlink 17" xfId="6726" hidden="1" xr:uid="{990E63B2-6C3C-47A5-AE7A-70016828CC6F}"/>
    <cellStyle name="Followed Hyperlink 17" xfId="6803" hidden="1" xr:uid="{26E86B59-6388-49BE-8F1C-FC783725DC5C}"/>
    <cellStyle name="Followed Hyperlink 17" xfId="6443" hidden="1" xr:uid="{B93AD611-3C06-44C2-931E-141B30D0FCE3}"/>
    <cellStyle name="Followed Hyperlink 17" xfId="6887" hidden="1" xr:uid="{0C5EE284-E72A-48B9-8B9C-8F71042F1274}"/>
    <cellStyle name="Followed Hyperlink 17" xfId="6929" hidden="1" xr:uid="{B0582C2B-825B-4C78-8B04-85D68582F59D}"/>
    <cellStyle name="Followed Hyperlink 17" xfId="6971" hidden="1" xr:uid="{E6755990-221C-4587-BF49-B79CF674832D}"/>
    <cellStyle name="Followed Hyperlink 17" xfId="6433" hidden="1" xr:uid="{32028309-6ABF-452F-A1EC-A38DDAA06331}"/>
    <cellStyle name="Followed Hyperlink 17" xfId="7013" hidden="1" xr:uid="{FAC19AAC-6D5E-44F4-A64A-9D078E0D00FC}"/>
    <cellStyle name="Followed Hyperlink 17" xfId="7055" hidden="1" xr:uid="{A94B7CEE-FC27-4AAB-9D35-D1A8D3D2456B}"/>
    <cellStyle name="Followed Hyperlink 17" xfId="7097" hidden="1" xr:uid="{9DAF493C-B8EB-49F8-A7A7-EAC4990A6D8A}"/>
    <cellStyle name="Followed Hyperlink 17" xfId="6612" hidden="1" xr:uid="{BFE5BA95-7DE0-4C6D-B77E-7F8AF1066317}"/>
    <cellStyle name="Followed Hyperlink 17" xfId="6639" hidden="1" xr:uid="{1B2F734C-9AEE-465E-ABE8-A3BAAD60DC1B}"/>
    <cellStyle name="Followed Hyperlink 17" xfId="4929" hidden="1" xr:uid="{00000000-0005-0000-0000-00008F030000}"/>
    <cellStyle name="Followed Hyperlink 17" xfId="3663" hidden="1" xr:uid="{00000000-0005-0000-0000-00006F030000}"/>
    <cellStyle name="Followed Hyperlink 17" xfId="1926" hidden="1" xr:uid="{00000000-0005-0000-0000-000046030000}"/>
    <cellStyle name="Followed Hyperlink 17" xfId="1968" hidden="1" xr:uid="{00000000-0005-0000-0000-000047030000}"/>
    <cellStyle name="Followed Hyperlink 17" xfId="2010" hidden="1" xr:uid="{00000000-0005-0000-0000-000048030000}"/>
    <cellStyle name="Followed Hyperlink 17" xfId="1472" hidden="1" xr:uid="{00000000-0005-0000-0000-000049030000}"/>
    <cellStyle name="Followed Hyperlink 17" xfId="2052" hidden="1" xr:uid="{00000000-0005-0000-0000-00004A030000}"/>
    <cellStyle name="Followed Hyperlink 17" xfId="2094" hidden="1" xr:uid="{00000000-0005-0000-0000-00004B030000}"/>
    <cellStyle name="Followed Hyperlink 17" xfId="2136" hidden="1" xr:uid="{00000000-0005-0000-0000-00004C030000}"/>
    <cellStyle name="Followed Hyperlink 17" xfId="1651" hidden="1" xr:uid="{00000000-0005-0000-0000-00004D030000}"/>
    <cellStyle name="Followed Hyperlink 17" xfId="2178" hidden="1" xr:uid="{00000000-0005-0000-0000-00004E030000}"/>
    <cellStyle name="Followed Hyperlink 17" xfId="2220" hidden="1" xr:uid="{00000000-0005-0000-0000-00004F030000}"/>
    <cellStyle name="Followed Hyperlink 17" xfId="2262" hidden="1" xr:uid="{00000000-0005-0000-0000-000050030000}"/>
    <cellStyle name="Followed Hyperlink 17" xfId="2388" hidden="1" xr:uid="{00000000-0005-0000-0000-000052030000}"/>
    <cellStyle name="Followed Hyperlink 17" xfId="2430" hidden="1" xr:uid="{00000000-0005-0000-0000-000053030000}"/>
    <cellStyle name="Followed Hyperlink 17" xfId="2472" hidden="1" xr:uid="{00000000-0005-0000-0000-000054030000}"/>
    <cellStyle name="Followed Hyperlink 17" xfId="2321" hidden="1" xr:uid="{00000000-0005-0000-0000-000055030000}"/>
    <cellStyle name="Followed Hyperlink 17" xfId="2556" hidden="1" xr:uid="{00000000-0005-0000-0000-000057030000}"/>
    <cellStyle name="Followed Hyperlink 17" xfId="2598" hidden="1" xr:uid="{00000000-0005-0000-0000-000058030000}"/>
    <cellStyle name="Followed Hyperlink 17" xfId="2703" hidden="1" xr:uid="{00000000-0005-0000-0000-00005A030000}"/>
    <cellStyle name="Followed Hyperlink 17" xfId="2745" hidden="1" xr:uid="{00000000-0005-0000-0000-00005B030000}"/>
    <cellStyle name="Followed Hyperlink 17" xfId="2787" hidden="1" xr:uid="{00000000-0005-0000-0000-00005C030000}"/>
    <cellStyle name="Followed Hyperlink 17" xfId="2920" hidden="1" xr:uid="{00000000-0005-0000-0000-00005D030000}"/>
    <cellStyle name="Followed Hyperlink 17" xfId="2962" hidden="1" xr:uid="{00000000-0005-0000-0000-00005E030000}"/>
    <cellStyle name="Followed Hyperlink 17" xfId="3046" hidden="1" xr:uid="{00000000-0005-0000-0000-00005F030000}"/>
    <cellStyle name="Followed Hyperlink 17" xfId="3088" hidden="1" xr:uid="{00000000-0005-0000-0000-000060030000}"/>
    <cellStyle name="Followed Hyperlink 17" xfId="3130" hidden="1" xr:uid="{00000000-0005-0000-0000-000062030000}"/>
    <cellStyle name="Followed Hyperlink 17" xfId="3215" hidden="1" xr:uid="{00000000-0005-0000-0000-000063030000}"/>
    <cellStyle name="Followed Hyperlink 17" xfId="3257" hidden="1" xr:uid="{00000000-0005-0000-0000-000064030000}"/>
    <cellStyle name="Followed Hyperlink 17" xfId="2822" hidden="1" xr:uid="{00000000-0005-0000-0000-000065030000}"/>
    <cellStyle name="Followed Hyperlink 17" xfId="3298" hidden="1" xr:uid="{00000000-0005-0000-0000-000066030000}"/>
    <cellStyle name="Followed Hyperlink 17" xfId="3383" hidden="1" xr:uid="{00000000-0005-0000-0000-000067030000}"/>
    <cellStyle name="Followed Hyperlink 17" xfId="2857" hidden="1" xr:uid="{00000000-0005-0000-0000-000069030000}"/>
    <cellStyle name="Followed Hyperlink 17" xfId="3466" hidden="1" xr:uid="{00000000-0005-0000-0000-00006A030000}"/>
    <cellStyle name="Followed Hyperlink 17" xfId="3521" hidden="1" xr:uid="{00000000-0005-0000-0000-00006B030000}"/>
    <cellStyle name="Followed Hyperlink 17" xfId="1093" hidden="1" xr:uid="{00000000-0005-0000-0000-000032030000}"/>
    <cellStyle name="Followed Hyperlink 17" xfId="1148" hidden="1" xr:uid="{00000000-0005-0000-0000-000033030000}"/>
    <cellStyle name="Followed Hyperlink 17" xfId="1190" hidden="1" xr:uid="{00000000-0005-0000-0000-000034030000}"/>
    <cellStyle name="Followed Hyperlink 17" xfId="794" hidden="1" xr:uid="{00000000-0005-0000-0000-000035030000}"/>
    <cellStyle name="Followed Hyperlink 17" xfId="1247" hidden="1" xr:uid="{00000000-0005-0000-0000-000036030000}"/>
    <cellStyle name="Followed Hyperlink 17" xfId="1332" hidden="1" xr:uid="{00000000-0005-0000-0000-000038030000}"/>
    <cellStyle name="Followed Hyperlink 17" xfId="1387" hidden="1" xr:uid="{00000000-0005-0000-0000-000039030000}"/>
    <cellStyle name="Followed Hyperlink 17" xfId="1429" hidden="1" xr:uid="{00000000-0005-0000-0000-00003A030000}"/>
    <cellStyle name="Followed Hyperlink 17" xfId="1502" hidden="1" xr:uid="{00000000-0005-0000-0000-00003B030000}"/>
    <cellStyle name="Followed Hyperlink 17" xfId="1544" hidden="1" xr:uid="{00000000-0005-0000-0000-00003C030000}"/>
    <cellStyle name="Followed Hyperlink 17" xfId="817" hidden="1" xr:uid="{00000000-0005-0000-0000-00003D030000}"/>
    <cellStyle name="Followed Hyperlink 17" xfId="1597" hidden="1" xr:uid="{00000000-0005-0000-0000-00003E030000}"/>
    <cellStyle name="Followed Hyperlink 17" xfId="1720" hidden="1" xr:uid="{00000000-0005-0000-0000-000040030000}"/>
    <cellStyle name="Followed Hyperlink 17" xfId="1765" hidden="1" xr:uid="{00000000-0005-0000-0000-000042030000}"/>
    <cellStyle name="Followed Hyperlink 17" xfId="1842" hidden="1" xr:uid="{00000000-0005-0000-0000-000043030000}"/>
    <cellStyle name="Followed Hyperlink 17" xfId="1884" hidden="1" xr:uid="{00000000-0005-0000-0000-000044030000}"/>
    <cellStyle name="Followed Hyperlink 17" xfId="715" hidden="1" xr:uid="{00000000-0005-0000-0000-000028030000}"/>
    <cellStyle name="Followed Hyperlink 17" xfId="522" hidden="1" xr:uid="{00000000-0005-0000-0000-000029030000}"/>
    <cellStyle name="Followed Hyperlink 17" xfId="842" hidden="1" xr:uid="{00000000-0005-0000-0000-00002B030000}"/>
    <cellStyle name="Followed Hyperlink 17" xfId="884" hidden="1" xr:uid="{00000000-0005-0000-0000-00002C030000}"/>
    <cellStyle name="Followed Hyperlink 17" xfId="449" hidden="1" xr:uid="{00000000-0005-0000-0000-00002D030000}"/>
    <cellStyle name="Followed Hyperlink 17" xfId="925" hidden="1" xr:uid="{00000000-0005-0000-0000-00002E030000}"/>
    <cellStyle name="Followed Hyperlink 17" xfId="1010" hidden="1" xr:uid="{00000000-0005-0000-0000-00002F030000}"/>
    <cellStyle name="Followed Hyperlink 17" xfId="1052" hidden="1" xr:uid="{00000000-0005-0000-0000-000030030000}"/>
    <cellStyle name="Followed Hyperlink 17" xfId="484" hidden="1" xr:uid="{00000000-0005-0000-0000-000031030000}"/>
    <cellStyle name="Followed Hyperlink 17" xfId="372" hidden="1" xr:uid="{00000000-0005-0000-0000-000023030000}"/>
    <cellStyle name="Followed Hyperlink 17" xfId="414" hidden="1" xr:uid="{00000000-0005-0000-0000-000024030000}"/>
    <cellStyle name="Followed Hyperlink 17" xfId="1125" hidden="1" xr:uid="{00000000-0005-0000-0000-000041030000}"/>
    <cellStyle name="Followed Hyperlink 17" xfId="2661" hidden="1" xr:uid="{00000000-0005-0000-0000-000059030000}"/>
    <cellStyle name="Followed Hyperlink 17" xfId="6845" hidden="1" xr:uid="{0EB9AA0B-A0F2-4402-ADD4-A0BA69478BD3}"/>
    <cellStyle name="Followed Hyperlink 17" xfId="4024" hidden="1" xr:uid="{00000000-0005-0000-0000-000085030000}"/>
    <cellStyle name="Followed Hyperlink 17" xfId="4551" hidden="1" xr:uid="{00000000-0005-0000-0000-000086030000}"/>
    <cellStyle name="Followed Hyperlink 17" xfId="4593" hidden="1" xr:uid="{00000000-0005-0000-0000-000087030000}"/>
    <cellStyle name="Followed Hyperlink 17" xfId="4635" hidden="1" xr:uid="{00000000-0005-0000-0000-000088030000}"/>
    <cellStyle name="Followed Hyperlink 17" xfId="4719" hidden="1" xr:uid="{00000000-0005-0000-0000-000089030000}"/>
    <cellStyle name="Followed Hyperlink 17" xfId="4761" hidden="1" xr:uid="{00000000-0005-0000-0000-00008A030000}"/>
    <cellStyle name="Followed Hyperlink 17" xfId="4803" hidden="1" xr:uid="{00000000-0005-0000-0000-00008B030000}"/>
    <cellStyle name="Followed Hyperlink 17" xfId="4694" hidden="1" xr:uid="{00000000-0005-0000-0000-00008D030000}"/>
    <cellStyle name="Followed Hyperlink 17" xfId="4887" hidden="1" xr:uid="{00000000-0005-0000-0000-00008E030000}"/>
    <cellStyle name="Followed Hyperlink 17" xfId="4971" hidden="1" xr:uid="{00000000-0005-0000-0000-000090030000}"/>
    <cellStyle name="Followed Hyperlink 17" xfId="5249" hidden="1" xr:uid="{98372F8F-08F2-4251-815A-D5E383634CDB}"/>
    <cellStyle name="Followed Hyperlink 17" xfId="5291" hidden="1" xr:uid="{41535FD3-9C72-42D5-9FC7-F50E0C94009C}"/>
    <cellStyle name="Followed Hyperlink 17" xfId="5375" hidden="1" xr:uid="{E24EEA08-972E-4389-B8FA-853B0F118FB6}"/>
    <cellStyle name="Followed Hyperlink 17" xfId="5508" hidden="1" xr:uid="{5429DA45-844C-4386-82F6-49B8B523BF8D}"/>
    <cellStyle name="Followed Hyperlink 17" xfId="5550" hidden="1" xr:uid="{BE3E9F78-E1DC-4B93-BA98-A4905E180F95}"/>
    <cellStyle name="Followed Hyperlink 17" xfId="5634" hidden="1" xr:uid="{2403600F-C146-440C-B488-B4C185A46790}"/>
    <cellStyle name="Followed Hyperlink 17" xfId="5676" hidden="1" xr:uid="{82FF5FC8-CD47-489C-89F2-2FDF6C5E0DC0}"/>
    <cellStyle name="Followed Hyperlink 17" xfId="5483" hidden="1" xr:uid="{4A3F422D-3631-4322-9345-2824F3AE0ACB}"/>
    <cellStyle name="Followed Hyperlink 17" xfId="5718" hidden="1" xr:uid="{10A12375-E438-4248-9BC3-870296066AF1}"/>
    <cellStyle name="Followed Hyperlink 17" xfId="5803" hidden="1" xr:uid="{2810097A-B2F4-4401-A07B-1BF79D3817D8}"/>
    <cellStyle name="Followed Hyperlink 17" xfId="5845" hidden="1" xr:uid="{33A468CB-38BE-4D38-A84A-123EA55C453F}"/>
    <cellStyle name="Followed Hyperlink 17" xfId="5886" hidden="1" xr:uid="{96DE8CBB-2ACB-486A-81E7-F4963C0FA001}"/>
    <cellStyle name="Followed Hyperlink 17" xfId="5971" hidden="1" xr:uid="{79B8FA4E-FC4D-42A4-A84D-A7E07CB04005}"/>
    <cellStyle name="Followed Hyperlink 17" xfId="6013" hidden="1" xr:uid="{E91D64EE-3BFE-4E8C-B8F6-B3656D8EC06D}"/>
    <cellStyle name="Followed Hyperlink 17" xfId="5445" hidden="1" xr:uid="{4700EFCF-1479-4E35-9D9E-91772448C5D7}"/>
    <cellStyle name="Followed Hyperlink 17" xfId="6054" hidden="1" xr:uid="{FA127707-04FD-425D-A894-01F6CDD34322}"/>
    <cellStyle name="Followed Hyperlink 17" xfId="6109" hidden="1" xr:uid="{9765C9C0-B455-46E4-B8F9-167476E58FE1}"/>
    <cellStyle name="Followed Hyperlink 17" xfId="5755" hidden="1" xr:uid="{9BD9B789-C6D9-49D4-9CC8-281EC5E7388C}"/>
    <cellStyle name="Followed Hyperlink 17" xfId="6208" hidden="1" xr:uid="{92B47905-2AC5-4813-AABD-80F4F4068CFF}"/>
    <cellStyle name="Followed Hyperlink 17" xfId="6251" hidden="1" xr:uid="{E9E99EA5-689F-4A67-85FE-761BC6A72F81}"/>
    <cellStyle name="Followed Hyperlink 17" xfId="6293" hidden="1" xr:uid="{316FF366-B21E-4358-A417-3CDDEBC1B309}"/>
    <cellStyle name="Followed Hyperlink 17" xfId="6348" hidden="1" xr:uid="{D29E4DC0-2D36-4925-8099-43B7EADA8EB0}"/>
    <cellStyle name="Followed Hyperlink 17" xfId="6390" hidden="1" xr:uid="{CC4D146C-3B29-450E-B9E4-5BB03BD47BEE}"/>
    <cellStyle name="Followed Hyperlink 17" xfId="6463" hidden="1" xr:uid="{12857B69-483B-4436-A151-895D3C5C9759}"/>
    <cellStyle name="Followed Hyperlink 17" xfId="6505" hidden="1" xr:uid="{1D8F131B-791D-4DE1-B6B0-052B12A08F15}"/>
    <cellStyle name="Followed Hyperlink 17" xfId="6558" hidden="1" xr:uid="{1415C00A-0E59-420F-8CD7-D754E4F86311}"/>
    <cellStyle name="Followed Hyperlink 17" xfId="6681" hidden="1" xr:uid="{821E2754-4315-41A1-B725-728E2311E382}"/>
    <cellStyle name="Followed Hyperlink 17" xfId="3760" hidden="1" xr:uid="{00000000-0005-0000-0000-000071030000}"/>
    <cellStyle name="Followed Hyperlink 17" xfId="3802" hidden="1" xr:uid="{00000000-0005-0000-0000-000072030000}"/>
    <cellStyle name="Followed Hyperlink 17" xfId="3875" hidden="1" xr:uid="{00000000-0005-0000-0000-000073030000}"/>
    <cellStyle name="Followed Hyperlink 17" xfId="3917" hidden="1" xr:uid="{00000000-0005-0000-0000-000074030000}"/>
    <cellStyle name="Followed Hyperlink 17" xfId="3190" hidden="1" xr:uid="{00000000-0005-0000-0000-000075030000}"/>
    <cellStyle name="Followed Hyperlink 17" xfId="4051" hidden="1" xr:uid="{00000000-0005-0000-0000-000077030000}"/>
    <cellStyle name="Followed Hyperlink 17" xfId="4093" hidden="1" xr:uid="{00000000-0005-0000-0000-000078030000}"/>
    <cellStyle name="Followed Hyperlink 17" xfId="3498" hidden="1" xr:uid="{00000000-0005-0000-0000-000079030000}"/>
    <cellStyle name="Followed Hyperlink 17" xfId="4138" hidden="1" xr:uid="{00000000-0005-0000-0000-00007A030000}"/>
    <cellStyle name="Followed Hyperlink 17" xfId="4215" hidden="1" xr:uid="{00000000-0005-0000-0000-00007B030000}"/>
    <cellStyle name="Followed Hyperlink 17" xfId="3855" hidden="1" xr:uid="{00000000-0005-0000-0000-00007D030000}"/>
    <cellStyle name="Followed Hyperlink 17" xfId="4299" hidden="1" xr:uid="{00000000-0005-0000-0000-00007E030000}"/>
    <cellStyle name="Followed Hyperlink 17" xfId="4341" hidden="1" xr:uid="{00000000-0005-0000-0000-00007F030000}"/>
    <cellStyle name="Followed Hyperlink 17" xfId="4383" hidden="1" xr:uid="{00000000-0005-0000-0000-000080030000}"/>
    <cellStyle name="Followed Hyperlink 17" xfId="3845" hidden="1" xr:uid="{00000000-0005-0000-0000-000081030000}"/>
    <cellStyle name="Followed Hyperlink 17" xfId="4425" hidden="1" xr:uid="{00000000-0005-0000-0000-000082030000}"/>
    <cellStyle name="Followed Hyperlink 17" xfId="4467" hidden="1" xr:uid="{00000000-0005-0000-0000-000083030000}"/>
    <cellStyle name="Followed Hyperlink 17" xfId="4509" hidden="1" xr:uid="{00000000-0005-0000-0000-000084030000}"/>
    <cellStyle name="Followed Hyperlink 17" xfId="11394" hidden="1" xr:uid="{C527BF97-96AB-45BF-BADB-A23DB836C7AD}"/>
    <cellStyle name="Followed Hyperlink 17" xfId="10726" hidden="1" xr:uid="{E7D0EC44-C4B4-4B91-913E-2CEDD98ED261}"/>
    <cellStyle name="Followed Hyperlink 17" xfId="9302" hidden="1" xr:uid="{056E0168-AD11-4A21-96A9-A6F654E275AF}"/>
    <cellStyle name="Followed Hyperlink 17" xfId="8624" hidden="1" xr:uid="{462B1CF1-D81A-45F2-8F24-BE37D3ED4111}"/>
    <cellStyle name="Followed Hyperlink 17" xfId="8007" hidden="1" xr:uid="{3B1555F3-5F25-4826-9E90-26595DFC6F22}"/>
    <cellStyle name="Followed Hyperlink 17" xfId="3563" hidden="1" xr:uid="{00000000-0005-0000-0000-00006C030000}"/>
    <cellStyle name="Followed Hyperlink 17" xfId="3167" hidden="1" xr:uid="{00000000-0005-0000-0000-00006D030000}"/>
    <cellStyle name="Followed Hyperlink 17" xfId="3620" hidden="1" xr:uid="{00000000-0005-0000-0000-00006E030000}"/>
    <cellStyle name="Followed Hyperlink 17" xfId="3705" hidden="1" xr:uid="{00000000-0005-0000-0000-000070030000}"/>
    <cellStyle name="Followed Hyperlink 17" xfId="14624" hidden="1" xr:uid="{E92C3322-D2A7-4F84-BD66-783362DB331D}"/>
    <cellStyle name="Followed Hyperlink 17" xfId="14036" hidden="1" xr:uid="{EB4C7517-A32E-413A-B5EF-0AEEEAB8A934}"/>
    <cellStyle name="Followed Hyperlink 17" xfId="13358" hidden="1" xr:uid="{62C8E8BE-876E-41B6-AB8D-567AFB3204A5}"/>
    <cellStyle name="Followed Hyperlink 17" xfId="12741" hidden="1" xr:uid="{E9D109E4-C493-4DBB-8AED-DB1F8713E3EB}"/>
    <cellStyle name="Followed Hyperlink 17" xfId="11936" hidden="1" xr:uid="{EE258C72-5045-4D1D-B404-FBAC0C841FD7}"/>
    <cellStyle name="Followed Hyperlink 17" xfId="14389" hidden="1" xr:uid="{73019E47-DE19-4230-8EB8-A2FF9E06E72B}"/>
    <cellStyle name="Followed Hyperlink 17" xfId="14582" hidden="1" xr:uid="{E0FACE7C-A242-4D02-8267-8A14BA3320EB}"/>
    <cellStyle name="Followed Hyperlink 17" xfId="14540" hidden="1" xr:uid="{AA1016AF-7443-4185-B43F-2931345A177B}"/>
    <cellStyle name="Followed Hyperlink 17" xfId="14498" hidden="1" xr:uid="{1E75E4A5-8C38-4248-97CF-6A1ED92923F4}"/>
    <cellStyle name="Followed Hyperlink 17" xfId="9890" hidden="1" xr:uid="{423CC1AA-4E84-44BB-BFF3-606C5D5B1F05}"/>
    <cellStyle name="Followed Hyperlink 17" xfId="3970" hidden="1" xr:uid="{00000000-0005-0000-0000-000076030000}"/>
    <cellStyle name="Followed Hyperlink 17" xfId="6151" hidden="1" xr:uid="{9FD6A880-DA29-4862-9735-473362D51334}"/>
    <cellStyle name="Followed Hyperlink 17" xfId="5333" hidden="1" xr:uid="{62EAE1B0-A58D-426C-B0E8-9BFDC68358CD}"/>
    <cellStyle name="Followed Hyperlink 17" xfId="547" hidden="1" xr:uid="{00000000-0005-0000-0000-000025030000}"/>
    <cellStyle name="Followed Hyperlink 17" xfId="1678" hidden="1" xr:uid="{00000000-0005-0000-0000-00003F030000}"/>
    <cellStyle name="Followed Hyperlink 17" xfId="3425" hidden="1" xr:uid="{00000000-0005-0000-0000-000068030000}"/>
    <cellStyle name="Followed Hyperlink 17" xfId="2514" hidden="1" xr:uid="{00000000-0005-0000-0000-000056030000}"/>
    <cellStyle name="Followed Hyperlink 17" xfId="1482" hidden="1" xr:uid="{00000000-0005-0000-0000-000045030000}"/>
    <cellStyle name="Followed Hyperlink 17" xfId="589" hidden="1" xr:uid="{00000000-0005-0000-0000-000026030000}"/>
    <cellStyle name="Followed Hyperlink 17" xfId="7517" hidden="1" xr:uid="{62BE03E7-FAB4-4E76-8FAA-EEEED40A470D}"/>
    <cellStyle name="Followed Hyperlink 17" xfId="13910" hidden="1" xr:uid="{9F9418DB-61E9-485D-AF05-061CDB715A3B}"/>
    <cellStyle name="Followed Hyperlink 17" xfId="13952" hidden="1" xr:uid="{2962927D-A7B6-42D7-9972-6C4960517E0C}"/>
    <cellStyle name="Followed Hyperlink 17" xfId="13550" hidden="1" xr:uid="{AB706BE0-7782-4F75-BF86-1403D688193F}"/>
    <cellStyle name="Followed Hyperlink 17" xfId="14078" hidden="1" xr:uid="{2414D0A4-9769-492B-AC16-64B689BBD267}"/>
    <cellStyle name="Followed Hyperlink 17" xfId="13540" hidden="1" xr:uid="{0A26FB65-EFE5-4969-AB1B-4DE41395E247}"/>
    <cellStyle name="Followed Hyperlink 17" xfId="14120" hidden="1" xr:uid="{06F65EF4-BD2B-4147-AAF4-9DCAE4960A4A}"/>
    <cellStyle name="Followed Hyperlink 17" xfId="14162" hidden="1" xr:uid="{11177B13-DD5A-468E-A492-AD02E68EB656}"/>
    <cellStyle name="Followed Hyperlink 17" xfId="14204" hidden="1" xr:uid="{9019BCAD-09B7-46FF-B6C2-657D41625AAB}"/>
    <cellStyle name="Followed Hyperlink 17" xfId="13719" hidden="1" xr:uid="{7961ABB5-1456-4675-876F-5B044E47160C}"/>
    <cellStyle name="Followed Hyperlink 17" xfId="14246" hidden="1" xr:uid="{95A87946-76C2-49DE-9E31-44F7BB471858}"/>
    <cellStyle name="Followed Hyperlink 17" xfId="14288" hidden="1" xr:uid="{6FBB5C31-958C-4AF1-9224-9B5E7F707C29}"/>
    <cellStyle name="Followed Hyperlink 17" xfId="14330" hidden="1" xr:uid="{D8EB077F-70F3-4410-AAB2-7B97CF2D062E}"/>
    <cellStyle name="Followed Hyperlink 17" xfId="13193" hidden="1" xr:uid="{7AA42521-D409-4C2D-ABB4-C41CF495AF13}"/>
    <cellStyle name="Followed Hyperlink 17" xfId="12272" hidden="1" xr:uid="{A69B4436-516A-4B80-9276-866FC4BFA2D9}"/>
    <cellStyle name="Followed Hyperlink 17" xfId="10510" hidden="1" xr:uid="{2054A021-627C-4899-9136-3C73D7CA2C6C}"/>
    <cellStyle name="Followed Hyperlink 17" xfId="9054" hidden="1" xr:uid="{2196B5D3-3A34-481A-A037-8EFA3367D59C}"/>
    <cellStyle name="Followed Hyperlink 17" xfId="8459" hidden="1" xr:uid="{435988C0-EAE4-4B06-863A-86F713A0EC17}"/>
    <cellStyle name="Followed Hyperlink 17" xfId="9099" hidden="1" xr:uid="{5DABE041-629A-40B4-A227-FA4C418204A7}"/>
    <cellStyle name="Followed Hyperlink 17" xfId="9176" hidden="1" xr:uid="{8A1457BF-9775-4599-91CC-F5B0094EB9A0}"/>
    <cellStyle name="Followed Hyperlink 17" xfId="9218" hidden="1" xr:uid="{5E36C68B-293B-4A99-AC81-85C1F07D5116}"/>
    <cellStyle name="Followed Hyperlink 17" xfId="8816" hidden="1" xr:uid="{73E627D7-E8E6-4E4D-AEB3-24BD8A24DE21}"/>
    <cellStyle name="Followed Hyperlink 17" xfId="9260" hidden="1" xr:uid="{57D4AE27-0A64-49A6-B586-3EF2C1E00531}"/>
    <cellStyle name="Followed Hyperlink 17" xfId="9344" hidden="1" xr:uid="{9BB328B2-483C-4E5B-8DF1-87D30AE76EAB}"/>
    <cellStyle name="Followed Hyperlink 17" xfId="8806" hidden="1" xr:uid="{EB22CF13-662F-492F-8E7D-5824518AB2FE}"/>
    <cellStyle name="Followed Hyperlink 17" xfId="9386" hidden="1" xr:uid="{C8D10306-461A-4302-B140-973A414CA45A}"/>
    <cellStyle name="Followed Hyperlink 17" xfId="9428" hidden="1" xr:uid="{73A79BD6-2489-4246-9E11-D26DDAA5025A}"/>
    <cellStyle name="Followed Hyperlink 17" xfId="9470" hidden="1" xr:uid="{8B6CF55D-1B30-442F-A605-42D9EC5671DC}"/>
    <cellStyle name="Followed Hyperlink 17" xfId="9512" hidden="1" xr:uid="{BEF94CBC-D198-4DB0-8212-5A27CA362A84}"/>
    <cellStyle name="Followed Hyperlink 17" xfId="9554" hidden="1" xr:uid="{94B50C8B-DC03-493E-B0FD-56445206CDAB}"/>
    <cellStyle name="Followed Hyperlink 17" xfId="9596" hidden="1" xr:uid="{9194A4D7-3D7D-47F3-8C8D-BDE7AF0EBBFA}"/>
    <cellStyle name="Followed Hyperlink 17" xfId="9680" hidden="1" xr:uid="{87D558C0-F588-4565-AFB6-1443149536F9}"/>
    <cellStyle name="Followed Hyperlink 17" xfId="9722" hidden="1" xr:uid="{E028C4D2-8C3C-43B9-B6D7-28C5A13A256E}"/>
    <cellStyle name="Followed Hyperlink 17" xfId="9764" hidden="1" xr:uid="{C9269912-0684-424F-9B8A-87F4F6C6EBA7}"/>
    <cellStyle name="Followed Hyperlink 17" xfId="9806" hidden="1" xr:uid="{6EA918AB-4985-4654-BECA-09E3DD6E4E03}"/>
    <cellStyle name="Followed Hyperlink 17" xfId="9848" hidden="1" xr:uid="{72837C2E-DAB8-4C28-B414-525F7A950DAA}"/>
    <cellStyle name="Followed Hyperlink 17" xfId="9932" hidden="1" xr:uid="{EFD41983-DBCB-4904-95CA-8D14E42B8EF6}"/>
    <cellStyle name="Followed Hyperlink 17" xfId="10004" hidden="1" xr:uid="{34B1ED0A-2183-4756-B073-F08641FC6557}"/>
    <cellStyle name="Followed Hyperlink 17" xfId="10046" hidden="1" xr:uid="{770CF81F-6E4C-4B14-853E-10F0E659EBB6}"/>
    <cellStyle name="Followed Hyperlink 17" xfId="10088" hidden="1" xr:uid="{0D8C4AE7-2EBF-448B-A402-AF128DA0A4F8}"/>
    <cellStyle name="Followed Hyperlink 17" xfId="10130" hidden="1" xr:uid="{2B9D0EA9-3450-4F84-BFA2-EA7787AF5E10}"/>
    <cellStyle name="Followed Hyperlink 17" xfId="10263" hidden="1" xr:uid="{32AC7A07-5C19-42DA-AC01-A0F1DB1FB37A}"/>
    <cellStyle name="Followed Hyperlink 17" xfId="10389" hidden="1" xr:uid="{EAB69BF7-DC2A-481D-AA13-0174DB79A7CD}"/>
    <cellStyle name="Followed Hyperlink 17" xfId="10431" hidden="1" xr:uid="{0EEA42E5-54DA-47FB-BD57-93FBABEA7587}"/>
    <cellStyle name="Followed Hyperlink 17" xfId="10238" hidden="1" xr:uid="{AD05E06E-711C-48CA-B572-1D438DF74D7C}"/>
    <cellStyle name="Followed Hyperlink 17" xfId="10473" hidden="1" xr:uid="{083D5DFD-A385-46EF-9F9D-AEBFDA4204BF}"/>
    <cellStyle name="Followed Hyperlink 17" xfId="10558" hidden="1" xr:uid="{23F391DE-F5DD-4B74-9B19-D7837F3BAC43}"/>
    <cellStyle name="Followed Hyperlink 17" xfId="10600" hidden="1" xr:uid="{CC705EE2-A078-4487-B19A-E5E57D83824B}"/>
    <cellStyle name="Followed Hyperlink 17" xfId="10165" hidden="1" xr:uid="{D02F261A-1A80-453D-9B97-19095B4B96CF}"/>
    <cellStyle name="Followed Hyperlink 17" xfId="10641" hidden="1" xr:uid="{9AFCB286-7883-47A4-9160-C1716D6F308E}"/>
    <cellStyle name="Followed Hyperlink 17" xfId="10768" hidden="1" xr:uid="{47232DF9-CAB4-423A-B5A5-05AC824FC701}"/>
    <cellStyle name="Followed Hyperlink 17" xfId="10200" hidden="1" xr:uid="{87A23362-42E4-425A-8186-934CD16AE681}"/>
    <cellStyle name="Followed Hyperlink 17" xfId="8218" hidden="1" xr:uid="{0B0CD8C0-620B-4FD0-80FD-4ED45DA69D77}"/>
    <cellStyle name="Followed Hyperlink 17" xfId="7783" hidden="1" xr:uid="{C0E7BD52-F789-4617-8311-E719E40D544A}"/>
    <cellStyle name="Followed Hyperlink 17" xfId="8259" hidden="1" xr:uid="{C5580E7A-A43C-4964-8D2D-3A72124FB18F}"/>
    <cellStyle name="Followed Hyperlink 17" xfId="8344" hidden="1" xr:uid="{4A391049-68F4-47CE-9494-3A76B9B198A5}"/>
    <cellStyle name="Followed Hyperlink 17" xfId="8386" hidden="1" xr:uid="{0086D81B-13B0-4932-B6E0-7BE021AA7CCC}"/>
    <cellStyle name="Followed Hyperlink 17" xfId="8427" hidden="1" xr:uid="{71457B9A-F6D7-46B3-8BA9-140B74F2E91E}"/>
    <cellStyle name="Followed Hyperlink 17" xfId="8482" hidden="1" xr:uid="{F60FF62B-81E9-4C5A-9690-EDABF6431320}"/>
    <cellStyle name="Followed Hyperlink 17" xfId="8524" hidden="1" xr:uid="{2800F629-0837-4090-AA76-59E7EC894AA5}"/>
    <cellStyle name="Followed Hyperlink 17" xfId="8128" hidden="1" xr:uid="{6CC71B91-76C7-448B-B09D-95CB53AC6B27}"/>
    <cellStyle name="Followed Hyperlink 17" xfId="8581" hidden="1" xr:uid="{0FA75A95-DF64-449C-BFA4-55EDE97F4A12}"/>
    <cellStyle name="Followed Hyperlink 17" xfId="8666" hidden="1" xr:uid="{B955F48E-DF0B-4E5C-A1C5-1BB62214E5FF}"/>
    <cellStyle name="Followed Hyperlink 17" xfId="8721" hidden="1" xr:uid="{EAE4B7BE-A38F-421B-8883-FC29DF43423F}"/>
    <cellStyle name="Followed Hyperlink 17" xfId="8763" hidden="1" xr:uid="{28F7B670-95C9-4B97-9C57-386D7AB8CC16}"/>
    <cellStyle name="Followed Hyperlink 17" xfId="8836" hidden="1" xr:uid="{7E715DC8-DE23-4AAA-A2E0-8B1414B68CC6}"/>
    <cellStyle name="Followed Hyperlink 17" xfId="8151" hidden="1" xr:uid="{708B056F-6940-452A-B0B1-A498B93C1238}"/>
    <cellStyle name="Followed Hyperlink 17" xfId="8931" hidden="1" xr:uid="{2585580E-62D1-4E47-8B79-D51E886CB144}"/>
    <cellStyle name="Followed Hyperlink 17" xfId="9012" hidden="1" xr:uid="{633D1C7E-304A-4437-BA3F-AA12C139423D}"/>
    <cellStyle name="Followed Hyperlink 17" xfId="7622" hidden="1" xr:uid="{F38D42C0-4811-4DF1-8AF6-6205AB33EE68}"/>
    <cellStyle name="Followed Hyperlink 17" xfId="7664" hidden="1" xr:uid="{5A4889C3-E6B8-465C-BCA1-07755C620ABB}"/>
    <cellStyle name="Followed Hyperlink 17" xfId="7748" hidden="1" xr:uid="{A6ADBE0D-0967-4A8B-B791-48ED155634CF}"/>
    <cellStyle name="Followed Hyperlink 17" xfId="7881" hidden="1" xr:uid="{C073827A-BAC3-4C14-8344-4B6D5639C09F}"/>
    <cellStyle name="Followed Hyperlink 17" xfId="7923" hidden="1" xr:uid="{D74BD83A-3F8E-4282-BE8F-232659A77F60}"/>
    <cellStyle name="Followed Hyperlink 17" xfId="8049" hidden="1" xr:uid="{7BD99D7F-C257-42A4-A883-1BC87A314257}"/>
    <cellStyle name="Followed Hyperlink 17" xfId="7856" hidden="1" xr:uid="{9B9D659D-4577-4047-A32E-CE830E491641}"/>
    <cellStyle name="Followed Hyperlink 17" xfId="8091" hidden="1" xr:uid="{8DC704CB-29CD-4FD8-9F58-0FFEE77BC919}"/>
    <cellStyle name="Followed Hyperlink 17" xfId="8176" hidden="1" xr:uid="{697CB5D3-0456-4C5C-B15C-C95F0891EA0F}"/>
    <cellStyle name="Followed Hyperlink 17" xfId="7433" hidden="1" xr:uid="{8B174B0A-6C35-4A0D-8F32-07191E9156C0}"/>
    <cellStyle name="Followed Hyperlink 17" xfId="7282" hidden="1" xr:uid="{06EA6492-F553-4239-9BA2-4D7FF0FD5934}"/>
    <cellStyle name="Followed Hyperlink 17" xfId="7475" hidden="1" xr:uid="{61E4619E-F3E1-47DF-9E43-E5AF28464815}"/>
    <cellStyle name="Followed Hyperlink 17" xfId="8878" hidden="1" xr:uid="{A5C6B1C0-8CD2-43C3-A31A-E4051E38C267}"/>
    <cellStyle name="Followed Hyperlink 17" xfId="9655" hidden="1" xr:uid="{7BB5CC8D-E4BF-46F8-BCF3-B47AD35FAFCE}"/>
    <cellStyle name="Followed Hyperlink 17" xfId="13994" hidden="1" xr:uid="{6F52506D-AE51-4098-A96A-C25C36743D49}"/>
    <cellStyle name="Followed Hyperlink 17" xfId="11852" hidden="1" xr:uid="{7F2E0D08-3BDB-43AD-8B20-A4A0BF7A0CBC}"/>
    <cellStyle name="Followed Hyperlink 17" xfId="11367" hidden="1" xr:uid="{A46942D4-2FBB-4E2B-B0A8-55B412DDB568}"/>
    <cellStyle name="Followed Hyperlink 17" xfId="11894" hidden="1" xr:uid="{332AD7C0-6E92-419C-9E08-F8C5A0A64707}"/>
    <cellStyle name="Followed Hyperlink 17" xfId="11978" hidden="1" xr:uid="{93CF9148-6124-454B-B2A7-5A168857014D}"/>
    <cellStyle name="Followed Hyperlink 17" xfId="12062" hidden="1" xr:uid="{A2C215C0-2758-497E-81D1-303160ECBAC7}"/>
    <cellStyle name="Followed Hyperlink 17" xfId="12104" hidden="1" xr:uid="{16E6CC74-9BD1-4963-B9BD-129491FB686C}"/>
    <cellStyle name="Followed Hyperlink 17" xfId="12146" hidden="1" xr:uid="{CCD8E9B6-F484-4AA5-9AC5-116AF496C8AC}"/>
    <cellStyle name="Followed Hyperlink 17" xfId="12037" hidden="1" xr:uid="{3BBAA6E3-CD54-44D4-8B59-7B154EB252AC}"/>
    <cellStyle name="Followed Hyperlink 17" xfId="12230" hidden="1" xr:uid="{00B20BD5-9399-4FF4-8770-563F3A5D868E}"/>
    <cellStyle name="Followed Hyperlink 17" xfId="12314" hidden="1" xr:uid="{53E6FC34-6F89-4342-8E78-A94FD68DD590}"/>
    <cellStyle name="Followed Hyperlink 17" xfId="12356" hidden="1" xr:uid="{13D766F2-6F0D-44AB-A0C9-3E99F2D1B51E}"/>
    <cellStyle name="Followed Hyperlink 17" xfId="12398" hidden="1" xr:uid="{9DEA57E9-D27F-4317-8E45-34E66B39C209}"/>
    <cellStyle name="Followed Hyperlink 17" xfId="12440" hidden="1" xr:uid="{BC452EB5-8CDB-4CFC-84BB-81BDDFC90EC4}"/>
    <cellStyle name="Followed Hyperlink 17" xfId="12482" hidden="1" xr:uid="{2F0D092D-F0C1-438A-B61C-173E766D293B}"/>
    <cellStyle name="Followed Hyperlink 17" xfId="12615" hidden="1" xr:uid="{3D8A023A-D4BD-4881-804E-788D7C0F2208}"/>
    <cellStyle name="Followed Hyperlink 17" xfId="12657" hidden="1" xr:uid="{C12A8D39-F37D-4215-A365-E7F9E29F9CC2}"/>
    <cellStyle name="Followed Hyperlink 17" xfId="12783" hidden="1" xr:uid="{D756DFB7-6015-4F9B-AD4D-C89159DEB650}"/>
    <cellStyle name="Followed Hyperlink 17" xfId="12590" hidden="1" xr:uid="{CD262FFD-D8AC-4A92-B4A4-62AF879AC70D}"/>
    <cellStyle name="Followed Hyperlink 17" xfId="12825" hidden="1" xr:uid="{0CC5F9E2-9B3D-4F46-B8AE-88D9428D54C0}"/>
    <cellStyle name="Followed Hyperlink 17" xfId="12910" hidden="1" xr:uid="{12C8AC32-7270-4FBF-9597-DB56B1F6C3C6}"/>
    <cellStyle name="Followed Hyperlink 17" xfId="12952" hidden="1" xr:uid="{AD98C19A-156A-4098-BFFC-2821E50F63F4}"/>
    <cellStyle name="Followed Hyperlink 17" xfId="12517" hidden="1" xr:uid="{10BF54A8-C027-4CF4-A2F8-5E0EAF0764C8}"/>
    <cellStyle name="Followed Hyperlink 17" xfId="13078" hidden="1" xr:uid="{BFE34369-716E-43F7-80F1-C61A07843FDB}"/>
    <cellStyle name="Followed Hyperlink 17" xfId="13120" hidden="1" xr:uid="{0E5F805F-DDF0-46F2-8C5E-ADBF2C82A252}"/>
    <cellStyle name="Followed Hyperlink 17" xfId="12552" hidden="1" xr:uid="{783CB0DE-124D-4C96-9D1B-84A46F1C645B}"/>
    <cellStyle name="Followed Hyperlink 17" xfId="13161" hidden="1" xr:uid="{B43AC6F8-62AD-41E5-913B-1032B1C06E4E}"/>
    <cellStyle name="Followed Hyperlink 17" xfId="13216" hidden="1" xr:uid="{89662E28-C213-4FCE-B13B-3740B9FA7BE0}"/>
    <cellStyle name="Followed Hyperlink 17" xfId="13258" hidden="1" xr:uid="{DB2A8AC3-CBA1-4601-8CB4-FA996E229CE0}"/>
    <cellStyle name="Followed Hyperlink 17" xfId="12862" hidden="1" xr:uid="{35A3FBC6-252A-495E-B246-D35B0E7E3712}"/>
    <cellStyle name="Followed Hyperlink 17" xfId="13315" hidden="1" xr:uid="{7D30E6F1-FE56-4AD4-A7A3-D9549E111469}"/>
    <cellStyle name="Followed Hyperlink 17" xfId="13400" hidden="1" xr:uid="{5E1B01E7-96CD-4CE1-9AC2-7BC010500069}"/>
    <cellStyle name="Followed Hyperlink 17" xfId="13455" hidden="1" xr:uid="{49639DAA-37D2-4E4D-B765-81341905225A}"/>
    <cellStyle name="Followed Hyperlink 17" xfId="13497" hidden="1" xr:uid="{5888390F-9592-4F28-BF37-325D6A5B905A}"/>
    <cellStyle name="Followed Hyperlink 17" xfId="13570" hidden="1" xr:uid="{913480A8-4F66-4669-8681-33080A80BE1B}"/>
    <cellStyle name="Followed Hyperlink 17" xfId="13612" hidden="1" xr:uid="{ABAE406A-4835-4B0D-BD0C-04E19085717C}"/>
    <cellStyle name="Followed Hyperlink 17" xfId="12885" hidden="1" xr:uid="{3347E405-58A3-4AE1-B222-CDEB2D5A7406}"/>
    <cellStyle name="Followed Hyperlink 17" xfId="13665" hidden="1" xr:uid="{CF588245-EB9B-4E35-A476-2B6507D16A70}"/>
    <cellStyle name="Followed Hyperlink 17" xfId="13788" hidden="1" xr:uid="{3D56988B-7476-4F19-A7E4-381510137113}"/>
    <cellStyle name="Followed Hyperlink 17" xfId="13833" hidden="1" xr:uid="{97A10436-463C-46D9-9ECB-DDF18EEE975C}"/>
    <cellStyle name="Followed Hyperlink 17" xfId="11006" hidden="1" xr:uid="{66446228-E099-49AA-9E5C-E81BEA9F3A63}"/>
    <cellStyle name="Followed Hyperlink 17" xfId="11048" hidden="1" xr:uid="{EA4C0CAC-BFC2-4F27-BC5D-E1081FADC653}"/>
    <cellStyle name="Followed Hyperlink 17" xfId="11103" hidden="1" xr:uid="{A9EAB7DB-7F90-458D-997D-801345447281}"/>
    <cellStyle name="Followed Hyperlink 17" xfId="11145" hidden="1" xr:uid="{FDD11EB6-0E69-4A4E-AD63-AFBD07ED2F11}"/>
    <cellStyle name="Followed Hyperlink 17" xfId="11218" hidden="1" xr:uid="{B6299743-3DF6-442F-9C65-736AD7EE33DD}"/>
    <cellStyle name="Followed Hyperlink 17" xfId="11260" hidden="1" xr:uid="{6CB7CFAA-5200-407A-87BF-2A8F366738E0}"/>
    <cellStyle name="Followed Hyperlink 17" xfId="10533" hidden="1" xr:uid="{D9C5436A-1919-4568-92BF-9BCE1B2B12C6}"/>
    <cellStyle name="Followed Hyperlink 17" xfId="11313" hidden="1" xr:uid="{3AAA34CF-EE82-4508-8FBE-05146FD43402}"/>
    <cellStyle name="Followed Hyperlink 17" xfId="11436" hidden="1" xr:uid="{E3D5345C-4D3E-47CF-88C4-15739E136CB1}"/>
    <cellStyle name="Followed Hyperlink 17" xfId="10841" hidden="1" xr:uid="{BFAB2DF3-3323-4084-AAB3-EA55FC7D12BF}"/>
    <cellStyle name="Followed Hyperlink 17" xfId="11481" hidden="1" xr:uid="{FAC70900-8FC9-42A2-BA63-90D62934A927}"/>
    <cellStyle name="Followed Hyperlink 17" xfId="11600" hidden="1" xr:uid="{29C2A3E5-DC00-469C-938D-90A3D4CF5F6E}"/>
    <cellStyle name="Followed Hyperlink 17" xfId="11198" hidden="1" xr:uid="{A70AECC2-D0E4-41BB-B6CA-173A8797F8E0}"/>
    <cellStyle name="Followed Hyperlink 17" xfId="11642" hidden="1" xr:uid="{60593453-9463-44CB-A462-25DE458BC21E}"/>
    <cellStyle name="Followed Hyperlink 17" xfId="11684" hidden="1" xr:uid="{42A1C2A6-B7C3-48AA-97A1-CCD024A7A539}"/>
    <cellStyle name="Followed Hyperlink 17" xfId="11726" hidden="1" xr:uid="{C7143303-F2C4-4870-B981-8FE0552A3432}"/>
    <cellStyle name="Followed Hyperlink 17" xfId="11188" hidden="1" xr:uid="{ED129511-B5C1-48D6-99C5-BC231D06DF1C}"/>
    <cellStyle name="Followed Hyperlink 17" xfId="11768" hidden="1" xr:uid="{61C6B160-6DFE-4A88-B238-7D4A9DA68457}"/>
    <cellStyle name="Followed Hyperlink 17" xfId="11810" hidden="1" xr:uid="{AAB81205-BA7A-4DDB-BA44-2F1867981B2E}"/>
    <cellStyle name="Followed Hyperlink 17" xfId="7139" hidden="1" xr:uid="{6F052713-5680-47F5-8509-AF19AEB25FF6}"/>
    <cellStyle name="Followed Hyperlink 17" xfId="5778" hidden="1" xr:uid="{ED458839-C7F9-43CA-AA1B-D5BF4DF85C44}"/>
    <cellStyle name="Followed Hyperlink 17" xfId="5410" hidden="1" xr:uid="{F9725747-9834-4A10-89C2-75502F53509F}"/>
    <cellStyle name="Followed Hyperlink 17" xfId="4845" hidden="1" xr:uid="{00000000-0005-0000-0000-00008C030000}"/>
    <cellStyle name="Followed Hyperlink 17" xfId="4257" hidden="1" xr:uid="{00000000-0005-0000-0000-00007C030000}"/>
    <cellStyle name="Followed Hyperlink 17" xfId="7181" hidden="1" xr:uid="{54BB39E0-4C1C-47EA-86F4-F5B54326E7AB}"/>
    <cellStyle name="Followed Hyperlink 17" xfId="10809" hidden="1" xr:uid="{FE161EAB-E82F-4668-A28F-70994EFD7671}"/>
    <cellStyle name="Followed Hyperlink 17" xfId="10864" hidden="1" xr:uid="{CE30324C-998B-4761-8924-D2D1A79A8146}"/>
    <cellStyle name="Followed Hyperlink 17" xfId="10906" hidden="1" xr:uid="{F0B1CF80-37E1-4943-8F98-B993836D4DA3}"/>
    <cellStyle name="Followed Hyperlink 17" xfId="10963" hidden="1" xr:uid="{E015C816-D88C-495E-8FD7-CB93DDC59389}"/>
    <cellStyle name="Followed Hyperlink 17" xfId="30" hidden="1" xr:uid="{00000000-0005-0000-0000-00001F030000}"/>
    <cellStyle name="Followed Hyperlink 17" xfId="757" hidden="1" xr:uid="{00000000-0005-0000-0000-00002A030000}"/>
    <cellStyle name="Followed Hyperlink 17" xfId="1290" hidden="1" xr:uid="{00000000-0005-0000-0000-000037030000}"/>
    <cellStyle name="Followed Hyperlink 17" xfId="2895" hidden="1" xr:uid="{00000000-0005-0000-0000-000061030000}"/>
    <cellStyle name="Followed Hyperlink 17" xfId="2346" hidden="1" xr:uid="{00000000-0005-0000-0000-000051030000}"/>
    <cellStyle name="Followed Hyperlink 17" xfId="330" hidden="1" xr:uid="{00000000-0005-0000-0000-000022030000}"/>
    <cellStyle name="Followed Hyperlink 17" xfId="93" hidden="1" xr:uid="{00000000-0005-0000-0000-000020030000}"/>
    <cellStyle name="Followed Hyperlink 17" xfId="288" hidden="1" xr:uid="{00000000-0005-0000-0000-000021030000}"/>
    <cellStyle name="Followed Hyperlink 17" xfId="673" hidden="1" xr:uid="{00000000-0005-0000-0000-000027030000}"/>
    <cellStyle name="Followed Hyperlink 17" xfId="14666" xr:uid="{07CA90AA-161D-44BE-B943-0203794C26D9}"/>
    <cellStyle name="Followed Hyperlink 17 2" xfId="5056" hidden="1" xr:uid="{BF76AB2F-5C2C-4165-A080-4BC68F5647CE}"/>
    <cellStyle name="Followed Hyperlink 17 2" xfId="5090" hidden="1" xr:uid="{5D01B795-B1BF-4E50-9959-97882E5BD14E}"/>
    <cellStyle name="Followed Hyperlink 18" xfId="1841" hidden="1" xr:uid="{00000000-0005-0000-0000-0000B5030000}"/>
    <cellStyle name="Followed Hyperlink 18" xfId="1885" hidden="1" xr:uid="{00000000-0005-0000-0000-0000B6030000}"/>
    <cellStyle name="Followed Hyperlink 18" xfId="1483" hidden="1" xr:uid="{00000000-0005-0000-0000-0000B7030000}"/>
    <cellStyle name="Followed Hyperlink 18" xfId="1927" hidden="1" xr:uid="{00000000-0005-0000-0000-0000B8030000}"/>
    <cellStyle name="Followed Hyperlink 18" xfId="1967" hidden="1" xr:uid="{00000000-0005-0000-0000-0000B9030000}"/>
    <cellStyle name="Followed Hyperlink 18" xfId="758" hidden="1" xr:uid="{00000000-0005-0000-0000-00009C030000}"/>
    <cellStyle name="Followed Hyperlink 18" xfId="841" hidden="1" xr:uid="{00000000-0005-0000-0000-00009D030000}"/>
    <cellStyle name="Followed Hyperlink 18" xfId="885" hidden="1" xr:uid="{00000000-0005-0000-0000-00009E030000}"/>
    <cellStyle name="Followed Hyperlink 18" xfId="448" hidden="1" xr:uid="{00000000-0005-0000-0000-00009F030000}"/>
    <cellStyle name="Followed Hyperlink 18" xfId="926" hidden="1" xr:uid="{00000000-0005-0000-0000-0000A0030000}"/>
    <cellStyle name="Followed Hyperlink 18" xfId="1009" hidden="1" xr:uid="{00000000-0005-0000-0000-0000A1030000}"/>
    <cellStyle name="Followed Hyperlink 18" xfId="1053" hidden="1" xr:uid="{00000000-0005-0000-0000-0000A2030000}"/>
    <cellStyle name="Followed Hyperlink 18" xfId="483" hidden="1" xr:uid="{00000000-0005-0000-0000-0000A3030000}"/>
    <cellStyle name="Followed Hyperlink 18" xfId="1094" hidden="1" xr:uid="{00000000-0005-0000-0000-0000A4030000}"/>
    <cellStyle name="Followed Hyperlink 18" xfId="1147" hidden="1" xr:uid="{00000000-0005-0000-0000-0000A5030000}"/>
    <cellStyle name="Followed Hyperlink 18" xfId="415" hidden="1" xr:uid="{00000000-0005-0000-0000-000096030000}"/>
    <cellStyle name="Followed Hyperlink 18" xfId="546" hidden="1" xr:uid="{00000000-0005-0000-0000-000097030000}"/>
    <cellStyle name="Followed Hyperlink 18" xfId="590" hidden="1" xr:uid="{00000000-0005-0000-0000-000098030000}"/>
    <cellStyle name="Followed Hyperlink 18" xfId="672" hidden="1" xr:uid="{00000000-0005-0000-0000-000099030000}"/>
    <cellStyle name="Followed Hyperlink 18" xfId="716" hidden="1" xr:uid="{00000000-0005-0000-0000-00009A030000}"/>
    <cellStyle name="Followed Hyperlink 18" xfId="371" hidden="1" xr:uid="{00000000-0005-0000-0000-000095030000}"/>
    <cellStyle name="Followed Hyperlink 18" xfId="94" hidden="1" xr:uid="{00000000-0005-0000-0000-000092030000}"/>
    <cellStyle name="Followed Hyperlink 18" xfId="31" hidden="1" xr:uid="{00000000-0005-0000-0000-000091030000}"/>
    <cellStyle name="Followed Hyperlink 18" xfId="287" hidden="1" xr:uid="{00000000-0005-0000-0000-000093030000}"/>
    <cellStyle name="Followed Hyperlink 18" xfId="523" hidden="1" xr:uid="{00000000-0005-0000-0000-00009B030000}"/>
    <cellStyle name="Followed Hyperlink 18" xfId="1430" hidden="1" xr:uid="{00000000-0005-0000-0000-0000AC030000}"/>
    <cellStyle name="Followed Hyperlink 18" xfId="3621" hidden="1" xr:uid="{00000000-0005-0000-0000-0000E0030000}"/>
    <cellStyle name="Followed Hyperlink 18" xfId="2963" hidden="1" xr:uid="{00000000-0005-0000-0000-0000D0030000}"/>
    <cellStyle name="Followed Hyperlink 18" xfId="1650" hidden="1" xr:uid="{00000000-0005-0000-0000-0000BF030000}"/>
    <cellStyle name="Followed Hyperlink 18" xfId="7749" hidden="1" xr:uid="{C5C644FB-6AA3-4FF8-8772-170D37863422}"/>
    <cellStyle name="Followed Hyperlink 18" xfId="7098" hidden="1" xr:uid="{7AE300CE-0713-4132-9861-785A15C9CD51}"/>
    <cellStyle name="Followed Hyperlink 18" xfId="6462" hidden="1" xr:uid="{2AA92E93-57DB-48A4-8F96-8A9CFC55E500}"/>
    <cellStyle name="Followed Hyperlink 18" xfId="5719" hidden="1" xr:uid="{7F6EC2B7-4AC3-487C-A7F5-B27192D19A81}"/>
    <cellStyle name="Followed Hyperlink 18" xfId="12189" hidden="1" xr:uid="{454FDE1E-DBF7-400F-84A8-F8EC4B13405B}"/>
    <cellStyle name="Followed Hyperlink 18" xfId="12038" hidden="1" xr:uid="{4F7B1AC8-C015-4D89-8854-475BAFBAAD50}"/>
    <cellStyle name="Followed Hyperlink 18" xfId="12355" hidden="1" xr:uid="{EBC23C54-5DD6-4C9F-8839-471B3CEE1077}"/>
    <cellStyle name="Followed Hyperlink 18" xfId="12399" hidden="1" xr:uid="{EF833D13-52BF-4562-AD2D-1CD056194DDE}"/>
    <cellStyle name="Followed Hyperlink 18" xfId="12483" hidden="1" xr:uid="{962E3A39-4617-4543-B2B0-EAB2238711AA}"/>
    <cellStyle name="Followed Hyperlink 18" xfId="12614" hidden="1" xr:uid="{1CF76274-E541-4944-A89B-2D74A8DFAD74}"/>
    <cellStyle name="Followed Hyperlink 18" xfId="12658" hidden="1" xr:uid="{7E1E5012-B8FC-4BB6-8255-F7F7B2B98B40}"/>
    <cellStyle name="Followed Hyperlink 18" xfId="12740" hidden="1" xr:uid="{D8DC12DC-E952-4A17-AEE4-87D82AC0DC63}"/>
    <cellStyle name="Followed Hyperlink 18" xfId="12784" hidden="1" xr:uid="{E7285092-CB79-48D7-8B82-21A8919868D7}"/>
    <cellStyle name="Followed Hyperlink 18" xfId="12591" hidden="1" xr:uid="{3BDD3FFB-9D6F-41B9-88DB-D73551486242}"/>
    <cellStyle name="Followed Hyperlink 18" xfId="12826" hidden="1" xr:uid="{07930B60-6692-4B9A-8AFF-950C10EDA3FA}"/>
    <cellStyle name="Followed Hyperlink 18" xfId="12909" hidden="1" xr:uid="{A8850D8A-308D-439E-8FDB-7A22242C09CA}"/>
    <cellStyle name="Followed Hyperlink 18" xfId="12953" hidden="1" xr:uid="{A8580910-B0D3-4A1C-B2E7-8B2C66DF3759}"/>
    <cellStyle name="Followed Hyperlink 18" xfId="12516" hidden="1" xr:uid="{2AB8DCC1-F477-4847-BED6-75EB3BAF1072}"/>
    <cellStyle name="Followed Hyperlink 18" xfId="12994" hidden="1" xr:uid="{3C2128AB-FF1E-4BAA-B77E-D112B19ACD42}"/>
    <cellStyle name="Followed Hyperlink 18" xfId="13077" hidden="1" xr:uid="{E014677B-3E53-42A5-BA17-BB115CB7140E}"/>
    <cellStyle name="Followed Hyperlink 18" xfId="13121" hidden="1" xr:uid="{AC1F3D40-03DA-48D3-833D-7B9852D1D9B7}"/>
    <cellStyle name="Followed Hyperlink 18" xfId="13162" hidden="1" xr:uid="{D7F0FA4F-94BF-4D56-A584-7BED559FD0EC}"/>
    <cellStyle name="Followed Hyperlink 18" xfId="13259" hidden="1" xr:uid="{657C7567-6759-4DAA-83D3-747E34C7B16D}"/>
    <cellStyle name="Followed Hyperlink 18" xfId="12861" hidden="1" xr:uid="{E910D8A0-1F9F-4950-AB2B-CF037D439A95}"/>
    <cellStyle name="Followed Hyperlink 18" xfId="13316" hidden="1" xr:uid="{193CC924-B880-47B9-BB02-7BD11748ADCB}"/>
    <cellStyle name="Followed Hyperlink 18" xfId="13357" hidden="1" xr:uid="{D544546E-E48C-4EDD-B5A5-2610BF22ED5E}"/>
    <cellStyle name="Followed Hyperlink 18" xfId="13401" hidden="1" xr:uid="{3CA6A45D-C9CE-4185-8F01-3BBBD4F55CE6}"/>
    <cellStyle name="Followed Hyperlink 18" xfId="13454" hidden="1" xr:uid="{E269DD71-F7D8-40D2-B3C3-448A5D9482B4}"/>
    <cellStyle name="Followed Hyperlink 18" xfId="13498" hidden="1" xr:uid="{FBB21458-16E6-43D1-BB84-60D294CC14DC}"/>
    <cellStyle name="Followed Hyperlink 18" xfId="13569" hidden="1" xr:uid="{C634DD7C-7967-497F-B161-2ED09AFE3B4D}"/>
    <cellStyle name="Followed Hyperlink 18" xfId="12231" hidden="1" xr:uid="{33A94C41-E179-4610-801D-CC0291B2086B}"/>
    <cellStyle name="Followed Hyperlink 18" xfId="1471" hidden="1" xr:uid="{00000000-0005-0000-0000-0000BB030000}"/>
    <cellStyle name="Followed Hyperlink 18" xfId="3520" hidden="1" xr:uid="{00000000-0005-0000-0000-0000DD030000}"/>
    <cellStyle name="Followed Hyperlink 18" xfId="7283" hidden="1" xr:uid="{216AEE3B-E533-4772-9A6C-BE6BF18EF522}"/>
    <cellStyle name="Followed Hyperlink 18" xfId="7476" hidden="1" xr:uid="{0326597D-5922-4557-AE8E-D6C2428A8EC4}"/>
    <cellStyle name="Followed Hyperlink 18" xfId="7516" hidden="1" xr:uid="{77AE6445-5DF2-42A8-AADA-646EE99A2414}"/>
    <cellStyle name="Followed Hyperlink 18" xfId="7621" hidden="1" xr:uid="{A6C29397-0F9B-4FF6-A342-F635DA5BE758}"/>
    <cellStyle name="Followed Hyperlink 18" xfId="7665" hidden="1" xr:uid="{679A22A6-68A8-491E-8E41-B23D53A5F0A0}"/>
    <cellStyle name="Followed Hyperlink 18" xfId="7705" hidden="1" xr:uid="{D9259B66-E41E-47A0-806F-B9D0E732FB3E}"/>
    <cellStyle name="Followed Hyperlink 18" xfId="7880" hidden="1" xr:uid="{39ED8D3E-C087-4D9C-9CEE-55DD8EC6437A}"/>
    <cellStyle name="Followed Hyperlink 18" xfId="7924" hidden="1" xr:uid="{99F0D59D-37A1-47CF-8693-F5F979938EA8}"/>
    <cellStyle name="Followed Hyperlink 18" xfId="8006" hidden="1" xr:uid="{80174F30-319D-41C1-8476-693516E919AC}"/>
    <cellStyle name="Followed Hyperlink 18" xfId="8050" hidden="1" xr:uid="{D302ED21-A7C9-4C91-A1AD-B62FACC15B65}"/>
    <cellStyle name="Followed Hyperlink 18" xfId="7857" hidden="1" xr:uid="{4DAB95C8-1592-4516-B180-9D6289142127}"/>
    <cellStyle name="Followed Hyperlink 18" xfId="8092" hidden="1" xr:uid="{29AC8F8A-1AC2-4365-955B-0840B3ABADC3}"/>
    <cellStyle name="Followed Hyperlink 18" xfId="8175" hidden="1" xr:uid="{4AD1C7A6-0977-4196-A01D-5F54DDC78164}"/>
    <cellStyle name="Followed Hyperlink 18" xfId="8219" hidden="1" xr:uid="{343F02D5-7A1A-4D43-AEDF-1690BABA155C}"/>
    <cellStyle name="Followed Hyperlink 18" xfId="7782" hidden="1" xr:uid="{2382A59B-8560-484B-BB66-2A83F9514332}"/>
    <cellStyle name="Followed Hyperlink 18" xfId="7054" hidden="1" xr:uid="{292A11C8-1DA1-4C84-A991-12E47282EB4E}"/>
    <cellStyle name="Followed Hyperlink 18" xfId="4214" hidden="1" xr:uid="{00000000-0005-0000-0000-0000ED030000}"/>
    <cellStyle name="Followed Hyperlink 18" xfId="2053" hidden="1" xr:uid="{00000000-0005-0000-0000-0000BC030000}"/>
    <cellStyle name="Followed Hyperlink 18" xfId="2137" hidden="1" xr:uid="{00000000-0005-0000-0000-0000BE030000}"/>
    <cellStyle name="Followed Hyperlink 18" xfId="2179" hidden="1" xr:uid="{00000000-0005-0000-0000-0000C0030000}"/>
    <cellStyle name="Followed Hyperlink 18" xfId="2219" hidden="1" xr:uid="{00000000-0005-0000-0000-0000C1030000}"/>
    <cellStyle name="Followed Hyperlink 18" xfId="2263" hidden="1" xr:uid="{00000000-0005-0000-0000-0000C2030000}"/>
    <cellStyle name="Followed Hyperlink 18" xfId="2345" hidden="1" xr:uid="{00000000-0005-0000-0000-0000C3030000}"/>
    <cellStyle name="Followed Hyperlink 18" xfId="2389" hidden="1" xr:uid="{00000000-0005-0000-0000-0000C4030000}"/>
    <cellStyle name="Followed Hyperlink 18" xfId="2429" hidden="1" xr:uid="{00000000-0005-0000-0000-0000C5030000}"/>
    <cellStyle name="Followed Hyperlink 18" xfId="2473" hidden="1" xr:uid="{00000000-0005-0000-0000-0000C6030000}"/>
    <cellStyle name="Followed Hyperlink 18" xfId="2322" hidden="1" xr:uid="{00000000-0005-0000-0000-0000C7030000}"/>
    <cellStyle name="Followed Hyperlink 18" xfId="2515" hidden="1" xr:uid="{00000000-0005-0000-0000-0000C8030000}"/>
    <cellStyle name="Followed Hyperlink 18" xfId="2555" hidden="1" xr:uid="{00000000-0005-0000-0000-0000C9030000}"/>
    <cellStyle name="Followed Hyperlink 18" xfId="2599" hidden="1" xr:uid="{00000000-0005-0000-0000-0000CA030000}"/>
    <cellStyle name="Followed Hyperlink 18" xfId="2660" hidden="1" xr:uid="{00000000-0005-0000-0000-0000CB030000}"/>
    <cellStyle name="Followed Hyperlink 18" xfId="2704" hidden="1" xr:uid="{00000000-0005-0000-0000-0000CC030000}"/>
    <cellStyle name="Followed Hyperlink 18" xfId="2788" hidden="1" xr:uid="{00000000-0005-0000-0000-0000CE030000}"/>
    <cellStyle name="Followed Hyperlink 18" xfId="3045" hidden="1" xr:uid="{00000000-0005-0000-0000-0000D1030000}"/>
    <cellStyle name="Followed Hyperlink 18" xfId="3089" hidden="1" xr:uid="{00000000-0005-0000-0000-0000D2030000}"/>
    <cellStyle name="Followed Hyperlink 18" xfId="2896" hidden="1" xr:uid="{00000000-0005-0000-0000-0000D3030000}"/>
    <cellStyle name="Followed Hyperlink 18" xfId="3131" hidden="1" xr:uid="{00000000-0005-0000-0000-0000D4030000}"/>
    <cellStyle name="Followed Hyperlink 18" xfId="3214" hidden="1" xr:uid="{00000000-0005-0000-0000-0000D5030000}"/>
    <cellStyle name="Followed Hyperlink 18" xfId="3258" hidden="1" xr:uid="{00000000-0005-0000-0000-0000D6030000}"/>
    <cellStyle name="Followed Hyperlink 18" xfId="2821" hidden="1" xr:uid="{00000000-0005-0000-0000-0000D7030000}"/>
    <cellStyle name="Followed Hyperlink 18" xfId="3299" hidden="1" xr:uid="{00000000-0005-0000-0000-0000D8030000}"/>
    <cellStyle name="Followed Hyperlink 18" xfId="5802" hidden="1" xr:uid="{110C54E5-A62E-487E-AD12-4D40E0A485EA}"/>
    <cellStyle name="Followed Hyperlink 18" xfId="5779" hidden="1" xr:uid="{985140DD-65A9-45E8-924E-8FC8C9B79A54}"/>
    <cellStyle name="Followed Hyperlink 18" xfId="6559" hidden="1" xr:uid="{1BC7AC7F-E868-438B-B038-F383254FD3C8}"/>
    <cellStyle name="Followed Hyperlink 18" xfId="6638" hidden="1" xr:uid="{C4B3B539-1666-470C-8A27-5615972A32EF}"/>
    <cellStyle name="Followed Hyperlink 18" xfId="6682" hidden="1" xr:uid="{8FA64DCC-2BC1-4C60-B7D4-8A368A6F8559}"/>
    <cellStyle name="Followed Hyperlink 18" xfId="6085" hidden="1" xr:uid="{CF36D7E7-C513-4687-8C35-124314F1420E}"/>
    <cellStyle name="Followed Hyperlink 18" xfId="6727" hidden="1" xr:uid="{1430AE3C-9177-4617-8390-8967A66C6701}"/>
    <cellStyle name="Followed Hyperlink 18" xfId="6846" hidden="1" xr:uid="{D09F8D3F-C077-4F73-B2D9-CE19E5169A61}"/>
    <cellStyle name="Followed Hyperlink 18" xfId="6444" hidden="1" xr:uid="{564FCF4D-45B9-415C-9A42-AD536F29D530}"/>
    <cellStyle name="Followed Hyperlink 18" xfId="6888" hidden="1" xr:uid="{F59EB6CF-FD69-4D95-BB90-E6684C57C931}"/>
    <cellStyle name="Followed Hyperlink 18" xfId="6928" hidden="1" xr:uid="{993821B3-C9B9-425E-BED3-A4EE28E7DE5A}"/>
    <cellStyle name="Followed Hyperlink 18" xfId="6972" hidden="1" xr:uid="{D20853AC-FADC-4EAA-99CD-923FA5C03DC3}"/>
    <cellStyle name="Followed Hyperlink 18" xfId="6432" hidden="1" xr:uid="{ABD84932-7622-444C-95CF-7D4D6AFF004F}"/>
    <cellStyle name="Followed Hyperlink 18" xfId="7014" hidden="1" xr:uid="{75AF82F1-8EB6-43E1-AEF0-868F8E542070}"/>
    <cellStyle name="Followed Hyperlink 18" xfId="6611" hidden="1" xr:uid="{52A91521-F077-4D3F-A5BC-3DFA0A25208D}"/>
    <cellStyle name="Followed Hyperlink 18" xfId="7140" hidden="1" xr:uid="{597513AB-20B0-4BBB-840D-AD9C32645DE0}"/>
    <cellStyle name="Followed Hyperlink 18" xfId="7180" hidden="1" xr:uid="{AAE3DF20-794C-4363-9B55-681923DF364F}"/>
    <cellStyle name="Followed Hyperlink 18" xfId="7224" hidden="1" xr:uid="{7DCF59C0-6BCD-44D0-8900-9A001BFBD3BE}"/>
    <cellStyle name="Followed Hyperlink 18" xfId="7306" hidden="1" xr:uid="{6140336F-26CF-4F4A-BEC5-820EC59EF1DB}"/>
    <cellStyle name="Followed Hyperlink 18" xfId="7350" hidden="1" xr:uid="{1FFBB346-4069-4B86-B6F7-2F7E4A65AF99}"/>
    <cellStyle name="Followed Hyperlink 18" xfId="7390" hidden="1" xr:uid="{A197A187-3E27-448E-A7F2-38D7FAB847A9}"/>
    <cellStyle name="Followed Hyperlink 18" xfId="7434" hidden="1" xr:uid="{F9ED59A8-A9C2-48E7-80EC-0DA7F118ECBA}"/>
    <cellStyle name="Followed Hyperlink 18" xfId="6055" hidden="1" xr:uid="{3BE675A2-0664-4280-AC6F-FB05E795DFFD}"/>
    <cellStyle name="Followed Hyperlink 18" xfId="6108" hidden="1" xr:uid="{A475A750-20F9-497F-BC05-E8A3DFA6AA7D}"/>
    <cellStyle name="Followed Hyperlink 18" xfId="6152" hidden="1" xr:uid="{08C47B34-742F-42B3-AEFE-EE92F75C0A75}"/>
    <cellStyle name="Followed Hyperlink 18" xfId="5754" hidden="1" xr:uid="{AB852F0B-7729-49AE-9D2B-2E97907B0E9B}"/>
    <cellStyle name="Followed Hyperlink 18" xfId="6209" hidden="1" xr:uid="{5B14BD04-C04E-4C68-B0FB-62425D170A21}"/>
    <cellStyle name="Followed Hyperlink 18" xfId="6250" hidden="1" xr:uid="{7E22F765-B3A9-4CDD-8617-4A3C272E392F}"/>
    <cellStyle name="Followed Hyperlink 18" xfId="6294" hidden="1" xr:uid="{68AAE4CE-0BD3-4B45-82F5-BEE777BA008D}"/>
    <cellStyle name="Followed Hyperlink 18" xfId="6347" hidden="1" xr:uid="{0D0CD032-9A2B-46BB-A4CE-9425FC9F36E5}"/>
    <cellStyle name="Followed Hyperlink 18" xfId="6391" hidden="1" xr:uid="{9F5B8A31-6690-47A0-A1D2-FFCB1E0D8760}"/>
    <cellStyle name="Followed Hyperlink 18" xfId="6506" hidden="1" xr:uid="{1022E437-F467-4E9C-ACDB-2344CA8DEF7A}"/>
    <cellStyle name="Followed Hyperlink 18" xfId="5846" hidden="1" xr:uid="{6D4BBFAB-8A2C-4442-9231-56CB3034942F}"/>
    <cellStyle name="Followed Hyperlink 18" xfId="5409" hidden="1" xr:uid="{75415DBA-0FF1-428D-935E-6372B94675E5}"/>
    <cellStyle name="Followed Hyperlink 18" xfId="5887" hidden="1" xr:uid="{3E7AE997-20C3-4EDD-95B4-17DEB04D91D2}"/>
    <cellStyle name="Followed Hyperlink 18" xfId="5970" hidden="1" xr:uid="{25A9BB5D-1019-4CB1-84A0-5AF2EE6ED109}"/>
    <cellStyle name="Followed Hyperlink 18" xfId="6014" hidden="1" xr:uid="{25420767-F62F-4E9D-A159-083E62047AE5}"/>
    <cellStyle name="Followed Hyperlink 18" xfId="5677" hidden="1" xr:uid="{450A0162-5F7F-4EB2-A6F5-8379D41DDA4A}"/>
    <cellStyle name="Followed Hyperlink 18" xfId="5484" hidden="1" xr:uid="{F823FCC9-7BC1-4490-895C-DC3BF8D502CF}"/>
    <cellStyle name="Followed Hyperlink 18" xfId="5551" hidden="1" xr:uid="{A27A93A9-A5DF-46ED-A40B-35938C07A6A2}"/>
    <cellStyle name="Followed Hyperlink 18" xfId="5507" hidden="1" xr:uid="{5E5FFD9C-1753-4912-80FA-22B1A32A4077}"/>
    <cellStyle name="Followed Hyperlink 18" xfId="5633" hidden="1" xr:uid="{E873F1E3-B717-48AE-885C-DCA718DFFC2B}"/>
    <cellStyle name="Followed Hyperlink 18" xfId="5444" hidden="1" xr:uid="{BA715145-42A6-4B1C-8EEE-431FE1BE272A}"/>
    <cellStyle name="Followed Hyperlink 18" xfId="6802" hidden="1" xr:uid="{8F14A15B-4F06-4FAF-999C-E458A909F5D6}"/>
    <cellStyle name="Followed Hyperlink 18" xfId="2919" hidden="1" xr:uid="{00000000-0005-0000-0000-0000CF030000}"/>
    <cellStyle name="Followed Hyperlink 18" xfId="2093" hidden="1" xr:uid="{00000000-0005-0000-0000-0000BD030000}"/>
    <cellStyle name="Followed Hyperlink 18" xfId="7560" hidden="1" xr:uid="{66024D28-6875-4586-8967-75E17B197FB0}"/>
    <cellStyle name="Followed Hyperlink 18" xfId="12551" hidden="1" xr:uid="{E3163CC4-8F8B-435F-8956-2108EFF46D0F}"/>
    <cellStyle name="Followed Hyperlink 18" xfId="12271" hidden="1" xr:uid="{7A1559D9-5842-4211-93F8-6ADAB44AD00E}"/>
    <cellStyle name="Followed Hyperlink 18" xfId="331" hidden="1" xr:uid="{00000000-0005-0000-0000-000094030000}"/>
    <cellStyle name="Followed Hyperlink 18" xfId="2011" hidden="1" xr:uid="{00000000-0005-0000-0000-0000BA030000}"/>
    <cellStyle name="Followed Hyperlink 18" xfId="11557" hidden="1" xr:uid="{B6E9A1D1-B643-4203-93BE-016938DEC2AE}"/>
    <cellStyle name="Followed Hyperlink 18" xfId="11601" hidden="1" xr:uid="{75DD1209-4258-4E6E-B230-CA1A96175831}"/>
    <cellStyle name="Followed Hyperlink 18" xfId="11199" hidden="1" xr:uid="{6FE843C5-EAFF-4391-80BC-A1190CD2BE74}"/>
    <cellStyle name="Followed Hyperlink 18" xfId="11643" hidden="1" xr:uid="{2881760F-EEF2-47C9-8A57-374D79D1A56C}"/>
    <cellStyle name="Followed Hyperlink 18" xfId="11727" hidden="1" xr:uid="{885560E5-E6B1-40EB-BCA4-A3EC12526471}"/>
    <cellStyle name="Followed Hyperlink 18" xfId="11187" hidden="1" xr:uid="{51D884C7-8BF2-4C38-A959-EE90968C4AB4}"/>
    <cellStyle name="Followed Hyperlink 18" xfId="11853" hidden="1" xr:uid="{E6DD81F2-4CF8-4EC4-96E6-69A97D35FD62}"/>
    <cellStyle name="Followed Hyperlink 18" xfId="11366" hidden="1" xr:uid="{EB9DC7DF-1C3B-46C7-8022-99CA88B882F2}"/>
    <cellStyle name="Followed Hyperlink 18" xfId="11895" hidden="1" xr:uid="{317C0435-5250-4744-9DCF-4CDB5E83D721}"/>
    <cellStyle name="Followed Hyperlink 18" xfId="11935" hidden="1" xr:uid="{9885882B-9841-4ABD-9E75-DF7535B25A51}"/>
    <cellStyle name="Followed Hyperlink 18" xfId="11979" hidden="1" xr:uid="{82AF1A6A-7287-4721-A693-8405F997A678}"/>
    <cellStyle name="Followed Hyperlink 18" xfId="12061" hidden="1" xr:uid="{57873AA0-F69C-4A0F-83BC-708F65645DFB}"/>
    <cellStyle name="Followed Hyperlink 18" xfId="12105" hidden="1" xr:uid="{CBBA3C6E-3A05-4DA6-9CB6-C3BEC901DC0F}"/>
    <cellStyle name="Followed Hyperlink 18" xfId="12145" hidden="1" xr:uid="{DDD005B7-1BB6-4CF5-9699-277F72AB7119}"/>
    <cellStyle name="Followed Hyperlink 18" xfId="10964" hidden="1" xr:uid="{7913ED20-038E-4F56-A6D8-BAD5DDC9C846}"/>
    <cellStyle name="Followed Hyperlink 18" xfId="8817" hidden="1" xr:uid="{4525D9B4-6BA7-40F9-8634-AB55B04091B1}"/>
    <cellStyle name="Followed Hyperlink 18" xfId="9261" hidden="1" xr:uid="{980EFF23-3E5E-46E1-9ED6-EC9A4D185993}"/>
    <cellStyle name="Followed Hyperlink 18" xfId="9301" hidden="1" xr:uid="{5B95EE91-E905-415A-849E-EE7E8DAD3F97}"/>
    <cellStyle name="Followed Hyperlink 18" xfId="9345" hidden="1" xr:uid="{9122EEDC-8A4D-467D-A2C1-4110ADB93F33}"/>
    <cellStyle name="Followed Hyperlink 18" xfId="8805" hidden="1" xr:uid="{45F741DB-560B-45B4-9D55-47EB367612A1}"/>
    <cellStyle name="Followed Hyperlink 18" xfId="9387" hidden="1" xr:uid="{DDB09FF2-EC06-431D-8E67-3BE2FEBF7959}"/>
    <cellStyle name="Followed Hyperlink 18" xfId="9471" hidden="1" xr:uid="{B521864A-AEBB-47C4-935B-5289475464E4}"/>
    <cellStyle name="Followed Hyperlink 18" xfId="8984" hidden="1" xr:uid="{39108F13-B4C3-401A-9211-306EB56EE011}"/>
    <cellStyle name="Followed Hyperlink 18" xfId="9513" hidden="1" xr:uid="{4DCE901F-B68E-4744-B2B9-6C8626D041C9}"/>
    <cellStyle name="Followed Hyperlink 18" xfId="9553" hidden="1" xr:uid="{B23FD605-1635-4397-B5D4-0068B7FA2794}"/>
    <cellStyle name="Followed Hyperlink 18" xfId="9597" hidden="1" xr:uid="{1C924761-240F-4D17-99F6-E6BAF5AACF52}"/>
    <cellStyle name="Followed Hyperlink 18" xfId="9679" hidden="1" xr:uid="{A0323067-90F8-4253-B601-1B890F4E51C4}"/>
    <cellStyle name="Followed Hyperlink 18" xfId="9723" hidden="1" xr:uid="{6BA44877-F2A7-4876-A49C-FA45B1EDF9A2}"/>
    <cellStyle name="Followed Hyperlink 18" xfId="9807" hidden="1" xr:uid="{BB7A1A8C-A2F5-44C8-9DFA-58DAD849C2D0}"/>
    <cellStyle name="Followed Hyperlink 18" xfId="9656" hidden="1" xr:uid="{94608281-6E13-447B-A5D6-4F79E4649C7B}"/>
    <cellStyle name="Followed Hyperlink 18" xfId="9849" hidden="1" xr:uid="{74E0DB5A-056B-4907-A09B-3F495FEA00FA}"/>
    <cellStyle name="Followed Hyperlink 18" xfId="9889" hidden="1" xr:uid="{4AAE6226-32E1-4FB1-B3C2-0F4B357A125C}"/>
    <cellStyle name="Followed Hyperlink 18" xfId="9933" hidden="1" xr:uid="{3552069E-A972-41C6-A3FA-96DD90993E44}"/>
    <cellStyle name="Followed Hyperlink 18" xfId="10003" hidden="1" xr:uid="{36D1FCE3-AF90-4373-B924-B100E434FA0D}"/>
    <cellStyle name="Followed Hyperlink 18" xfId="10047" hidden="1" xr:uid="{9F68F1DF-DDE8-436A-A96E-1D6FFC07887C}"/>
    <cellStyle name="Followed Hyperlink 18" xfId="8764" hidden="1" xr:uid="{E3050BA7-CCA8-45C8-A5F0-F7117AC0E757}"/>
    <cellStyle name="Followed Hyperlink 18" xfId="8835" hidden="1" xr:uid="{955C4998-55E1-4441-B592-DA72005BF158}"/>
    <cellStyle name="Followed Hyperlink 18" xfId="8879" hidden="1" xr:uid="{181A8284-5806-46C0-8843-D880EE35AEB2}"/>
    <cellStyle name="Followed Hyperlink 18" xfId="8152" hidden="1" xr:uid="{45B2630A-B444-4298-9494-55D0FD7270EF}"/>
    <cellStyle name="Followed Hyperlink 18" xfId="8932" hidden="1" xr:uid="{00E76CE9-65D9-4CCB-AD1F-C1F02B058ABE}"/>
    <cellStyle name="Followed Hyperlink 18" xfId="9011" hidden="1" xr:uid="{A41C8807-E7A4-448D-8C2A-12CF1AFC8F7D}"/>
    <cellStyle name="Followed Hyperlink 18" xfId="9055" hidden="1" xr:uid="{828EFAC8-1360-41EB-8361-FC20C8D54DF1}"/>
    <cellStyle name="Followed Hyperlink 18" xfId="8458" hidden="1" xr:uid="{643AA380-E6FE-4F72-A7AD-8D8760007387}"/>
    <cellStyle name="Followed Hyperlink 18" xfId="9100" hidden="1" xr:uid="{91497DD6-9A18-411F-9F53-FF55B509CE6D}"/>
    <cellStyle name="Followed Hyperlink 18" xfId="9219" hidden="1" xr:uid="{14009A3E-CEE3-4C2D-87C4-38E8C3BD2E93}"/>
    <cellStyle name="Followed Hyperlink 18" xfId="8525" hidden="1" xr:uid="{C28F4C4E-B26B-4CFD-A926-278C5EB9C02B}"/>
    <cellStyle name="Followed Hyperlink 18" xfId="8127" hidden="1" xr:uid="{17B2685C-BC5D-4398-88F3-F906CDF30674}"/>
    <cellStyle name="Followed Hyperlink 18" xfId="8582" hidden="1" xr:uid="{142A9BCE-F212-4B34-B65A-F788F0601A01}"/>
    <cellStyle name="Followed Hyperlink 18" xfId="8623" hidden="1" xr:uid="{18D9FF57-19DA-461F-8DA8-F1E1A0D50C3E}"/>
    <cellStyle name="Followed Hyperlink 18" xfId="8667" hidden="1" xr:uid="{B031682F-9011-48E5-A733-6EDC04438454}"/>
    <cellStyle name="Followed Hyperlink 18" xfId="7817" hidden="1" xr:uid="{66483AA1-3D3C-425D-89C7-937A014C12D3}"/>
    <cellStyle name="Followed Hyperlink 18" xfId="8428" hidden="1" xr:uid="{602DF408-D49F-48C8-BC0D-B9AD76BEB9E2}"/>
    <cellStyle name="Followed Hyperlink 18" xfId="8343" hidden="1" xr:uid="{4538B2B1-A752-4B95-914D-BCC0E7553383}"/>
    <cellStyle name="Followed Hyperlink 18" xfId="8260" hidden="1" xr:uid="{559FD872-86DD-48FD-800F-0CF330A5326D}"/>
    <cellStyle name="Followed Hyperlink 18" xfId="8387" hidden="1" xr:uid="{318220F3-8C68-47AB-BA2B-9EAB2AF0CA01}"/>
    <cellStyle name="Followed Hyperlink 18" xfId="8720" hidden="1" xr:uid="{CE714C17-2B2B-4CD3-A3C4-81707FA89EA9}"/>
    <cellStyle name="Followed Hyperlink 18" xfId="9427" hidden="1" xr:uid="{44C817E1-A882-43FB-A4F8-A4F6FF7E545C}"/>
    <cellStyle name="Followed Hyperlink 18" xfId="11769" hidden="1" xr:uid="{71C9DD39-196D-43B0-A9F3-9015F94839BE}"/>
    <cellStyle name="Followed Hyperlink 18" xfId="11102" hidden="1" xr:uid="{7340B76F-4180-42A2-A5B6-1DC15D5C37EB}"/>
    <cellStyle name="Followed Hyperlink 18" xfId="10388" hidden="1" xr:uid="{1EDEC2C2-4A78-4042-96E9-234156A3086B}"/>
    <cellStyle name="Followed Hyperlink 18" xfId="4802" hidden="1" xr:uid="{00000000-0005-0000-0000-0000FD030000}"/>
    <cellStyle name="Followed Hyperlink 18" xfId="4139" hidden="1" xr:uid="{00000000-0005-0000-0000-0000EC030000}"/>
    <cellStyle name="Followed Hyperlink 18" xfId="14541" hidden="1" xr:uid="{59B448A7-0263-454D-96A9-98BF1217AB10}"/>
    <cellStyle name="Followed Hyperlink 18" xfId="13192" hidden="1" xr:uid="{2AFDC4AF-C512-45FC-A670-7107BA4B16FC}"/>
    <cellStyle name="Followed Hyperlink 18" xfId="3382" hidden="1" xr:uid="{00000000-0005-0000-0000-0000D9030000}"/>
    <cellStyle name="Followed Hyperlink 18" xfId="3426" hidden="1" xr:uid="{00000000-0005-0000-0000-0000DA030000}"/>
    <cellStyle name="Followed Hyperlink 18" xfId="3467" hidden="1" xr:uid="{00000000-0005-0000-0000-0000DC030000}"/>
    <cellStyle name="Followed Hyperlink 18" xfId="3564" hidden="1" xr:uid="{00000000-0005-0000-0000-0000DE030000}"/>
    <cellStyle name="Followed Hyperlink 18" xfId="3166" hidden="1" xr:uid="{00000000-0005-0000-0000-0000DF030000}"/>
    <cellStyle name="Followed Hyperlink 18" xfId="3662" hidden="1" xr:uid="{00000000-0005-0000-0000-0000E1030000}"/>
    <cellStyle name="Followed Hyperlink 18" xfId="3706" hidden="1" xr:uid="{00000000-0005-0000-0000-0000E2030000}"/>
    <cellStyle name="Followed Hyperlink 18" xfId="3759" hidden="1" xr:uid="{00000000-0005-0000-0000-0000E3030000}"/>
    <cellStyle name="Followed Hyperlink 18" xfId="3803" hidden="1" xr:uid="{00000000-0005-0000-0000-0000E4030000}"/>
    <cellStyle name="Followed Hyperlink 18" xfId="3874" hidden="1" xr:uid="{00000000-0005-0000-0000-0000E5030000}"/>
    <cellStyle name="Followed Hyperlink 18" xfId="3918" hidden="1" xr:uid="{00000000-0005-0000-0000-0000E6030000}"/>
    <cellStyle name="Followed Hyperlink 18" xfId="3191" hidden="1" xr:uid="{00000000-0005-0000-0000-0000E7030000}"/>
    <cellStyle name="Followed Hyperlink 18" xfId="3971" hidden="1" xr:uid="{00000000-0005-0000-0000-0000E8030000}"/>
    <cellStyle name="Followed Hyperlink 18" xfId="2744" hidden="1" xr:uid="{00000000-0005-0000-0000-0000CD030000}"/>
    <cellStyle name="Followed Hyperlink 18" xfId="1191" hidden="1" xr:uid="{00000000-0005-0000-0000-0000A6030000}"/>
    <cellStyle name="Followed Hyperlink 18" xfId="793" hidden="1" xr:uid="{00000000-0005-0000-0000-0000A7030000}"/>
    <cellStyle name="Followed Hyperlink 18" xfId="1248" hidden="1" xr:uid="{00000000-0005-0000-0000-0000A8030000}"/>
    <cellStyle name="Followed Hyperlink 18" xfId="1289" hidden="1" xr:uid="{00000000-0005-0000-0000-0000A9030000}"/>
    <cellStyle name="Followed Hyperlink 18" xfId="1333" hidden="1" xr:uid="{00000000-0005-0000-0000-0000AA030000}"/>
    <cellStyle name="Followed Hyperlink 18" xfId="1386" hidden="1" xr:uid="{00000000-0005-0000-0000-0000AB030000}"/>
    <cellStyle name="Followed Hyperlink 18" xfId="1501" hidden="1" xr:uid="{00000000-0005-0000-0000-0000AD030000}"/>
    <cellStyle name="Followed Hyperlink 18" xfId="1545" hidden="1" xr:uid="{00000000-0005-0000-0000-0000AE030000}"/>
    <cellStyle name="Followed Hyperlink 18" xfId="818" hidden="1" xr:uid="{00000000-0005-0000-0000-0000AF030000}"/>
    <cellStyle name="Followed Hyperlink 18" xfId="1598" hidden="1" xr:uid="{00000000-0005-0000-0000-0000B0030000}"/>
    <cellStyle name="Followed Hyperlink 18" xfId="1677" hidden="1" xr:uid="{00000000-0005-0000-0000-0000B1030000}"/>
    <cellStyle name="Followed Hyperlink 18" xfId="1721" hidden="1" xr:uid="{00000000-0005-0000-0000-0000B2030000}"/>
    <cellStyle name="Followed Hyperlink 18" xfId="1124" hidden="1" xr:uid="{00000000-0005-0000-0000-0000B3030000}"/>
    <cellStyle name="Followed Hyperlink 18" xfId="1766" hidden="1" xr:uid="{00000000-0005-0000-0000-0000B4030000}"/>
    <cellStyle name="Followed Hyperlink 18" xfId="2856" hidden="1" xr:uid="{00000000-0005-0000-0000-0000DB030000}"/>
    <cellStyle name="Followed Hyperlink 18" xfId="10087" hidden="1" xr:uid="{FC50C5C7-53C5-4C56-B9F5-95F620C01F37}"/>
    <cellStyle name="Followed Hyperlink 18" xfId="11683" hidden="1" xr:uid="{329B93FA-78B7-47FA-A9C8-977337D5FA40}"/>
    <cellStyle name="Followed Hyperlink 18" xfId="4510" hidden="1" xr:uid="{00000000-0005-0000-0000-0000F6030000}"/>
    <cellStyle name="Followed Hyperlink 18" xfId="4023" hidden="1" xr:uid="{00000000-0005-0000-0000-0000F7030000}"/>
    <cellStyle name="Followed Hyperlink 18" xfId="4552" hidden="1" xr:uid="{00000000-0005-0000-0000-0000F8030000}"/>
    <cellStyle name="Followed Hyperlink 18" xfId="4592" hidden="1" xr:uid="{00000000-0005-0000-0000-0000F9030000}"/>
    <cellStyle name="Followed Hyperlink 18" xfId="4636" hidden="1" xr:uid="{00000000-0005-0000-0000-0000FA030000}"/>
    <cellStyle name="Followed Hyperlink 18" xfId="4718" hidden="1" xr:uid="{00000000-0005-0000-0000-0000FB030000}"/>
    <cellStyle name="Followed Hyperlink 18" xfId="4762" hidden="1" xr:uid="{00000000-0005-0000-0000-0000FC030000}"/>
    <cellStyle name="Followed Hyperlink 18" xfId="4846" hidden="1" xr:uid="{00000000-0005-0000-0000-0000FE030000}"/>
    <cellStyle name="Followed Hyperlink 18" xfId="4695" hidden="1" xr:uid="{00000000-0005-0000-0000-0000FF030000}"/>
    <cellStyle name="Followed Hyperlink 18" xfId="4888" hidden="1" xr:uid="{00000000-0005-0000-0000-000000040000}"/>
    <cellStyle name="Followed Hyperlink 18" xfId="4928" hidden="1" xr:uid="{00000000-0005-0000-0000-000001040000}"/>
    <cellStyle name="Followed Hyperlink 18" xfId="4972" hidden="1" xr:uid="{00000000-0005-0000-0000-000002040000}"/>
    <cellStyle name="Followed Hyperlink 18" xfId="5248" hidden="1" xr:uid="{255A6F5D-0B2D-4C31-8E13-1A2C94C81BBD}"/>
    <cellStyle name="Followed Hyperlink 18" xfId="5292" hidden="1" xr:uid="{12D135E8-FBC9-41AB-B226-A82181EA834F}"/>
    <cellStyle name="Followed Hyperlink 18" xfId="5332" hidden="1" xr:uid="{09451613-6E0B-4D83-9EBE-EFD39763B6BE}"/>
    <cellStyle name="Followed Hyperlink 18" xfId="5376" hidden="1" xr:uid="{3553BB4F-3787-424B-A2CD-5438BC56E965}"/>
    <cellStyle name="Followed Hyperlink 18" xfId="3497" hidden="1" xr:uid="{00000000-0005-0000-0000-0000EB030000}"/>
    <cellStyle name="Followed Hyperlink 18" xfId="12315" hidden="1" xr:uid="{79D01071-AC88-4207-B49F-131A34882E1C}"/>
    <cellStyle name="Followed Hyperlink 18" xfId="10131" hidden="1" xr:uid="{1776A10F-9D52-4BBF-BDA6-B6DB235E210D}"/>
    <cellStyle name="Followed Hyperlink 18" xfId="10262" hidden="1" xr:uid="{9437E654-D7CF-49D9-AFA5-EDDC4ADA4F1C}"/>
    <cellStyle name="Followed Hyperlink 18" xfId="10306" hidden="1" xr:uid="{ADF40229-804A-481B-B2DB-789D82EDBC7E}"/>
    <cellStyle name="Followed Hyperlink 18" xfId="10432" hidden="1" xr:uid="{323F4E24-9F9E-480C-B543-F6C3733254B5}"/>
    <cellStyle name="Followed Hyperlink 18" xfId="10239" hidden="1" xr:uid="{86D52C2E-6D35-4E02-A192-64ED132B0C9A}"/>
    <cellStyle name="Followed Hyperlink 18" xfId="10474" hidden="1" xr:uid="{9CDAA09C-777F-4F43-BCE0-1E491D04E365}"/>
    <cellStyle name="Followed Hyperlink 18" xfId="10601" hidden="1" xr:uid="{410D5FA6-58CF-4110-A000-722B29B759B1}"/>
    <cellStyle name="Followed Hyperlink 18" xfId="10164" hidden="1" xr:uid="{C43CD38E-FC4D-4B6C-B3DA-16AF50DA422C}"/>
    <cellStyle name="Followed Hyperlink 18" xfId="10642" hidden="1" xr:uid="{31F1E8AB-6C01-4838-9C6C-DBA22FDBE89B}"/>
    <cellStyle name="Followed Hyperlink 18" xfId="10725" hidden="1" xr:uid="{D5D140BE-E391-457A-8F37-0A64AB1989B9}"/>
    <cellStyle name="Followed Hyperlink 18" xfId="10769" hidden="1" xr:uid="{599A666E-FBA2-4E67-8CD9-08F885CB6CD1}"/>
    <cellStyle name="Followed Hyperlink 18" xfId="10199" hidden="1" xr:uid="{027FB8A6-C9A5-4E1D-8286-F8F164F5C4F3}"/>
    <cellStyle name="Followed Hyperlink 18" xfId="10810" hidden="1" xr:uid="{A6741DB8-0F60-4606-91D0-F6BB48E35560}"/>
    <cellStyle name="Followed Hyperlink 18" xfId="10863" hidden="1" xr:uid="{BA8C3701-BEC8-47EE-BB3C-298AD1ED6F5E}"/>
    <cellStyle name="Followed Hyperlink 18" xfId="10907" hidden="1" xr:uid="{EB2BFC8C-7CAD-49EF-99CA-1DDDC7346B02}"/>
    <cellStyle name="Followed Hyperlink 18" xfId="10509" hidden="1" xr:uid="{B753F0C3-0C15-4536-96B1-79A1D72A0C97}"/>
    <cellStyle name="Followed Hyperlink 18" xfId="11005" hidden="1" xr:uid="{6BA30FB9-898F-4401-BEB2-E22D2578E5B1}"/>
    <cellStyle name="Followed Hyperlink 18" xfId="11049" hidden="1" xr:uid="{65359A9B-8B76-4F79-9465-ECE3E5ECFBEB}"/>
    <cellStyle name="Followed Hyperlink 18" xfId="11146" hidden="1" xr:uid="{68541473-1CA4-47EB-AACB-ED2C85D70B0C}"/>
    <cellStyle name="Followed Hyperlink 18" xfId="11261" hidden="1" xr:uid="{136AA3A1-BC55-42C0-A4BA-2DF68F9F72D0}"/>
    <cellStyle name="Followed Hyperlink 18" xfId="10534" hidden="1" xr:uid="{BB16EBC4-ADD4-4414-A992-3DAF94E29ABC}"/>
    <cellStyle name="Followed Hyperlink 18" xfId="11314" hidden="1" xr:uid="{90005024-5AD8-418D-A1F1-3DDA3B21508D}"/>
    <cellStyle name="Followed Hyperlink 18" xfId="11393" hidden="1" xr:uid="{715990A6-0BC8-44BA-8EBC-FC4F177A1CF4}"/>
    <cellStyle name="Followed Hyperlink 18" xfId="11437" hidden="1" xr:uid="{9F665152-EFF5-4EE1-AE5F-EBF3604E2EA4}"/>
    <cellStyle name="Followed Hyperlink 18" xfId="10840" hidden="1" xr:uid="{E2A14458-081D-4BB3-A667-458915038093}"/>
    <cellStyle name="Followed Hyperlink 18" xfId="11482" hidden="1" xr:uid="{2D9D7729-F44D-4774-AFCC-AC62F647B041}"/>
    <cellStyle name="Followed Hyperlink 18" xfId="13834" hidden="1" xr:uid="{7E39F751-1135-4ECA-A34C-8037C6F9C9E8}"/>
    <cellStyle name="Followed Hyperlink 18" xfId="14583" hidden="1" xr:uid="{F1B4FAB5-406A-4A1C-818F-AEB9351594C4}"/>
    <cellStyle name="Followed Hyperlink 18" xfId="14623" hidden="1" xr:uid="{320827D1-405F-4C70-B1E9-8F5642803C99}"/>
    <cellStyle name="Followed Hyperlink 18" xfId="14497" hidden="1" xr:uid="{9EED5197-D1B4-4924-AB6B-EBB6EBF470A5}"/>
    <cellStyle name="Followed Hyperlink 18" xfId="13909" hidden="1" xr:uid="{5E85FB7F-127D-470D-853C-AA6F1DA3D4D0}"/>
    <cellStyle name="Followed Hyperlink 18" xfId="13215" hidden="1" xr:uid="{31565A0C-F79E-4710-904C-689F07DEFC9E}"/>
    <cellStyle name="Followed Hyperlink 18" xfId="12439" hidden="1" xr:uid="{84E585AB-346E-4B6F-87E3-4913DB9EF610}"/>
    <cellStyle name="Followed Hyperlink 18" xfId="11809" hidden="1" xr:uid="{29A6DCF6-C1DC-4817-8E0D-BBFD85DD413A}"/>
    <cellStyle name="Followed Hyperlink 18" xfId="11217" hidden="1" xr:uid="{28734B38-A66A-4DAE-8112-23872CE8B068}"/>
    <cellStyle name="Followed Hyperlink 18" xfId="10557" hidden="1" xr:uid="{4A4A1853-B4D2-4029-8C92-5CF7193B19D3}"/>
    <cellStyle name="Followed Hyperlink 18" xfId="9763" hidden="1" xr:uid="{332CD057-8B47-42C3-A690-8AB97BE6B87B}"/>
    <cellStyle name="Followed Hyperlink 18" xfId="9175" hidden="1" xr:uid="{6942312B-913F-471E-92EB-63AF00C9CB5C}"/>
    <cellStyle name="Followed Hyperlink 18" xfId="8481" hidden="1" xr:uid="{E96CB3F8-A0A9-4DE2-9871-03BD74CF7285}"/>
    <cellStyle name="Followed Hyperlink 18" xfId="4050" hidden="1" xr:uid="{00000000-0005-0000-0000-0000E9030000}"/>
    <cellStyle name="Followed Hyperlink 18" xfId="4094" hidden="1" xr:uid="{00000000-0005-0000-0000-0000EA030000}"/>
    <cellStyle name="Followed Hyperlink 18" xfId="4258" hidden="1" xr:uid="{00000000-0005-0000-0000-0000EE030000}"/>
    <cellStyle name="Followed Hyperlink 18" xfId="3856" hidden="1" xr:uid="{00000000-0005-0000-0000-0000EF030000}"/>
    <cellStyle name="Followed Hyperlink 18" xfId="4300" hidden="1" xr:uid="{00000000-0005-0000-0000-0000F0030000}"/>
    <cellStyle name="Followed Hyperlink 18" xfId="4340" hidden="1" xr:uid="{00000000-0005-0000-0000-0000F1030000}"/>
    <cellStyle name="Followed Hyperlink 18" xfId="4384" hidden="1" xr:uid="{00000000-0005-0000-0000-0000F2030000}"/>
    <cellStyle name="Followed Hyperlink 18" xfId="3844" hidden="1" xr:uid="{00000000-0005-0000-0000-0000F3030000}"/>
    <cellStyle name="Followed Hyperlink 18" xfId="4426" hidden="1" xr:uid="{00000000-0005-0000-0000-0000F4030000}"/>
    <cellStyle name="Followed Hyperlink 18" xfId="4466" hidden="1" xr:uid="{00000000-0005-0000-0000-0000F5030000}"/>
    <cellStyle name="Followed Hyperlink 18" xfId="13539" hidden="1" xr:uid="{C49FD982-9F17-4FA5-A2D7-8F52CC1FB384}"/>
    <cellStyle name="Followed Hyperlink 18" xfId="14121" hidden="1" xr:uid="{9F7EB5B6-83B8-4D5A-B2E1-C6878AA0142C}"/>
    <cellStyle name="Followed Hyperlink 18" xfId="14161" hidden="1" xr:uid="{46407E21-EBE6-482F-9E07-BF1F6FBB03AD}"/>
    <cellStyle name="Followed Hyperlink 18" xfId="14205" hidden="1" xr:uid="{7E7BB6AF-6398-41B0-86C7-DACC0DA5D15D}"/>
    <cellStyle name="Followed Hyperlink 18" xfId="13718" hidden="1" xr:uid="{300D3E86-0D69-4AE1-8D02-D093B12CD4C3}"/>
    <cellStyle name="Followed Hyperlink 18" xfId="14247" hidden="1" xr:uid="{B0015A38-BD68-46DE-AAC5-653FD695C2D1}"/>
    <cellStyle name="Followed Hyperlink 18" xfId="14287" hidden="1" xr:uid="{C802693B-3612-4568-919D-53DC21A7791A}"/>
    <cellStyle name="Followed Hyperlink 18" xfId="14331" hidden="1" xr:uid="{3D88E1FA-F26E-44C8-AC80-14C5EDEBBDC0}"/>
    <cellStyle name="Followed Hyperlink 18" xfId="14413" hidden="1" xr:uid="{16AD48D3-0D8A-434F-BA7C-10B5740A0CAE}"/>
    <cellStyle name="Followed Hyperlink 18" xfId="14457" hidden="1" xr:uid="{064E1B2B-46A1-4B60-8856-2F0B4186EAE8}"/>
    <cellStyle name="Followed Hyperlink 18" xfId="14390" hidden="1" xr:uid="{598D01D4-359B-4478-B634-940E78849DF5}"/>
    <cellStyle name="Followed Hyperlink 18" xfId="13953" hidden="1" xr:uid="{21298AEC-4217-4162-80A6-8DF3282FDDA7}"/>
    <cellStyle name="Followed Hyperlink 18" xfId="13551" hidden="1" xr:uid="{F21AD3D3-53E4-4827-876D-15EE00177AD7}"/>
    <cellStyle name="Followed Hyperlink 18" xfId="13995" hidden="1" xr:uid="{DEC369F0-AA70-4963-8856-2D3B3FD8B354}"/>
    <cellStyle name="Followed Hyperlink 18" xfId="14035" hidden="1" xr:uid="{C3747E22-6732-41E3-BC4B-2BA499642670}"/>
    <cellStyle name="Followed Hyperlink 18" xfId="14079" hidden="1" xr:uid="{9C2F41D2-96BC-486C-98C5-D50FA0698D50}"/>
    <cellStyle name="Followed Hyperlink 18" xfId="13666" hidden="1" xr:uid="{DCC74592-98CC-470D-91CE-47B643EBBCEE}"/>
    <cellStyle name="Followed Hyperlink 18" xfId="13745" hidden="1" xr:uid="{0BDB7CB1-535A-4D24-80B3-48A209B78E57}"/>
    <cellStyle name="Followed Hyperlink 18" xfId="13789" hidden="1" xr:uid="{BBD017C6-839F-4DFE-866B-03BAA972F3D6}"/>
    <cellStyle name="Followed Hyperlink 18" xfId="12886" hidden="1" xr:uid="{EC9D03C3-E62E-4E1A-B194-041403FE7587}"/>
    <cellStyle name="Followed Hyperlink 18" xfId="13613" hidden="1" xr:uid="{C3B35B04-F228-40AB-8B43-E82A49E41D47}"/>
    <cellStyle name="Followed Hyperlink 18" xfId="14667" xr:uid="{37B97113-5A58-45F7-88BC-9EE46F2C4D01}"/>
    <cellStyle name="Followed Hyperlink 18 2" xfId="5057" hidden="1" xr:uid="{B3A8B6E2-257D-40F7-B3DC-D13AC10DFF4C}"/>
    <cellStyle name="Followed Hyperlink 18 2" xfId="5227" hidden="1" xr:uid="{6482594A-4CD1-4BD5-8500-D04BF87CE0A7}"/>
    <cellStyle name="Followed Hyperlink 19" xfId="5331" hidden="1" xr:uid="{D88EA881-E91F-4E7B-A29F-1D86791C839D}"/>
    <cellStyle name="Followed Hyperlink 19" xfId="5377" hidden="1" xr:uid="{56DC30F5-A059-4A98-90C4-CAE2768C6A6B}"/>
    <cellStyle name="Followed Hyperlink 19" xfId="5506" hidden="1" xr:uid="{8A25B50C-F172-4825-9329-B6A3EDE62CB4}"/>
    <cellStyle name="Followed Hyperlink 19" xfId="5552" hidden="1" xr:uid="{A1E8C5AE-40BD-4CCC-9A04-EDD3636AE0E0}"/>
    <cellStyle name="Followed Hyperlink 19" xfId="5632" hidden="1" xr:uid="{E58BBB3C-DAFE-40F8-ABB8-E8FCB0E5A784}"/>
    <cellStyle name="Followed Hyperlink 19" xfId="5678" hidden="1" xr:uid="{662DE3CB-002A-4CED-89E6-BF22AC8E6F0C}"/>
    <cellStyle name="Followed Hyperlink 19" xfId="5485" hidden="1" xr:uid="{D92CC5EE-2558-4B5A-906B-BD280B26E8A8}"/>
    <cellStyle name="Followed Hyperlink 19" xfId="5720" hidden="1" xr:uid="{7A179962-55A1-4F55-8BCB-633BF1AD3204}"/>
    <cellStyle name="Followed Hyperlink 19" xfId="5801" hidden="1" xr:uid="{A0F1AAAE-EC92-4937-B1E2-60F0CAFC1E4C}"/>
    <cellStyle name="Followed Hyperlink 19" xfId="5847" hidden="1" xr:uid="{4FC37268-8D84-4781-AD79-D05FEE4CEC8D}"/>
    <cellStyle name="Followed Hyperlink 19" xfId="5888" hidden="1" xr:uid="{F4270693-A8B9-4C89-BBE6-D58A8DC2F740}"/>
    <cellStyle name="Followed Hyperlink 19" xfId="5969" hidden="1" xr:uid="{C13A5C9B-85E8-41F3-8BE7-B13CDA844449}"/>
    <cellStyle name="Followed Hyperlink 19" xfId="6015" hidden="1" xr:uid="{5D6376F3-21EC-431C-A477-2AA2F7906538}"/>
    <cellStyle name="Followed Hyperlink 19" xfId="5745" hidden="1" xr:uid="{5866FF9C-122D-4449-A909-A17B5DDD254C}"/>
    <cellStyle name="Followed Hyperlink 19" xfId="6056" hidden="1" xr:uid="{5D1B04D8-E8A2-431D-B9AC-3AAE75251452}"/>
    <cellStyle name="Followed Hyperlink 19" xfId="6107" hidden="1" xr:uid="{5887E47E-CBF2-4731-835E-D86CCEBB66E4}"/>
    <cellStyle name="Followed Hyperlink 19" xfId="6153" hidden="1" xr:uid="{07F2E756-E31B-40EE-99EC-DD229634346B}"/>
    <cellStyle name="Followed Hyperlink 19" xfId="5753" hidden="1" xr:uid="{4AD6BBC3-0E8D-4835-AC38-E6CFA62585E6}"/>
    <cellStyle name="Followed Hyperlink 19" xfId="6210" hidden="1" xr:uid="{688E6061-1EB3-4AB6-8465-17C4E97CABC8}"/>
    <cellStyle name="Followed Hyperlink 19" xfId="6295" hidden="1" xr:uid="{4FB521A6-E98A-4024-9969-AB31ECEC7354}"/>
    <cellStyle name="Followed Hyperlink 19" xfId="6392" hidden="1" xr:uid="{0B63128D-5017-4F4D-BA3C-FAE7D567BDC8}"/>
    <cellStyle name="Followed Hyperlink 19" xfId="6461" hidden="1" xr:uid="{65E9E340-AE70-4EE5-82EC-2B4004F5C454}"/>
    <cellStyle name="Followed Hyperlink 19" xfId="5780" hidden="1" xr:uid="{C5725A8B-CA3D-469C-A260-C8F399FF7F09}"/>
    <cellStyle name="Followed Hyperlink 19" xfId="6560" hidden="1" xr:uid="{7A667F9A-0078-41A0-81BE-F06099775836}"/>
    <cellStyle name="Followed Hyperlink 19" xfId="6637" hidden="1" xr:uid="{3382A9AA-F39A-421E-A915-4CD78352BA30}"/>
    <cellStyle name="Followed Hyperlink 19" xfId="5924" hidden="1" xr:uid="{58AB48E7-9A53-4855-A628-9BFAB7DEBB9C}"/>
    <cellStyle name="Followed Hyperlink 19" xfId="6507" hidden="1" xr:uid="{E5A869A4-DADD-41EC-A0E9-2D9461219C8B}"/>
    <cellStyle name="Followed Hyperlink 19" xfId="4763" hidden="1" xr:uid="{00000000-0005-0000-0000-00006E040000}"/>
    <cellStyle name="Followed Hyperlink 19" xfId="13549" hidden="1" xr:uid="{12ED1763-2618-4FA9-B53D-1A331F7454D4}"/>
    <cellStyle name="Followed Hyperlink 19" xfId="1008" hidden="1" xr:uid="{00000000-0005-0000-0000-000013040000}"/>
    <cellStyle name="Followed Hyperlink 19" xfId="3259" hidden="1" xr:uid="{00000000-0005-0000-0000-000048040000}"/>
    <cellStyle name="Followed Hyperlink 19" xfId="2818" hidden="1" xr:uid="{00000000-0005-0000-0000-000049040000}"/>
    <cellStyle name="Followed Hyperlink 19" xfId="3300" hidden="1" xr:uid="{00000000-0005-0000-0000-00004A040000}"/>
    <cellStyle name="Followed Hyperlink 19" xfId="3381" hidden="1" xr:uid="{00000000-0005-0000-0000-00004B040000}"/>
    <cellStyle name="Followed Hyperlink 19" xfId="3427" hidden="1" xr:uid="{00000000-0005-0000-0000-00004C040000}"/>
    <cellStyle name="Followed Hyperlink 19" xfId="3157" hidden="1" xr:uid="{00000000-0005-0000-0000-00004D040000}"/>
    <cellStyle name="Followed Hyperlink 19" xfId="3519" hidden="1" xr:uid="{00000000-0005-0000-0000-00004F040000}"/>
    <cellStyle name="Followed Hyperlink 19" xfId="3565" hidden="1" xr:uid="{00000000-0005-0000-0000-000050040000}"/>
    <cellStyle name="Followed Hyperlink 19" xfId="3165" hidden="1" xr:uid="{00000000-0005-0000-0000-000051040000}"/>
    <cellStyle name="Followed Hyperlink 19" xfId="3622" hidden="1" xr:uid="{00000000-0005-0000-0000-000052040000}"/>
    <cellStyle name="Followed Hyperlink 19" xfId="3707" hidden="1" xr:uid="{00000000-0005-0000-0000-000054040000}"/>
    <cellStyle name="Followed Hyperlink 19" xfId="3758" hidden="1" xr:uid="{00000000-0005-0000-0000-000055040000}"/>
    <cellStyle name="Followed Hyperlink 19" xfId="3804" hidden="1" xr:uid="{00000000-0005-0000-0000-000056040000}"/>
    <cellStyle name="Followed Hyperlink 19" xfId="3873" hidden="1" xr:uid="{00000000-0005-0000-0000-000057040000}"/>
    <cellStyle name="Followed Hyperlink 19" xfId="3919" hidden="1" xr:uid="{00000000-0005-0000-0000-000058040000}"/>
    <cellStyle name="Followed Hyperlink 19" xfId="3192" hidden="1" xr:uid="{00000000-0005-0000-0000-000059040000}"/>
    <cellStyle name="Followed Hyperlink 19" xfId="3972" hidden="1" xr:uid="{00000000-0005-0000-0000-00005A040000}"/>
    <cellStyle name="Followed Hyperlink 19" xfId="4049" hidden="1" xr:uid="{00000000-0005-0000-0000-00005B040000}"/>
    <cellStyle name="Followed Hyperlink 19" xfId="4095" hidden="1" xr:uid="{00000000-0005-0000-0000-00005C040000}"/>
    <cellStyle name="Followed Hyperlink 19" xfId="3336" hidden="1" xr:uid="{00000000-0005-0000-0000-00005D040000}"/>
    <cellStyle name="Followed Hyperlink 19" xfId="4213" hidden="1" xr:uid="{00000000-0005-0000-0000-00005F040000}"/>
    <cellStyle name="Followed Hyperlink 19" xfId="4259" hidden="1" xr:uid="{00000000-0005-0000-0000-000060040000}"/>
    <cellStyle name="Followed Hyperlink 19" xfId="3854" hidden="1" xr:uid="{00000000-0005-0000-0000-000061040000}"/>
    <cellStyle name="Followed Hyperlink 19" xfId="4301" hidden="1" xr:uid="{00000000-0005-0000-0000-000062040000}"/>
    <cellStyle name="Followed Hyperlink 19" xfId="4339" hidden="1" xr:uid="{00000000-0005-0000-0000-000063040000}"/>
    <cellStyle name="Followed Hyperlink 19" xfId="3843" hidden="1" xr:uid="{00000000-0005-0000-0000-000065040000}"/>
    <cellStyle name="Followed Hyperlink 19" xfId="1288" hidden="1" xr:uid="{00000000-0005-0000-0000-00001B040000}"/>
    <cellStyle name="Followed Hyperlink 19" xfId="1334" hidden="1" xr:uid="{00000000-0005-0000-0000-00001C040000}"/>
    <cellStyle name="Followed Hyperlink 19" xfId="1385" hidden="1" xr:uid="{00000000-0005-0000-0000-00001D040000}"/>
    <cellStyle name="Followed Hyperlink 19" xfId="1431" hidden="1" xr:uid="{00000000-0005-0000-0000-00001E040000}"/>
    <cellStyle name="Followed Hyperlink 19" xfId="1500" hidden="1" xr:uid="{00000000-0005-0000-0000-00001F040000}"/>
    <cellStyle name="Followed Hyperlink 19" xfId="1546" hidden="1" xr:uid="{00000000-0005-0000-0000-000020040000}"/>
    <cellStyle name="Followed Hyperlink 19" xfId="819" hidden="1" xr:uid="{00000000-0005-0000-0000-000021040000}"/>
    <cellStyle name="Followed Hyperlink 19" xfId="1599" hidden="1" xr:uid="{00000000-0005-0000-0000-000022040000}"/>
    <cellStyle name="Followed Hyperlink 19" xfId="1722" hidden="1" xr:uid="{00000000-0005-0000-0000-000024040000}"/>
    <cellStyle name="Followed Hyperlink 19" xfId="963" hidden="1" xr:uid="{00000000-0005-0000-0000-000025040000}"/>
    <cellStyle name="Followed Hyperlink 19" xfId="1767" hidden="1" xr:uid="{00000000-0005-0000-0000-000026040000}"/>
    <cellStyle name="Followed Hyperlink 19" xfId="1840" hidden="1" xr:uid="{00000000-0005-0000-0000-000027040000}"/>
    <cellStyle name="Followed Hyperlink 19" xfId="1886" hidden="1" xr:uid="{00000000-0005-0000-0000-000028040000}"/>
    <cellStyle name="Followed Hyperlink 19" xfId="1481" hidden="1" xr:uid="{00000000-0005-0000-0000-000029040000}"/>
    <cellStyle name="Followed Hyperlink 19" xfId="1966" hidden="1" xr:uid="{00000000-0005-0000-0000-00002B040000}"/>
    <cellStyle name="Followed Hyperlink 19" xfId="2012" hidden="1" xr:uid="{00000000-0005-0000-0000-00002C040000}"/>
    <cellStyle name="Followed Hyperlink 19" xfId="1470" hidden="1" xr:uid="{00000000-0005-0000-0000-00002D040000}"/>
    <cellStyle name="Followed Hyperlink 19" xfId="2054" hidden="1" xr:uid="{00000000-0005-0000-0000-00002E040000}"/>
    <cellStyle name="Followed Hyperlink 19" xfId="2092" hidden="1" xr:uid="{00000000-0005-0000-0000-00002F040000}"/>
    <cellStyle name="Followed Hyperlink 19" xfId="2138" hidden="1" xr:uid="{00000000-0005-0000-0000-000030040000}"/>
    <cellStyle name="Followed Hyperlink 19" xfId="1649" hidden="1" xr:uid="{00000000-0005-0000-0000-000031040000}"/>
    <cellStyle name="Followed Hyperlink 19" xfId="9101" hidden="1" xr:uid="{F3C215F2-0640-40F6-BBDC-F33D0CD87C90}"/>
    <cellStyle name="Followed Hyperlink 19" xfId="9220" hidden="1" xr:uid="{FA42E8CC-536F-40AD-B401-DF81DA5777E7}"/>
    <cellStyle name="Followed Hyperlink 19" xfId="9010" hidden="1" xr:uid="{B9119145-D215-47C1-BDC7-AAD53D016707}"/>
    <cellStyle name="Followed Hyperlink 19" xfId="7515" hidden="1" xr:uid="{3048E502-8751-437B-B656-2871198A48E3}"/>
    <cellStyle name="Followed Hyperlink 19" xfId="6249" hidden="1" xr:uid="{908776E7-C4C1-4F94-A722-78B392B2226C}"/>
    <cellStyle name="Followed Hyperlink 19" xfId="4591" hidden="1" xr:uid="{00000000-0005-0000-0000-00006B040000}"/>
    <cellStyle name="Followed Hyperlink 19" xfId="2264" hidden="1" xr:uid="{00000000-0005-0000-0000-000034040000}"/>
    <cellStyle name="Followed Hyperlink 19" xfId="2344" hidden="1" xr:uid="{00000000-0005-0000-0000-000035040000}"/>
    <cellStyle name="Followed Hyperlink 19" xfId="2428" hidden="1" xr:uid="{00000000-0005-0000-0000-000037040000}"/>
    <cellStyle name="Followed Hyperlink 19" xfId="2474" hidden="1" xr:uid="{00000000-0005-0000-0000-000038040000}"/>
    <cellStyle name="Followed Hyperlink 19" xfId="2323" hidden="1" xr:uid="{00000000-0005-0000-0000-000039040000}"/>
    <cellStyle name="Followed Hyperlink 19" xfId="2516" hidden="1" xr:uid="{00000000-0005-0000-0000-00003A040000}"/>
    <cellStyle name="Followed Hyperlink 19" xfId="2554" hidden="1" xr:uid="{00000000-0005-0000-0000-00003B040000}"/>
    <cellStyle name="Followed Hyperlink 19" xfId="2600" hidden="1" xr:uid="{00000000-0005-0000-0000-00003C040000}"/>
    <cellStyle name="Followed Hyperlink 19" xfId="2659" hidden="1" xr:uid="{00000000-0005-0000-0000-00003D040000}"/>
    <cellStyle name="Followed Hyperlink 19" xfId="2743" hidden="1" xr:uid="{00000000-0005-0000-0000-00003F040000}"/>
    <cellStyle name="Followed Hyperlink 19" xfId="2789" hidden="1" xr:uid="{00000000-0005-0000-0000-000040040000}"/>
    <cellStyle name="Followed Hyperlink 19" xfId="2918" hidden="1" xr:uid="{00000000-0005-0000-0000-000041040000}"/>
    <cellStyle name="Followed Hyperlink 19" xfId="2964" hidden="1" xr:uid="{00000000-0005-0000-0000-000042040000}"/>
    <cellStyle name="Followed Hyperlink 19" xfId="3044" hidden="1" xr:uid="{00000000-0005-0000-0000-000043040000}"/>
    <cellStyle name="Followed Hyperlink 19" xfId="3090" hidden="1" xr:uid="{00000000-0005-0000-0000-000044040000}"/>
    <cellStyle name="Followed Hyperlink 19" xfId="2897" hidden="1" xr:uid="{00000000-0005-0000-0000-000045040000}"/>
    <cellStyle name="Followed Hyperlink 19" xfId="3132" hidden="1" xr:uid="{00000000-0005-0000-0000-000046040000}"/>
    <cellStyle name="Followed Hyperlink 19" xfId="8126" hidden="1" xr:uid="{9D1C3050-870B-4C55-B40B-DCF14BDA79EA}"/>
    <cellStyle name="Followed Hyperlink 19" xfId="8583" hidden="1" xr:uid="{6E91B0C4-1B80-4F62-A319-85047B454092}"/>
    <cellStyle name="Followed Hyperlink 19" xfId="8622" hidden="1" xr:uid="{6F1D9068-001E-44B2-8651-EAA8AB9AEAAD}"/>
    <cellStyle name="Followed Hyperlink 19" xfId="8668" hidden="1" xr:uid="{1095D35A-C3FA-4A72-9A3C-3210400F8225}"/>
    <cellStyle name="Followed Hyperlink 19" xfId="8719" hidden="1" xr:uid="{920C43EA-68E1-4A70-A9F8-69E505F29E2D}"/>
    <cellStyle name="Followed Hyperlink 19" xfId="8765" hidden="1" xr:uid="{CBFC0AF2-0685-4467-873B-E55934AB8F54}"/>
    <cellStyle name="Followed Hyperlink 19" xfId="8834" hidden="1" xr:uid="{93F76C15-F997-4B5B-9AA9-3FDA1049D0A1}"/>
    <cellStyle name="Followed Hyperlink 19" xfId="8880" hidden="1" xr:uid="{BED8234D-A8FA-4FD8-B307-9E2F45BADEA5}"/>
    <cellStyle name="Followed Hyperlink 19" xfId="8153" hidden="1" xr:uid="{D5FFA241-9F4C-4D54-AD8D-957C5AD04E67}"/>
    <cellStyle name="Followed Hyperlink 19" xfId="8933" hidden="1" xr:uid="{FF7C2458-DE5A-4C7F-95E8-5FB390215349}"/>
    <cellStyle name="Followed Hyperlink 19" xfId="9056" hidden="1" xr:uid="{4543A70E-90BF-49DC-8B54-DE244D3FC230}"/>
    <cellStyle name="Followed Hyperlink 19" xfId="8297" hidden="1" xr:uid="{996012B6-FB8F-48A2-9B56-61F369562FA9}"/>
    <cellStyle name="Followed Hyperlink 19" xfId="8261" hidden="1" xr:uid="{13E96E8D-B10A-4903-8488-2DCC5C7AFB51}"/>
    <cellStyle name="Followed Hyperlink 19" xfId="8342" hidden="1" xr:uid="{EE7B2602-209B-4CCE-B645-2EA893309684}"/>
    <cellStyle name="Followed Hyperlink 19" xfId="8388" hidden="1" xr:uid="{C6305F54-8A13-4287-A00E-DCA8B21B1EC0}"/>
    <cellStyle name="Followed Hyperlink 19" xfId="8480" hidden="1" xr:uid="{B4D39440-3AA5-4BEB-B3DF-B2ED1A12F10E}"/>
    <cellStyle name="Followed Hyperlink 19" xfId="8526" hidden="1" xr:uid="{B363EB8E-0767-449E-998C-E757C559286F}"/>
    <cellStyle name="Followed Hyperlink 19" xfId="8174" hidden="1" xr:uid="{D57DCC9C-CAAA-4850-B0E1-118AB6B6EF77}"/>
    <cellStyle name="Followed Hyperlink 19" xfId="8220" hidden="1" xr:uid="{034D598F-3943-4A91-926D-2A9A90584406}"/>
    <cellStyle name="Followed Hyperlink 19" xfId="7779" hidden="1" xr:uid="{9DFC8D4D-94D6-432D-AAA1-0DC80432AE29}"/>
    <cellStyle name="Followed Hyperlink 19" xfId="7858" hidden="1" xr:uid="{DFE253EF-17B5-4E72-BCE5-E010149BFF48}"/>
    <cellStyle name="Followed Hyperlink 19" xfId="8093" hidden="1" xr:uid="{54B84FC9-A5E7-439E-9C41-B4F85AA2AA75}"/>
    <cellStyle name="Followed Hyperlink 19" xfId="8051" hidden="1" xr:uid="{FE5D846F-D81C-4667-AB5D-9204CB948E83}"/>
    <cellStyle name="Followed Hyperlink 19" xfId="8118" hidden="1" xr:uid="{9C841E9C-93FE-4FA5-8082-DEF59A610AA0}"/>
    <cellStyle name="Followed Hyperlink 19" xfId="3213" hidden="1" xr:uid="{00000000-0005-0000-0000-000047040000}"/>
    <cellStyle name="Followed Hyperlink 19" xfId="2390" hidden="1" xr:uid="{00000000-0005-0000-0000-000036040000}"/>
    <cellStyle name="Followed Hyperlink 19" xfId="1928" hidden="1" xr:uid="{00000000-0005-0000-0000-00002A040000}"/>
    <cellStyle name="Followed Hyperlink 19" xfId="4385" hidden="1" xr:uid="{00000000-0005-0000-0000-000064040000}"/>
    <cellStyle name="Followed Hyperlink 19" xfId="3661" hidden="1" xr:uid="{00000000-0005-0000-0000-000053040000}"/>
    <cellStyle name="Followed Hyperlink 19" xfId="6683" hidden="1" xr:uid="{EC81EAEE-25D0-449A-9815-BC2400F397A4}"/>
    <cellStyle name="Followed Hyperlink 19" xfId="5406" hidden="1" xr:uid="{DC190EB6-3C82-41F9-8B1F-4C826E83FE5F}"/>
    <cellStyle name="Followed Hyperlink 19" xfId="11392" hidden="1" xr:uid="{6AA78807-D4BD-473B-91A9-BBE2C9D81AB3}"/>
    <cellStyle name="Followed Hyperlink 19" xfId="9724" hidden="1" xr:uid="{F30E4CFF-6243-4774-83D4-1924FF8C81D5}"/>
    <cellStyle name="Followed Hyperlink 19" xfId="9762" hidden="1" xr:uid="{0100964C-425C-43FD-B07C-968043762FD0}"/>
    <cellStyle name="Followed Hyperlink 19" xfId="9808" hidden="1" xr:uid="{B283EF64-F4B6-4CD5-A18D-748C025F0073}"/>
    <cellStyle name="Followed Hyperlink 19" xfId="9657" hidden="1" xr:uid="{D3913AB1-BD37-4D7E-B9D4-27B328E90236}"/>
    <cellStyle name="Followed Hyperlink 19" xfId="9888" hidden="1" xr:uid="{FBB78432-A6BC-4E10-8ADF-2CD7138C2E6E}"/>
    <cellStyle name="Followed Hyperlink 19" xfId="9934" hidden="1" xr:uid="{47DB297E-ACEB-4092-A46F-85C5D8E67552}"/>
    <cellStyle name="Followed Hyperlink 19" xfId="10002" hidden="1" xr:uid="{287160CF-0E14-4272-82A2-2CDC340707F4}"/>
    <cellStyle name="Followed Hyperlink 19" xfId="10048" hidden="1" xr:uid="{BFBB7C52-30BF-47F6-BE18-22EACC94D9D8}"/>
    <cellStyle name="Followed Hyperlink 19" xfId="10086" hidden="1" xr:uid="{E608BACC-280C-48F3-A552-F6ECB38FE1B3}"/>
    <cellStyle name="Followed Hyperlink 19" xfId="10132" hidden="1" xr:uid="{CABF517D-0099-4C97-8C91-D1ED1DEA0ED1}"/>
    <cellStyle name="Followed Hyperlink 19" xfId="10261" hidden="1" xr:uid="{51D09064-434F-4FE8-B675-E5E33FA63166}"/>
    <cellStyle name="Followed Hyperlink 19" xfId="9426" hidden="1" xr:uid="{B8623AFE-9212-44D2-9F54-1EF96A578DB3}"/>
    <cellStyle name="Followed Hyperlink 19" xfId="9472" hidden="1" xr:uid="{7EE63E08-735F-4CF2-A833-96E291A7DF4D}"/>
    <cellStyle name="Followed Hyperlink 19" xfId="8983" hidden="1" xr:uid="{56C75924-EC6A-4726-96E8-9DDDB7992C39}"/>
    <cellStyle name="Followed Hyperlink 19" xfId="9598" hidden="1" xr:uid="{ECD56D3E-301D-4B0F-9B06-BD72277C7488}"/>
    <cellStyle name="Followed Hyperlink 19" xfId="9678" hidden="1" xr:uid="{FA4A5766-3C8A-46B4-B1A4-5115AD104EE7}"/>
    <cellStyle name="Followed Hyperlink 19" xfId="9346" hidden="1" xr:uid="{70E13339-803C-4E1A-8EFA-260CD06785B3}"/>
    <cellStyle name="Followed Hyperlink 19" xfId="8804" hidden="1" xr:uid="{B87FCE36-B6A3-452A-98A2-B4C05EAB2462}"/>
    <cellStyle name="Followed Hyperlink 19" xfId="9388" hidden="1" xr:uid="{75FFDA91-AE84-4EAB-AEA9-22A6F1BC5E44}"/>
    <cellStyle name="Followed Hyperlink 19" xfId="9262" hidden="1" xr:uid="{4243BF16-8042-4B8C-B1E0-4D8D32A2DBF1}"/>
    <cellStyle name="Followed Hyperlink 19" xfId="9300" hidden="1" xr:uid="{C82AE70D-7443-4C24-9BE4-FB4D798E031A}"/>
    <cellStyle name="Followed Hyperlink 19" xfId="8815" hidden="1" xr:uid="{04BE12AB-23C8-4EAB-8D89-AAFFAD1D9DB5}"/>
    <cellStyle name="Followed Hyperlink 19" xfId="9514" hidden="1" xr:uid="{9B8F922D-8D01-49E0-8464-03C35F7655FC}"/>
    <cellStyle name="Followed Hyperlink 19" xfId="11438" hidden="1" xr:uid="{FE2F212D-7875-4A5D-A200-D31C20763B36}"/>
    <cellStyle name="Followed Hyperlink 19" xfId="10724" hidden="1" xr:uid="{BDA89A0E-E110-4680-A5D4-84767F8EFD34}"/>
    <cellStyle name="Followed Hyperlink 19" xfId="13317" hidden="1" xr:uid="{F3A598E7-9413-424A-804D-24FDB9A94915}"/>
    <cellStyle name="Followed Hyperlink 19" xfId="12613" hidden="1" xr:uid="{433A0ACA-67A2-4FF3-8BC5-77A374598103}"/>
    <cellStyle name="Followed Hyperlink 19" xfId="11854" hidden="1" xr:uid="{A5A11836-38A9-43C9-8FA4-2D0DE761D38A}"/>
    <cellStyle name="Followed Hyperlink 19" xfId="7925" hidden="1" xr:uid="{ABBDC530-9DC7-46FB-BB1E-43645618FCD3}"/>
    <cellStyle name="Followed Hyperlink 19" xfId="7099" hidden="1" xr:uid="{FB7C30DE-D04D-44ED-B56E-483F74DE047D}"/>
    <cellStyle name="Followed Hyperlink 19" xfId="2180" hidden="1" xr:uid="{00000000-0005-0000-0000-000032040000}"/>
    <cellStyle name="Followed Hyperlink 19" xfId="840" hidden="1" xr:uid="{00000000-0005-0000-0000-00000F040000}"/>
    <cellStyle name="Followed Hyperlink 19" xfId="886" hidden="1" xr:uid="{00000000-0005-0000-0000-000010040000}"/>
    <cellStyle name="Followed Hyperlink 19" xfId="445" hidden="1" xr:uid="{00000000-0005-0000-0000-000011040000}"/>
    <cellStyle name="Followed Hyperlink 19" xfId="927" hidden="1" xr:uid="{00000000-0005-0000-0000-000012040000}"/>
    <cellStyle name="Followed Hyperlink 19" xfId="784" hidden="1" xr:uid="{00000000-0005-0000-0000-000015040000}"/>
    <cellStyle name="Followed Hyperlink 19" xfId="1095" hidden="1" xr:uid="{00000000-0005-0000-0000-000016040000}"/>
    <cellStyle name="Followed Hyperlink 19" xfId="1146" hidden="1" xr:uid="{00000000-0005-0000-0000-000017040000}"/>
    <cellStyle name="Followed Hyperlink 19" xfId="1192" hidden="1" xr:uid="{00000000-0005-0000-0000-000018040000}"/>
    <cellStyle name="Followed Hyperlink 19" xfId="792" hidden="1" xr:uid="{00000000-0005-0000-0000-000019040000}"/>
    <cellStyle name="Followed Hyperlink 19" xfId="1249" hidden="1" xr:uid="{00000000-0005-0000-0000-00001A040000}"/>
    <cellStyle name="Followed Hyperlink 19" xfId="545" hidden="1" xr:uid="{00000000-0005-0000-0000-000009040000}"/>
    <cellStyle name="Followed Hyperlink 19" xfId="591" hidden="1" xr:uid="{00000000-0005-0000-0000-00000A040000}"/>
    <cellStyle name="Followed Hyperlink 19" xfId="671" hidden="1" xr:uid="{00000000-0005-0000-0000-00000B040000}"/>
    <cellStyle name="Followed Hyperlink 19" xfId="524" hidden="1" xr:uid="{00000000-0005-0000-0000-00000D040000}"/>
    <cellStyle name="Followed Hyperlink 19" xfId="759" hidden="1" xr:uid="{00000000-0005-0000-0000-00000E040000}"/>
    <cellStyle name="Followed Hyperlink 19" xfId="332" hidden="1" xr:uid="{00000000-0005-0000-0000-000006040000}"/>
    <cellStyle name="Followed Hyperlink 19" xfId="370" hidden="1" xr:uid="{00000000-0005-0000-0000-000007040000}"/>
    <cellStyle name="Followed Hyperlink 19" xfId="416" hidden="1" xr:uid="{00000000-0005-0000-0000-000008040000}"/>
    <cellStyle name="Followed Hyperlink 19" xfId="95" hidden="1" xr:uid="{00000000-0005-0000-0000-000004040000}"/>
    <cellStyle name="Followed Hyperlink 19" xfId="286" hidden="1" xr:uid="{00000000-0005-0000-0000-000005040000}"/>
    <cellStyle name="Followed Hyperlink 19" xfId="32" hidden="1" xr:uid="{00000000-0005-0000-0000-000003040000}"/>
    <cellStyle name="Followed Hyperlink 19" xfId="717" hidden="1" xr:uid="{00000000-0005-0000-0000-00000C040000}"/>
    <cellStyle name="Followed Hyperlink 19" xfId="2218" hidden="1" xr:uid="{00000000-0005-0000-0000-000033040000}"/>
    <cellStyle name="Followed Hyperlink 19" xfId="1676" hidden="1" xr:uid="{00000000-0005-0000-0000-000023040000}"/>
    <cellStyle name="Followed Hyperlink 19" xfId="4140" hidden="1" xr:uid="{00000000-0005-0000-0000-00005E040000}"/>
    <cellStyle name="Followed Hyperlink 19" xfId="3468" hidden="1" xr:uid="{00000000-0005-0000-0000-00004E040000}"/>
    <cellStyle name="Followed Hyperlink 19" xfId="2705" hidden="1" xr:uid="{00000000-0005-0000-0000-00003E040000}"/>
    <cellStyle name="Followed Hyperlink 19" xfId="9174" hidden="1" xr:uid="{97581403-0A81-420F-AF86-DEFC696776B8}"/>
    <cellStyle name="Followed Hyperlink 19" xfId="8429" hidden="1" xr:uid="{46C89F3A-E56F-4228-8F68-5B8A55D5F25A}"/>
    <cellStyle name="Followed Hyperlink 19" xfId="13667" hidden="1" xr:uid="{E25138AD-D115-498B-9C36-8282CF24718A}"/>
    <cellStyle name="Followed Hyperlink 19" xfId="13790" hidden="1" xr:uid="{67496BB4-5BA3-4B50-BEB9-F593270FB830}"/>
    <cellStyle name="Followed Hyperlink 19" xfId="13031" hidden="1" xr:uid="{C56E6911-9F9B-4194-8F33-97CFDFC0B299}"/>
    <cellStyle name="Followed Hyperlink 19" xfId="13835" hidden="1" xr:uid="{1FA5A7E9-0A69-4498-A445-C24F0C0AE9E1}"/>
    <cellStyle name="Followed Hyperlink 19" xfId="13908" hidden="1" xr:uid="{08C7E25E-CE78-403E-BFA0-8D10F4CA165B}"/>
    <cellStyle name="Followed Hyperlink 19" xfId="13996" hidden="1" xr:uid="{D5865B7C-681E-4216-8326-2BDEC7506965}"/>
    <cellStyle name="Followed Hyperlink 19" xfId="14080" hidden="1" xr:uid="{BBB39841-407B-47F6-B9C1-B34626B78535}"/>
    <cellStyle name="Followed Hyperlink 19" xfId="13538" hidden="1" xr:uid="{6445EF0D-ADB3-43B3-A1ED-B987E4F7B966}"/>
    <cellStyle name="Followed Hyperlink 19" xfId="14122" hidden="1" xr:uid="{2C9A3B65-A5BB-4FC6-B42A-C52C1F10AC5E}"/>
    <cellStyle name="Followed Hyperlink 19" xfId="14160" hidden="1" xr:uid="{392E4FFE-FC78-4117-8290-0C473D33F0F1}"/>
    <cellStyle name="Followed Hyperlink 19" xfId="14206" hidden="1" xr:uid="{652EF15C-FB92-4960-8C0D-C5DCD47CC3DB}"/>
    <cellStyle name="Followed Hyperlink 19" xfId="13717" hidden="1" xr:uid="{E24AD316-BA64-418B-AA60-F494F1071D17}"/>
    <cellStyle name="Followed Hyperlink 19" xfId="14248" hidden="1" xr:uid="{63DBDBCB-7FE0-4133-A8C4-893C7108E6D4}"/>
    <cellStyle name="Followed Hyperlink 19" xfId="14332" hidden="1" xr:uid="{AD519DDA-CE32-4580-87DC-65F9ABE0517F}"/>
    <cellStyle name="Followed Hyperlink 19" xfId="14412" hidden="1" xr:uid="{14A64BAE-7C57-4425-8FE0-28D60B0C0AF1}"/>
    <cellStyle name="Followed Hyperlink 19" xfId="14458" hidden="1" xr:uid="{CC2B8E74-4B91-47BD-8FDA-DC1B79AA56F8}"/>
    <cellStyle name="Followed Hyperlink 19" xfId="14496" hidden="1" xr:uid="{114B19C3-6C64-44D7-B566-AF27929E6D81}"/>
    <cellStyle name="Followed Hyperlink 19" xfId="14542" hidden="1" xr:uid="{3C10D207-3071-4806-814F-FDA41A3814EA}"/>
    <cellStyle name="Followed Hyperlink 19" xfId="14391" hidden="1" xr:uid="{31C9D24C-53DD-4AB1-A6C5-934B3B07132F}"/>
    <cellStyle name="Followed Hyperlink 19" xfId="14584" hidden="1" xr:uid="{BF5A193F-5A3A-482D-A593-44AC770E5EF4}"/>
    <cellStyle name="Followed Hyperlink 19" xfId="14622" hidden="1" xr:uid="{FE5E1244-0F87-463D-AE72-53517F5AF97E}"/>
    <cellStyle name="Followed Hyperlink 19" xfId="14286" hidden="1" xr:uid="{5D151CC8-ABDC-4C30-B127-D1D1B17C3DA0}"/>
    <cellStyle name="Followed Hyperlink 19" xfId="13744" hidden="1" xr:uid="{C38E948A-4F79-4718-AC41-908EED8A2321}"/>
    <cellStyle name="Followed Hyperlink 19" xfId="13076" hidden="1" xr:uid="{EFE96FA5-A8BD-4C06-903A-BE29A269F44F}"/>
    <cellStyle name="Followed Hyperlink 19" xfId="12270" hidden="1" xr:uid="{AC86E9D8-A1D9-4DAE-A7EE-CEF557096C9D}"/>
    <cellStyle name="Followed Hyperlink 19" xfId="11682" hidden="1" xr:uid="{B7CA9B47-85B3-451F-9A0D-E153A8B66C45}"/>
    <cellStyle name="Followed Hyperlink 19" xfId="11004" hidden="1" xr:uid="{CFC970D8-7A99-4FA0-AFBF-46DBC7840BC4}"/>
    <cellStyle name="Followed Hyperlink 19" xfId="10387" hidden="1" xr:uid="{2F64A484-5299-461A-8D88-E1DDABAE2C28}"/>
    <cellStyle name="Followed Hyperlink 19" xfId="9552" hidden="1" xr:uid="{A6F6B0E2-5F2B-484A-BE6C-2FD63C6896C9}"/>
    <cellStyle name="Followed Hyperlink 19" xfId="4427" hidden="1" xr:uid="{00000000-0005-0000-0000-000066040000}"/>
    <cellStyle name="Followed Hyperlink 19" xfId="4465" hidden="1" xr:uid="{00000000-0005-0000-0000-000067040000}"/>
    <cellStyle name="Followed Hyperlink 19" xfId="4511" hidden="1" xr:uid="{00000000-0005-0000-0000-000068040000}"/>
    <cellStyle name="Followed Hyperlink 19" xfId="4022" hidden="1" xr:uid="{00000000-0005-0000-0000-000069040000}"/>
    <cellStyle name="Followed Hyperlink 19" xfId="4553" hidden="1" xr:uid="{00000000-0005-0000-0000-00006A040000}"/>
    <cellStyle name="Followed Hyperlink 19" xfId="4717" hidden="1" xr:uid="{00000000-0005-0000-0000-00006D040000}"/>
    <cellStyle name="Followed Hyperlink 19" xfId="4801" hidden="1" xr:uid="{00000000-0005-0000-0000-00006F040000}"/>
    <cellStyle name="Followed Hyperlink 19" xfId="4847" hidden="1" xr:uid="{00000000-0005-0000-0000-000070040000}"/>
    <cellStyle name="Followed Hyperlink 19" xfId="4889" hidden="1" xr:uid="{00000000-0005-0000-0000-000072040000}"/>
    <cellStyle name="Followed Hyperlink 19" xfId="4927" hidden="1" xr:uid="{00000000-0005-0000-0000-000073040000}"/>
    <cellStyle name="Followed Hyperlink 19" xfId="4973" hidden="1" xr:uid="{00000000-0005-0000-0000-000074040000}"/>
    <cellStyle name="Followed Hyperlink 19" xfId="5247" hidden="1" xr:uid="{6FF9033E-59E7-40E9-86C1-D44F85A5D637}"/>
    <cellStyle name="Followed Hyperlink 19" xfId="5293" hidden="1" xr:uid="{14EC1C87-5F3F-4DE2-A323-FFA22A138908}"/>
    <cellStyle name="Followed Hyperlink 19" xfId="4696" hidden="1" xr:uid="{00000000-0005-0000-0000-000071040000}"/>
    <cellStyle name="Followed Hyperlink 19" xfId="14034" hidden="1" xr:uid="{AABBB42E-C460-4FA6-9DED-B972DC75E0B7}"/>
    <cellStyle name="Followed Hyperlink 19" xfId="1054" hidden="1" xr:uid="{00000000-0005-0000-0000-000014040000}"/>
    <cellStyle name="Followed Hyperlink 19" xfId="9850" hidden="1" xr:uid="{5F51FC73-047C-4753-ABE0-A0A4A173E12D}"/>
    <cellStyle name="Followed Hyperlink 19" xfId="12232" hidden="1" xr:uid="{46849062-0F05-4325-89D4-770F060E3E26}"/>
    <cellStyle name="Followed Hyperlink 19" xfId="12316" hidden="1" xr:uid="{7936B56D-86D3-4CB6-ADF1-54622E867975}"/>
    <cellStyle name="Followed Hyperlink 19" xfId="12354" hidden="1" xr:uid="{4D5F96D3-2D86-444E-A3B5-AE54C11B350D}"/>
    <cellStyle name="Followed Hyperlink 19" xfId="12400" hidden="1" xr:uid="{2BC41454-9B03-41A6-8AE2-09D334EB9442}"/>
    <cellStyle name="Followed Hyperlink 19" xfId="12438" hidden="1" xr:uid="{914822A6-3933-4294-9C77-FAC607F628D3}"/>
    <cellStyle name="Followed Hyperlink 19" xfId="12484" hidden="1" xr:uid="{DB6A2AF9-3361-454D-BDFD-A793447CDAA1}"/>
    <cellStyle name="Followed Hyperlink 19" xfId="12659" hidden="1" xr:uid="{0EB36B34-3ABC-4B17-82FE-5D5E9DA9576B}"/>
    <cellStyle name="Followed Hyperlink 19" xfId="12739" hidden="1" xr:uid="{D4F873F5-A3A4-47A3-9752-6BF29E5BD5BB}"/>
    <cellStyle name="Followed Hyperlink 19" xfId="12785" hidden="1" xr:uid="{E26C37BC-81E3-47A0-9DF8-85B12CFCE11D}"/>
    <cellStyle name="Followed Hyperlink 19" xfId="12592" hidden="1" xr:uid="{E05287B7-001A-43D3-BA3D-D048CACB6F9B}"/>
    <cellStyle name="Followed Hyperlink 19" xfId="12827" hidden="1" xr:uid="{A220A926-4457-46DE-AFE0-8472A1F11952}"/>
    <cellStyle name="Followed Hyperlink 19" xfId="12908" hidden="1" xr:uid="{55E38404-F5FF-4B1B-8FAA-0F78510CB67D}"/>
    <cellStyle name="Followed Hyperlink 19" xfId="12954" hidden="1" xr:uid="{DC94F25C-08F0-456C-A4F3-38226AEBEBB9}"/>
    <cellStyle name="Followed Hyperlink 19" xfId="12513" hidden="1" xr:uid="{AA6BF74B-6FBD-4C97-B074-FAD6166E0943}"/>
    <cellStyle name="Followed Hyperlink 19" xfId="12995" hidden="1" xr:uid="{E0468929-3F5D-4916-962E-757F408CD817}"/>
    <cellStyle name="Followed Hyperlink 19" xfId="13122" hidden="1" xr:uid="{11B5F244-938E-47D0-A202-5B3870412FE3}"/>
    <cellStyle name="Followed Hyperlink 19" xfId="12852" hidden="1" xr:uid="{32246C9C-797F-4B9B-9F6E-A3E05D2BDC6F}"/>
    <cellStyle name="Followed Hyperlink 19" xfId="13163" hidden="1" xr:uid="{AA991607-9A12-48C8-8185-78076DC3FE10}"/>
    <cellStyle name="Followed Hyperlink 19" xfId="13214" hidden="1" xr:uid="{69D5960F-08C0-45DE-990E-CF5DF1835CB7}"/>
    <cellStyle name="Followed Hyperlink 19" xfId="13260" hidden="1" xr:uid="{0AA4A269-764C-4D0B-BDFC-7A06D32912A5}"/>
    <cellStyle name="Followed Hyperlink 19" xfId="12860" hidden="1" xr:uid="{6FB1452B-CF1D-4139-895A-349928DBBC00}"/>
    <cellStyle name="Followed Hyperlink 19" xfId="13356" hidden="1" xr:uid="{08963331-B578-447C-AE02-8EFF28BE679F}"/>
    <cellStyle name="Followed Hyperlink 19" xfId="13402" hidden="1" xr:uid="{E044EEB8-B30B-471A-8236-60A67A2D439C}"/>
    <cellStyle name="Followed Hyperlink 19" xfId="13453" hidden="1" xr:uid="{7476AA59-F687-421B-90D7-785E17E92C4C}"/>
    <cellStyle name="Followed Hyperlink 19" xfId="13499" hidden="1" xr:uid="{D88CDA6F-C051-4B74-9F06-2D9C19C122E1}"/>
    <cellStyle name="Followed Hyperlink 19" xfId="13568" hidden="1" xr:uid="{67104303-58CC-43F6-9084-C5AF77F5464F}"/>
    <cellStyle name="Followed Hyperlink 19" xfId="13614" hidden="1" xr:uid="{746C8AB9-0DE4-40F3-9398-42F4CA5241E6}"/>
    <cellStyle name="Followed Hyperlink 19" xfId="12887" hidden="1" xr:uid="{8B00B6F0-B582-4813-8232-245B86A83141}"/>
    <cellStyle name="Followed Hyperlink 19" xfId="10307" hidden="1" xr:uid="{10E7B7ED-DB55-4B4B-904A-ECBB200DEC8A}"/>
    <cellStyle name="Followed Hyperlink 19" xfId="10433" hidden="1" xr:uid="{5E395288-9C15-4442-93AA-09941AF94DD0}"/>
    <cellStyle name="Followed Hyperlink 19" xfId="10240" hidden="1" xr:uid="{05E4DC40-210C-46AE-A618-7480DF0CFF58}"/>
    <cellStyle name="Followed Hyperlink 19" xfId="10475" hidden="1" xr:uid="{5DE6FACE-9F58-4568-AF5C-DC74357CA29C}"/>
    <cellStyle name="Followed Hyperlink 19" xfId="10556" hidden="1" xr:uid="{8DDAF1E8-FA38-436E-A5A6-4D322EEA670A}"/>
    <cellStyle name="Followed Hyperlink 19" xfId="10602" hidden="1" xr:uid="{CCE35A7E-5C7B-4B9F-8852-3BDBD7E64D55}"/>
    <cellStyle name="Followed Hyperlink 19" xfId="10161" hidden="1" xr:uid="{2C40DCCD-73BC-4548-A991-8250FE5B0032}"/>
    <cellStyle name="Followed Hyperlink 19" xfId="10643" hidden="1" xr:uid="{FAD8CC4A-77F0-47EA-8538-CAB46EF8A9C8}"/>
    <cellStyle name="Followed Hyperlink 19" xfId="10770" hidden="1" xr:uid="{0FB7635B-E5B6-4C32-88C9-B4C67A7BE795}"/>
    <cellStyle name="Followed Hyperlink 19" xfId="10500" hidden="1" xr:uid="{5F9EF9FF-E098-453D-AC83-1DDE052E0395}"/>
    <cellStyle name="Followed Hyperlink 19" xfId="10811" hidden="1" xr:uid="{F55A131D-2A9A-4D9C-82E6-1526C15052FC}"/>
    <cellStyle name="Followed Hyperlink 19" xfId="10862" hidden="1" xr:uid="{2A36C103-1358-4139-B1BD-5F4112AF4739}"/>
    <cellStyle name="Followed Hyperlink 19" xfId="10908" hidden="1" xr:uid="{7A2746F3-AFD0-4C4C-9DC4-5225BA143973}"/>
    <cellStyle name="Followed Hyperlink 19" xfId="10508" hidden="1" xr:uid="{D9AF3E8C-D8C0-4EBA-89CA-2FD6F7B6411C}"/>
    <cellStyle name="Followed Hyperlink 19" xfId="10965" hidden="1" xr:uid="{3C52404B-2836-4BCA-8CBE-FFE32E907FFF}"/>
    <cellStyle name="Followed Hyperlink 19" xfId="11050" hidden="1" xr:uid="{8C40AE83-4FD7-4FAC-BBCE-D400883E3A5B}"/>
    <cellStyle name="Followed Hyperlink 19" xfId="11101" hidden="1" xr:uid="{4B29735D-65BA-47CD-A416-7E5BA33DEB57}"/>
    <cellStyle name="Followed Hyperlink 19" xfId="11147" hidden="1" xr:uid="{4BDFFAEC-B050-4C76-8047-428F89D8EE49}"/>
    <cellStyle name="Followed Hyperlink 19" xfId="11216" hidden="1" xr:uid="{CA8D0F1D-B584-4BF5-8464-84B0F94585C7}"/>
    <cellStyle name="Followed Hyperlink 19" xfId="11262" hidden="1" xr:uid="{EA593025-C95E-4FF8-80C8-42DABB70F1D7}"/>
    <cellStyle name="Followed Hyperlink 19" xfId="10535" hidden="1" xr:uid="{3C3C42F7-6137-4AF5-9861-BC417C122E16}"/>
    <cellStyle name="Followed Hyperlink 19" xfId="11315" hidden="1" xr:uid="{F8E133B6-798A-491E-9BD0-9A609C0DBD8D}"/>
    <cellStyle name="Followed Hyperlink 19" xfId="7879" hidden="1" xr:uid="{A3A8710C-78AF-4286-9D38-EC7A933D4269}"/>
    <cellStyle name="Followed Hyperlink 19" xfId="8005" hidden="1" xr:uid="{43D19632-95C3-4F70-8B20-BCF69D86F34D}"/>
    <cellStyle name="Followed Hyperlink 19" xfId="7666" hidden="1" xr:uid="{87EFFE01-C1B2-4351-8394-6D7A983CA8A7}"/>
    <cellStyle name="Followed Hyperlink 19" xfId="6346" hidden="1" xr:uid="{139F34C9-5F75-479C-A865-F95AD84A31E4}"/>
    <cellStyle name="Followed Hyperlink 19" xfId="4637" hidden="1" xr:uid="{00000000-0005-0000-0000-00006C040000}"/>
    <cellStyle name="Followed Hyperlink 19" xfId="13954" hidden="1" xr:uid="{4BFAC408-2FFE-4DCF-AD23-3C88DC93702C}"/>
    <cellStyle name="Followed Hyperlink 19" xfId="10679" hidden="1" xr:uid="{5E0CF725-FE5B-4A27-BFE1-0E4CC0298238}"/>
    <cellStyle name="Followed Hyperlink 19" xfId="11483" hidden="1" xr:uid="{67A3D0B2-1A34-4EC8-AC50-E0BCB41409A9}"/>
    <cellStyle name="Followed Hyperlink 19" xfId="11556" hidden="1" xr:uid="{989DF708-F419-4848-A368-EF418CF77C67}"/>
    <cellStyle name="Followed Hyperlink 19" xfId="11602" hidden="1" xr:uid="{FED453A7-DB69-4D92-A2EE-D50CE85C7CF8}"/>
    <cellStyle name="Followed Hyperlink 19" xfId="11197" hidden="1" xr:uid="{FB4232D5-97B4-4227-BE6A-B8C4CE83E9DB}"/>
    <cellStyle name="Followed Hyperlink 19" xfId="11644" hidden="1" xr:uid="{18A3D44F-4EA2-4151-8ADE-44DBD12111C6}"/>
    <cellStyle name="Followed Hyperlink 19" xfId="11728" hidden="1" xr:uid="{14EB4061-A431-41C5-A9DE-958B7A7ECD5E}"/>
    <cellStyle name="Followed Hyperlink 19" xfId="11186" hidden="1" xr:uid="{FFFA608F-8367-4738-BFC8-F60B1A32AE43}"/>
    <cellStyle name="Followed Hyperlink 19" xfId="11770" hidden="1" xr:uid="{EDE19B3E-055D-4183-ACA1-BC0217628A13}"/>
    <cellStyle name="Followed Hyperlink 19" xfId="11808" hidden="1" xr:uid="{75E7AC05-1450-4D91-B074-12B9BCF5DEF5}"/>
    <cellStyle name="Followed Hyperlink 19" xfId="11365" hidden="1" xr:uid="{4B38232B-B665-468B-B5B7-2447CA949FDF}"/>
    <cellStyle name="Followed Hyperlink 19" xfId="11896" hidden="1" xr:uid="{E15001C8-5450-40F0-85B7-79749241273A}"/>
    <cellStyle name="Followed Hyperlink 19" xfId="11934" hidden="1" xr:uid="{4250F15F-F189-4BF8-AFF3-273F0E80697F}"/>
    <cellStyle name="Followed Hyperlink 19" xfId="11980" hidden="1" xr:uid="{2E010F1F-C9DD-4E6C-A09D-A36E1FE02018}"/>
    <cellStyle name="Followed Hyperlink 19" xfId="12060" hidden="1" xr:uid="{9B08DD29-F9F1-4DCE-9C13-794CA5EF335D}"/>
    <cellStyle name="Followed Hyperlink 19" xfId="12106" hidden="1" xr:uid="{670BF167-939F-4E32-BEAB-611AC995BB53}"/>
    <cellStyle name="Followed Hyperlink 19" xfId="12144" hidden="1" xr:uid="{A57A53BB-B584-48CF-B709-FD056D0787C1}"/>
    <cellStyle name="Followed Hyperlink 19" xfId="12190" hidden="1" xr:uid="{E52EDE4B-29D1-4A5E-81FC-4A99F2704044}"/>
    <cellStyle name="Followed Hyperlink 19" xfId="12039" hidden="1" xr:uid="{F8BAD275-BB6A-4B09-B063-E8058189421D}"/>
    <cellStyle name="Followed Hyperlink 19" xfId="7179" hidden="1" xr:uid="{02CF4312-D29C-41D7-8134-E3FE3524BDE9}"/>
    <cellStyle name="Followed Hyperlink 19" xfId="7225" hidden="1" xr:uid="{43523D9A-BF3F-4100-B45B-78F152691167}"/>
    <cellStyle name="Followed Hyperlink 19" xfId="7305" hidden="1" xr:uid="{8402832F-8DA0-4CD5-AE0A-F5A1927A2F8F}"/>
    <cellStyle name="Followed Hyperlink 19" xfId="7351" hidden="1" xr:uid="{AA694274-3FC2-4421-891B-E3B831EA4844}"/>
    <cellStyle name="Followed Hyperlink 19" xfId="7389" hidden="1" xr:uid="{490CD0E6-AFD0-41FE-BE7D-2693CEA61C91}"/>
    <cellStyle name="Followed Hyperlink 19" xfId="7435" hidden="1" xr:uid="{0F7FE60B-AF94-48E8-BECF-1C8C4C95F32A}"/>
    <cellStyle name="Followed Hyperlink 19" xfId="7284" hidden="1" xr:uid="{5782ACED-DF79-469E-BB98-92BEF8293D44}"/>
    <cellStyle name="Followed Hyperlink 19" xfId="7477" hidden="1" xr:uid="{511FEE1F-65F1-49EC-9667-584EF8F5811B}"/>
    <cellStyle name="Followed Hyperlink 19" xfId="7561" hidden="1" xr:uid="{94D5A8E9-AC5C-4DCD-BA93-2E7110F447F7}"/>
    <cellStyle name="Followed Hyperlink 19" xfId="7620" hidden="1" xr:uid="{755DF689-57A5-443A-9623-7D2CFC9572E4}"/>
    <cellStyle name="Followed Hyperlink 19" xfId="7704" hidden="1" xr:uid="{A2931669-9AE9-49DB-8B0B-E257C819E904}"/>
    <cellStyle name="Followed Hyperlink 19" xfId="7750" hidden="1" xr:uid="{B91FC59A-C4BB-4156-B7BC-81A9A363A5C0}"/>
    <cellStyle name="Followed Hyperlink 19" xfId="6973" hidden="1" xr:uid="{E2D9745B-1CE6-41C7-83E9-3F0E2B07FBF7}"/>
    <cellStyle name="Followed Hyperlink 19" xfId="6431" hidden="1" xr:uid="{4FF0E2AF-2601-44C0-8109-419FC59C9689}"/>
    <cellStyle name="Followed Hyperlink 19" xfId="7015" hidden="1" xr:uid="{FB6FFFCF-FA8F-4CFF-89E6-9C355C61A12D}"/>
    <cellStyle name="Followed Hyperlink 19" xfId="7053" hidden="1" xr:uid="{FE7B8576-3FC3-44F4-8051-9F629DF146D4}"/>
    <cellStyle name="Followed Hyperlink 19" xfId="6610" hidden="1" xr:uid="{9B671618-586C-4A78-944C-A9537EDBE21F}"/>
    <cellStyle name="Followed Hyperlink 19" xfId="7141" hidden="1" xr:uid="{BAB83760-A33C-4A0F-AC85-5FC85E9057FE}"/>
    <cellStyle name="Followed Hyperlink 19" xfId="6442" hidden="1" xr:uid="{913671CC-4AFB-429A-A86C-D504A2A6E1DF}"/>
    <cellStyle name="Followed Hyperlink 19" xfId="6889" hidden="1" xr:uid="{B765E35E-D19E-4ED2-939C-27268919318A}"/>
    <cellStyle name="Followed Hyperlink 19" xfId="6927" hidden="1" xr:uid="{876E9F48-74E8-40D2-82DF-08795AD6BCC7}"/>
    <cellStyle name="Followed Hyperlink 19" xfId="6801" hidden="1" xr:uid="{A1E06BD9-9A70-4A7B-A88C-7A6AEFEE9F84}"/>
    <cellStyle name="Followed Hyperlink 19" xfId="6847" hidden="1" xr:uid="{8E34410A-FC16-468C-8882-CE3E590590CC}"/>
    <cellStyle name="Followed Hyperlink 19" xfId="6728" hidden="1" xr:uid="{FDC6C4A3-DFB3-469B-BED5-5BCBFC6FF31F}"/>
    <cellStyle name="Followed Hyperlink 19" xfId="14668" xr:uid="{33D375B5-85A7-43EC-9CA8-928AEBA5D8C5}"/>
    <cellStyle name="Followed Hyperlink 19 2" xfId="5058" hidden="1" xr:uid="{E532659C-6749-466A-8075-F2C0B9329EF1}"/>
    <cellStyle name="Followed Hyperlink 19 2" xfId="7596" hidden="1" xr:uid="{3141FF3B-A728-4B74-91F8-7304ABB7DB08}"/>
    <cellStyle name="Followed Hyperlink 2" xfId="1693" hidden="1" xr:uid="{00000000-0005-0000-0000-000095040000}"/>
    <cellStyle name="Followed Hyperlink 2" xfId="1710" hidden="1" xr:uid="{00000000-0005-0000-0000-000096040000}"/>
    <cellStyle name="Followed Hyperlink 2" xfId="952" hidden="1" xr:uid="{00000000-0005-0000-0000-000097040000}"/>
    <cellStyle name="Followed Hyperlink 2" xfId="1755" hidden="1" xr:uid="{00000000-0005-0000-0000-000098040000}"/>
    <cellStyle name="Followed Hyperlink 2" xfId="1874" hidden="1" xr:uid="{00000000-0005-0000-0000-00009A040000}"/>
    <cellStyle name="Followed Hyperlink 2" xfId="1128" hidden="1" xr:uid="{00000000-0005-0000-0000-00009B040000}"/>
    <cellStyle name="Followed Hyperlink 2" xfId="1916" hidden="1" xr:uid="{00000000-0005-0000-0000-00009C040000}"/>
    <cellStyle name="Followed Hyperlink 2" xfId="1983" hidden="1" xr:uid="{00000000-0005-0000-0000-00009D040000}"/>
    <cellStyle name="Followed Hyperlink 2" xfId="2000" hidden="1" xr:uid="{00000000-0005-0000-0000-00009E040000}"/>
    <cellStyle name="Followed Hyperlink 2" xfId="1630" hidden="1" xr:uid="{00000000-0005-0000-0000-00009F040000}"/>
    <cellStyle name="Followed Hyperlink 2" xfId="2042" hidden="1" xr:uid="{00000000-0005-0000-0000-0000A0040000}"/>
    <cellStyle name="Followed Hyperlink 2" xfId="2109" hidden="1" xr:uid="{00000000-0005-0000-0000-0000A1040000}"/>
    <cellStyle name="Followed Hyperlink 2" xfId="2126" hidden="1" xr:uid="{00000000-0005-0000-0000-0000A2040000}"/>
    <cellStyle name="Followed Hyperlink 2" xfId="1801" hidden="1" xr:uid="{00000000-0005-0000-0000-0000A3040000}"/>
    <cellStyle name="Followed Hyperlink 2" xfId="2168" hidden="1" xr:uid="{00000000-0005-0000-0000-0000A4040000}"/>
    <cellStyle name="Followed Hyperlink 2" xfId="2252" hidden="1" xr:uid="{00000000-0005-0000-0000-0000A6040000}"/>
    <cellStyle name="Followed Hyperlink 2" xfId="2361" hidden="1" xr:uid="{00000000-0005-0000-0000-0000A7040000}"/>
    <cellStyle name="Followed Hyperlink 2" xfId="2378" hidden="1" xr:uid="{00000000-0005-0000-0000-0000A8040000}"/>
    <cellStyle name="Followed Hyperlink 2" xfId="2462" hidden="1" xr:uid="{00000000-0005-0000-0000-0000AA040000}"/>
    <cellStyle name="Followed Hyperlink 2" xfId="874" hidden="1" xr:uid="{00000000-0005-0000-0000-000082040000}"/>
    <cellStyle name="Followed Hyperlink 2" xfId="463" hidden="1" xr:uid="{00000000-0005-0000-0000-000083040000}"/>
    <cellStyle name="Followed Hyperlink 2" xfId="915" hidden="1" xr:uid="{00000000-0005-0000-0000-000084040000}"/>
    <cellStyle name="Followed Hyperlink 2" xfId="1025" hidden="1" xr:uid="{00000000-0005-0000-0000-000085040000}"/>
    <cellStyle name="Followed Hyperlink 2" xfId="1042" hidden="1" xr:uid="{00000000-0005-0000-0000-000086040000}"/>
    <cellStyle name="Followed Hyperlink 2" xfId="624" hidden="1" xr:uid="{00000000-0005-0000-0000-000087040000}"/>
    <cellStyle name="Followed Hyperlink 2" xfId="1083" hidden="1" xr:uid="{00000000-0005-0000-0000-000088040000}"/>
    <cellStyle name="Followed Hyperlink 2" xfId="1163" hidden="1" xr:uid="{00000000-0005-0000-0000-000089040000}"/>
    <cellStyle name="Followed Hyperlink 2" xfId="1220" hidden="1" xr:uid="{00000000-0005-0000-0000-00008B040000}"/>
    <cellStyle name="Followed Hyperlink 2" xfId="1237" hidden="1" xr:uid="{00000000-0005-0000-0000-00008C040000}"/>
    <cellStyle name="Followed Hyperlink 2" xfId="1305" hidden="1" xr:uid="{00000000-0005-0000-0000-00008D040000}"/>
    <cellStyle name="Followed Hyperlink 2" xfId="1402" hidden="1" xr:uid="{00000000-0005-0000-0000-00008F040000}"/>
    <cellStyle name="Followed Hyperlink 2" xfId="579" hidden="1" xr:uid="{00000000-0005-0000-0000-00007C040000}"/>
    <cellStyle name="Followed Hyperlink 2" xfId="688" hidden="1" xr:uid="{00000000-0005-0000-0000-00007D040000}"/>
    <cellStyle name="Followed Hyperlink 2" xfId="705" hidden="1" xr:uid="{00000000-0005-0000-0000-00007E040000}"/>
    <cellStyle name="Followed Hyperlink 2" xfId="508" hidden="1" xr:uid="{00000000-0005-0000-0000-00007F040000}"/>
    <cellStyle name="Followed Hyperlink 2" xfId="747" hidden="1" xr:uid="{00000000-0005-0000-0000-000080040000}"/>
    <cellStyle name="Followed Hyperlink 2" xfId="857" hidden="1" xr:uid="{00000000-0005-0000-0000-000081040000}"/>
    <cellStyle name="Followed Hyperlink 2" xfId="320" hidden="1" xr:uid="{00000000-0005-0000-0000-000078040000}"/>
    <cellStyle name="Followed Hyperlink 2" xfId="387" hidden="1" xr:uid="{00000000-0005-0000-0000-000079040000}"/>
    <cellStyle name="Followed Hyperlink 2" xfId="404" hidden="1" xr:uid="{00000000-0005-0000-0000-00007A040000}"/>
    <cellStyle name="Followed Hyperlink 2" xfId="96" hidden="1" xr:uid="{00000000-0005-0000-0000-000076040000}"/>
    <cellStyle name="Followed Hyperlink 2" xfId="303" hidden="1" xr:uid="{00000000-0005-0000-0000-000077040000}"/>
    <cellStyle name="Followed Hyperlink 2" xfId="15" hidden="1" xr:uid="{00000000-0005-0000-0000-000075040000}"/>
    <cellStyle name="Followed Hyperlink 2" xfId="562" hidden="1" xr:uid="{00000000-0005-0000-0000-00007B040000}"/>
    <cellStyle name="Followed Hyperlink 2" xfId="2445" hidden="1" xr:uid="{00000000-0005-0000-0000-0000A9040000}"/>
    <cellStyle name="Followed Hyperlink 2" xfId="4608" hidden="1" xr:uid="{00000000-0005-0000-0000-0000DD040000}"/>
    <cellStyle name="Followed Hyperlink 2" xfId="4066" hidden="1" xr:uid="{00000000-0005-0000-0000-0000CD040000}"/>
    <cellStyle name="Followed Hyperlink 2" xfId="3288" hidden="1" xr:uid="{00000000-0005-0000-0000-0000BC040000}"/>
    <cellStyle name="Followed Hyperlink 2" xfId="2504" hidden="1" xr:uid="{00000000-0005-0000-0000-0000AC040000}"/>
    <cellStyle name="Followed Hyperlink 2" xfId="4877" hidden="1" xr:uid="{00000000-0005-0000-0000-0000E4040000}"/>
    <cellStyle name="Followed Hyperlink 2" xfId="1180" hidden="1" xr:uid="{00000000-0005-0000-0000-00008A040000}"/>
    <cellStyle name="Followed Hyperlink 2" xfId="3907" hidden="1" xr:uid="{00000000-0005-0000-0000-0000CA040000}"/>
    <cellStyle name="Followed Hyperlink 2" xfId="3178" hidden="1" xr:uid="{00000000-0005-0000-0000-0000CB040000}"/>
    <cellStyle name="Followed Hyperlink 2" xfId="3960" hidden="1" xr:uid="{00000000-0005-0000-0000-0000CC040000}"/>
    <cellStyle name="Followed Hyperlink 2" xfId="4083" hidden="1" xr:uid="{00000000-0005-0000-0000-0000CE040000}"/>
    <cellStyle name="Followed Hyperlink 2" xfId="3325" hidden="1" xr:uid="{00000000-0005-0000-0000-0000CF040000}"/>
    <cellStyle name="Followed Hyperlink 2" xfId="4128" hidden="1" xr:uid="{00000000-0005-0000-0000-0000D0040000}"/>
    <cellStyle name="Followed Hyperlink 2" xfId="4230" hidden="1" xr:uid="{00000000-0005-0000-0000-0000D1040000}"/>
    <cellStyle name="Followed Hyperlink 2" xfId="4247" hidden="1" xr:uid="{00000000-0005-0000-0000-0000D2040000}"/>
    <cellStyle name="Followed Hyperlink 2" xfId="3501" hidden="1" xr:uid="{00000000-0005-0000-0000-0000D3040000}"/>
    <cellStyle name="Followed Hyperlink 2" xfId="4356" hidden="1" xr:uid="{00000000-0005-0000-0000-0000D5040000}"/>
    <cellStyle name="Followed Hyperlink 2" xfId="4373" hidden="1" xr:uid="{00000000-0005-0000-0000-0000D6040000}"/>
    <cellStyle name="Followed Hyperlink 2" xfId="4003" hidden="1" xr:uid="{00000000-0005-0000-0000-0000D7040000}"/>
    <cellStyle name="Followed Hyperlink 2" xfId="4415" hidden="1" xr:uid="{00000000-0005-0000-0000-0000D8040000}"/>
    <cellStyle name="Followed Hyperlink 2" xfId="4482" hidden="1" xr:uid="{00000000-0005-0000-0000-0000D9040000}"/>
    <cellStyle name="Followed Hyperlink 2" xfId="4499" hidden="1" xr:uid="{00000000-0005-0000-0000-0000DA040000}"/>
    <cellStyle name="Followed Hyperlink 2" xfId="4174" hidden="1" xr:uid="{00000000-0005-0000-0000-0000DB040000}"/>
    <cellStyle name="Followed Hyperlink 2" xfId="4541" hidden="1" xr:uid="{00000000-0005-0000-0000-0000DC040000}"/>
    <cellStyle name="Followed Hyperlink 2" xfId="4625" hidden="1" xr:uid="{00000000-0005-0000-0000-0000DE040000}"/>
    <cellStyle name="Followed Hyperlink 2" xfId="4734" hidden="1" xr:uid="{00000000-0005-0000-0000-0000DF040000}"/>
    <cellStyle name="Followed Hyperlink 2" xfId="4751" hidden="1" xr:uid="{00000000-0005-0000-0000-0000E0040000}"/>
    <cellStyle name="Followed Hyperlink 2" xfId="4818" hidden="1" xr:uid="{00000000-0005-0000-0000-0000E1040000}"/>
    <cellStyle name="Followed Hyperlink 2" xfId="4835" hidden="1" xr:uid="{00000000-0005-0000-0000-0000E2040000}"/>
    <cellStyle name="Followed Hyperlink 2" xfId="3890" hidden="1" xr:uid="{00000000-0005-0000-0000-0000C9040000}"/>
    <cellStyle name="Followed Hyperlink 2" xfId="1419" hidden="1" xr:uid="{00000000-0005-0000-0000-000090040000}"/>
    <cellStyle name="Followed Hyperlink 2" xfId="1534" hidden="1" xr:uid="{00000000-0005-0000-0000-000092040000}"/>
    <cellStyle name="Followed Hyperlink 2" xfId="3247" hidden="1" xr:uid="{00000000-0005-0000-0000-0000BA040000}"/>
    <cellStyle name="Followed Hyperlink 2" xfId="2836" hidden="1" xr:uid="{00000000-0005-0000-0000-0000BB040000}"/>
    <cellStyle name="Followed Hyperlink 2" xfId="3398" hidden="1" xr:uid="{00000000-0005-0000-0000-0000BD040000}"/>
    <cellStyle name="Followed Hyperlink 2" xfId="3415" hidden="1" xr:uid="{00000000-0005-0000-0000-0000BE040000}"/>
    <cellStyle name="Followed Hyperlink 2" xfId="2997" hidden="1" xr:uid="{00000000-0005-0000-0000-0000BF040000}"/>
    <cellStyle name="Followed Hyperlink 2" xfId="3456" hidden="1" xr:uid="{00000000-0005-0000-0000-0000C0040000}"/>
    <cellStyle name="Followed Hyperlink 2" xfId="3536" hidden="1" xr:uid="{00000000-0005-0000-0000-0000C1040000}"/>
    <cellStyle name="Followed Hyperlink 2" xfId="3553" hidden="1" xr:uid="{00000000-0005-0000-0000-0000C2040000}"/>
    <cellStyle name="Followed Hyperlink 2" xfId="3593" hidden="1" xr:uid="{00000000-0005-0000-0000-0000C3040000}"/>
    <cellStyle name="Followed Hyperlink 2" xfId="3610" hidden="1" xr:uid="{00000000-0005-0000-0000-0000C4040000}"/>
    <cellStyle name="Followed Hyperlink 2" xfId="3678" hidden="1" xr:uid="{00000000-0005-0000-0000-0000C5040000}"/>
    <cellStyle name="Followed Hyperlink 2" xfId="3695" hidden="1" xr:uid="{00000000-0005-0000-0000-0000C6040000}"/>
    <cellStyle name="Followed Hyperlink 2" xfId="3775" hidden="1" xr:uid="{00000000-0005-0000-0000-0000C7040000}"/>
    <cellStyle name="Followed Hyperlink 2" xfId="3792" hidden="1" xr:uid="{00000000-0005-0000-0000-0000C8040000}"/>
    <cellStyle name="Followed Hyperlink 2" xfId="2952" hidden="1" xr:uid="{00000000-0005-0000-0000-0000B4040000}"/>
    <cellStyle name="Followed Hyperlink 2" xfId="3061" hidden="1" xr:uid="{00000000-0005-0000-0000-0000B5040000}"/>
    <cellStyle name="Followed Hyperlink 2" xfId="3078" hidden="1" xr:uid="{00000000-0005-0000-0000-0000B6040000}"/>
    <cellStyle name="Followed Hyperlink 2" xfId="2881" hidden="1" xr:uid="{00000000-0005-0000-0000-0000B7040000}"/>
    <cellStyle name="Followed Hyperlink 2" xfId="3120" hidden="1" xr:uid="{00000000-0005-0000-0000-0000B8040000}"/>
    <cellStyle name="Followed Hyperlink 2" xfId="3230" hidden="1" xr:uid="{00000000-0005-0000-0000-0000B9040000}"/>
    <cellStyle name="Followed Hyperlink 2" xfId="2693" hidden="1" xr:uid="{00000000-0005-0000-0000-0000B0040000}"/>
    <cellStyle name="Followed Hyperlink 2" xfId="2760" hidden="1" xr:uid="{00000000-0005-0000-0000-0000B1040000}"/>
    <cellStyle name="Followed Hyperlink 2" xfId="2777" hidden="1" xr:uid="{00000000-0005-0000-0000-0000B2040000}"/>
    <cellStyle name="Followed Hyperlink 2" xfId="2588" hidden="1" xr:uid="{00000000-0005-0000-0000-0000AE040000}"/>
    <cellStyle name="Followed Hyperlink 2" xfId="2676" hidden="1" xr:uid="{00000000-0005-0000-0000-0000AF040000}"/>
    <cellStyle name="Followed Hyperlink 2" xfId="2571" hidden="1" xr:uid="{00000000-0005-0000-0000-0000AD040000}"/>
    <cellStyle name="Followed Hyperlink 2" xfId="2935" hidden="1" xr:uid="{00000000-0005-0000-0000-0000B3040000}"/>
    <cellStyle name="Followed Hyperlink 2" xfId="1517" hidden="1" xr:uid="{00000000-0005-0000-0000-000091040000}"/>
    <cellStyle name="Followed Hyperlink 2" xfId="4289" hidden="1" xr:uid="{00000000-0005-0000-0000-0000D4040000}"/>
    <cellStyle name="Followed Hyperlink 2" xfId="1857" hidden="1" xr:uid="{00000000-0005-0000-0000-000099040000}"/>
    <cellStyle name="Followed Hyperlink 2" xfId="1322" hidden="1" xr:uid="{00000000-0005-0000-0000-00008E040000}"/>
    <cellStyle name="Followed Hyperlink 2" xfId="2235" hidden="1" xr:uid="{00000000-0005-0000-0000-0000A5040000}"/>
    <cellStyle name="Followed Hyperlink 2" xfId="1587" hidden="1" xr:uid="{00000000-0005-0000-0000-000094040000}"/>
    <cellStyle name="Followed Hyperlink 2" xfId="4961" hidden="1" xr:uid="{00000000-0005-0000-0000-0000E6040000}"/>
    <cellStyle name="Followed Hyperlink 2" xfId="5264" hidden="1" xr:uid="{DBE21828-9243-4432-B676-86267C93D825}"/>
    <cellStyle name="Followed Hyperlink 2" xfId="5281" hidden="1" xr:uid="{091A85E2-0783-4525-9DFF-2087BE3DFE82}"/>
    <cellStyle name="Followed Hyperlink 2" xfId="5365" hidden="1" xr:uid="{E54D2EBF-7FC7-469A-B52D-98F3547FA08E}"/>
    <cellStyle name="Followed Hyperlink 2" xfId="5540" hidden="1" xr:uid="{CD00F248-09A6-4B83-8711-BE2ADBFA661C}"/>
    <cellStyle name="Followed Hyperlink 2" xfId="5666" hidden="1" xr:uid="{38CEF6B4-0E68-4E74-8D90-DB85968203CD}"/>
    <cellStyle name="Followed Hyperlink 2" xfId="5708" hidden="1" xr:uid="{AB831517-379D-49E9-8399-5D8670E6CADC}"/>
    <cellStyle name="Followed Hyperlink 2" xfId="5818" hidden="1" xr:uid="{19285A49-BDB6-4843-9C06-63EE4BDB04E5}"/>
    <cellStyle name="Followed Hyperlink 2" xfId="5835" hidden="1" xr:uid="{E449FB8C-30D8-4FC2-8785-86DC574E3C61}"/>
    <cellStyle name="Followed Hyperlink 2" xfId="5424" hidden="1" xr:uid="{050898BB-57C1-41A7-957B-62DE845FE48B}"/>
    <cellStyle name="Followed Hyperlink 2" xfId="5876" hidden="1" xr:uid="{B22D3082-DE6A-4443-9CC0-A052E414CE86}"/>
    <cellStyle name="Followed Hyperlink 2" xfId="5986" hidden="1" xr:uid="{6376FCFA-E4E7-4BC5-8972-FBE2F79CC707}"/>
    <cellStyle name="Followed Hyperlink 2" xfId="6003" hidden="1" xr:uid="{09E2C71D-E9FF-4EB5-9198-8628443F56D5}"/>
    <cellStyle name="Followed Hyperlink 2" xfId="5585" hidden="1" xr:uid="{0190C2E4-0073-4ABC-B2DF-6C696EEF54A5}"/>
    <cellStyle name="Followed Hyperlink 2" xfId="6044" hidden="1" xr:uid="{46DE1E31-AEF0-4258-AAFA-6FD75103AA30}"/>
    <cellStyle name="Followed Hyperlink 2" xfId="6124" hidden="1" xr:uid="{1351C2B6-3D8B-4145-A293-8453C23D3B8B}"/>
    <cellStyle name="Followed Hyperlink 2" xfId="6141" hidden="1" xr:uid="{E3C0F8F2-5600-4CF1-8F54-FD74C50FA38E}"/>
    <cellStyle name="Followed Hyperlink 2" xfId="6181" hidden="1" xr:uid="{2A90536F-B7F7-4C54-B21F-B42F658A65FB}"/>
    <cellStyle name="Followed Hyperlink 2" xfId="6198" hidden="1" xr:uid="{E1D769B7-3614-4761-A455-4AD9CEF5D2DD}"/>
    <cellStyle name="Followed Hyperlink 2" xfId="6266" hidden="1" xr:uid="{D08CFBC4-BA7D-4721-8EF3-D199DBF01280}"/>
    <cellStyle name="Followed Hyperlink 2" xfId="6283" hidden="1" xr:uid="{B6803707-44AE-4F62-BF03-A4FE93591B73}"/>
    <cellStyle name="Followed Hyperlink 2" xfId="6363" hidden="1" xr:uid="{1A92F0EF-BDE5-4BC0-B3CA-181D6481D554}"/>
    <cellStyle name="Followed Hyperlink 2" xfId="6380" hidden="1" xr:uid="{00638975-C255-47CC-9302-C8632B66BA0B}"/>
    <cellStyle name="Followed Hyperlink 2" xfId="6478" hidden="1" xr:uid="{C34A1716-CE5A-47F8-B5A9-11E68189D1A1}"/>
    <cellStyle name="Followed Hyperlink 2" xfId="6495" hidden="1" xr:uid="{FA3D0DBC-5431-4FDE-B730-F3454880CAA6}"/>
    <cellStyle name="Followed Hyperlink 2" xfId="5766" hidden="1" xr:uid="{2F21DFDE-7B46-4ECD-8EEF-B314C94F8663}"/>
    <cellStyle name="Followed Hyperlink 2" xfId="6548" hidden="1" xr:uid="{05E2CFC2-253F-489A-A552-45F33B2A3B24}"/>
    <cellStyle name="Followed Hyperlink 2" xfId="6654" hidden="1" xr:uid="{5D8E80A9-FC14-4DA2-BF09-29401F1A3178}"/>
    <cellStyle name="Followed Hyperlink 2" xfId="6671" hidden="1" xr:uid="{57152F13-D1B9-4232-B52E-13134CE10A77}"/>
    <cellStyle name="Followed Hyperlink 2" xfId="5913" hidden="1" xr:uid="{D78D45CB-DD73-4A96-B2D4-485170C539E0}"/>
    <cellStyle name="Followed Hyperlink 2" xfId="6716" hidden="1" xr:uid="{CD58428D-18B1-43C4-B6C7-09D8D79DF183}"/>
    <cellStyle name="Followed Hyperlink 2" xfId="6835" hidden="1" xr:uid="{D31E7B83-35C1-4D51-8A1F-758C43E09892}"/>
    <cellStyle name="Followed Hyperlink 2" xfId="6089" hidden="1" xr:uid="{1AD210C0-129B-4414-94A1-E81DDD480E8F}"/>
    <cellStyle name="Followed Hyperlink 2" xfId="6944" hidden="1" xr:uid="{A666BDEC-A369-4598-A681-9AB1847023C3}"/>
    <cellStyle name="Followed Hyperlink 2" xfId="6961" hidden="1" xr:uid="{B2C47BAF-B01E-4704-BD0E-EBAD6739CCD0}"/>
    <cellStyle name="Followed Hyperlink 2" xfId="7003" hidden="1" xr:uid="{1A4E2C03-43DB-4DAF-8248-A9F18E7CF1E8}"/>
    <cellStyle name="Followed Hyperlink 2" xfId="7070" hidden="1" xr:uid="{3BEC629D-DB04-4E51-84EA-E96777D27DF1}"/>
    <cellStyle name="Followed Hyperlink 2" xfId="6762" hidden="1" xr:uid="{4BE0BB69-F5A5-42D4-BDA3-699698E6627A}"/>
    <cellStyle name="Followed Hyperlink 2" xfId="7129" hidden="1" xr:uid="{F255BB8D-313B-470E-8123-FDE26735CF85}"/>
    <cellStyle name="Followed Hyperlink 2" xfId="7196" hidden="1" xr:uid="{04D5C82C-490B-491B-83B8-97777D2963E4}"/>
    <cellStyle name="Followed Hyperlink 2" xfId="7213" hidden="1" xr:uid="{66E14158-B5C2-4417-8725-A1A142C8A7C0}"/>
    <cellStyle name="Followed Hyperlink 2" xfId="7322" hidden="1" xr:uid="{C454C0E4-3FA3-4125-B097-21DAE34F33A3}"/>
    <cellStyle name="Followed Hyperlink 2" xfId="7339" hidden="1" xr:uid="{9AA04A34-9102-4CB7-A9B7-762DF172411C}"/>
    <cellStyle name="Followed Hyperlink 2" xfId="7406" hidden="1" xr:uid="{CCE2D64B-6A26-4AC4-A3CA-7A3BBD1F9A41}"/>
    <cellStyle name="Followed Hyperlink 2" xfId="7423" hidden="1" xr:uid="{D92925B8-4FB2-407D-80EC-E5A3865D7810}"/>
    <cellStyle name="Followed Hyperlink 2" xfId="7268" hidden="1" xr:uid="{7ACE7767-960F-416B-A0AA-E2281E57F9F9}"/>
    <cellStyle name="Followed Hyperlink 2" xfId="7465" hidden="1" xr:uid="{FFC8DD85-7A08-4E5E-9C4E-854A2DCF5D5F}"/>
    <cellStyle name="Followed Hyperlink 2" xfId="7532" hidden="1" xr:uid="{F615F0FB-D4E9-4A71-BEDB-19529286F39E}"/>
    <cellStyle name="Followed Hyperlink 2" xfId="7549" hidden="1" xr:uid="{9921D1A1-A509-4628-BC7B-A69A143CE5EE}"/>
    <cellStyle name="Followed Hyperlink 2" xfId="7637" hidden="1" xr:uid="{A60D4FF6-E565-4199-A31C-7F2FFDD6239C}"/>
    <cellStyle name="Followed Hyperlink 2" xfId="7654" hidden="1" xr:uid="{C2086BFA-A261-437E-9D30-240E2C0365E6}"/>
    <cellStyle name="Followed Hyperlink 2" xfId="7721" hidden="1" xr:uid="{E8D0020B-C5C1-400E-8CC5-4F3D15F751F6}"/>
    <cellStyle name="Followed Hyperlink 2" xfId="7738" hidden="1" xr:uid="{22684D4D-1EA2-4B1F-9DFF-108F84AE9CC1}"/>
    <cellStyle name="Followed Hyperlink 2" xfId="7896" hidden="1" xr:uid="{5E0CF6E5-28D9-4A98-A5BB-B04A410A031A}"/>
    <cellStyle name="Followed Hyperlink 2" xfId="7913" hidden="1" xr:uid="{3CDF08B6-5091-4A51-8A0C-F656A48D951D}"/>
    <cellStyle name="Followed Hyperlink 2" xfId="8022" hidden="1" xr:uid="{965C885A-79BE-40E6-A8BD-FEC9868AD4A2}"/>
    <cellStyle name="Followed Hyperlink 2" xfId="8039" hidden="1" xr:uid="{63439AB1-2072-40F5-95B0-2DF0488DAA16}"/>
    <cellStyle name="Followed Hyperlink 2" xfId="7842" hidden="1" xr:uid="{B9EB305B-4E31-43D6-8C95-95CE443F5380}"/>
    <cellStyle name="Followed Hyperlink 2" xfId="8081" hidden="1" xr:uid="{EF56E915-AD5F-43D0-9160-7286C3589D80}"/>
    <cellStyle name="Followed Hyperlink 2" xfId="8208" hidden="1" xr:uid="{FE0E41D9-66C1-4165-A66B-66BA6F169689}"/>
    <cellStyle name="Followed Hyperlink 2" xfId="7797" hidden="1" xr:uid="{65DD8E80-EA5E-43E3-BB05-D4BA95A32287}"/>
    <cellStyle name="Followed Hyperlink 2" xfId="8249" hidden="1" xr:uid="{AA6D15D5-AAE4-4D97-A352-1D3C3ED6495E}"/>
    <cellStyle name="Followed Hyperlink 2" xfId="8376" hidden="1" xr:uid="{AC288BD4-9CF0-4E50-B8E8-FABF59C9FD4C}"/>
    <cellStyle name="Followed Hyperlink 2" xfId="7958" hidden="1" xr:uid="{CD5A307B-BB19-4941-985D-0DF245DED798}"/>
    <cellStyle name="Followed Hyperlink 2" xfId="8417" hidden="1" xr:uid="{54A033D0-3C19-4642-986E-73C759454895}"/>
    <cellStyle name="Followed Hyperlink 2" xfId="8514" hidden="1" xr:uid="{F89346E7-6572-4CF8-80CB-8A6EBF9023F4}"/>
    <cellStyle name="Followed Hyperlink 2" xfId="8554" hidden="1" xr:uid="{DE4FF7E4-932E-4ECE-B652-23A9E2603E2C}"/>
    <cellStyle name="Followed Hyperlink 2" xfId="8571" hidden="1" xr:uid="{8CFEB344-D19D-42B9-96A9-6BCE358DA814}"/>
    <cellStyle name="Followed Hyperlink 2" xfId="8656" hidden="1" xr:uid="{FD67C680-5E90-41B4-9E24-E0ED77169BF2}"/>
    <cellStyle name="Followed Hyperlink 2" xfId="8736" hidden="1" xr:uid="{B2693CF3-1AE0-44DC-AB52-E1C45993DE95}"/>
    <cellStyle name="Followed Hyperlink 2" xfId="8753" hidden="1" xr:uid="{EA8C316E-3658-443F-8A7E-8F784FBB1408}"/>
    <cellStyle name="Followed Hyperlink 2" xfId="8851" hidden="1" xr:uid="{CCE99E30-71AD-477E-A36A-A02A5B89D6F6}"/>
    <cellStyle name="Followed Hyperlink 2" xfId="8868" hidden="1" xr:uid="{EF7D8EEF-29EC-4D97-8D6C-18CAE3D11EB6}"/>
    <cellStyle name="Followed Hyperlink 2" xfId="8139" hidden="1" xr:uid="{E53B4D7B-FAC7-43A3-B945-7F76456375C7}"/>
    <cellStyle name="Followed Hyperlink 2" xfId="8921" hidden="1" xr:uid="{8B90635C-244A-4D8F-BFFE-DA2130882B65}"/>
    <cellStyle name="Followed Hyperlink 2" xfId="9027" hidden="1" xr:uid="{FD927D9F-2EC4-490C-99FE-CB27AC8A255F}"/>
    <cellStyle name="Followed Hyperlink 2" xfId="9044" hidden="1" xr:uid="{0FFA9DB8-4120-4630-BDA6-3D184538F6C1}"/>
    <cellStyle name="Followed Hyperlink 2" xfId="8286" hidden="1" xr:uid="{313CB8FE-2D67-4160-9CA9-094F0433E9CD}"/>
    <cellStyle name="Followed Hyperlink 2" xfId="9089" hidden="1" xr:uid="{6615885D-B830-4A66-A1DC-A705AEF440C3}"/>
    <cellStyle name="Followed Hyperlink 2" xfId="9191" hidden="1" xr:uid="{8D994114-7D63-4A47-BF2E-FF79700001F0}"/>
    <cellStyle name="Followed Hyperlink 2" xfId="9208" hidden="1" xr:uid="{29945F0C-A3A3-4371-A93D-FE91080AE7ED}"/>
    <cellStyle name="Followed Hyperlink 2" xfId="8462" hidden="1" xr:uid="{1A724140-5736-48B3-A8F2-5F076D4AA6C8}"/>
    <cellStyle name="Followed Hyperlink 2" xfId="9250" hidden="1" xr:uid="{5A156A42-53FE-494C-954C-6B02A0236A76}"/>
    <cellStyle name="Followed Hyperlink 2" xfId="9317" hidden="1" xr:uid="{9127B6FA-7E89-47A6-BE63-AA64846F164D}"/>
    <cellStyle name="Followed Hyperlink 2" xfId="9334" hidden="1" xr:uid="{02D519D2-FECD-48C7-AA7E-09FE0C3F506B}"/>
    <cellStyle name="Followed Hyperlink 2" xfId="8964" hidden="1" xr:uid="{ED0D9ECB-D2A0-4F32-B049-E707BC242860}"/>
    <cellStyle name="Followed Hyperlink 2" xfId="9376" hidden="1" xr:uid="{A1146D82-3D2A-4343-AD1C-6C25E8DBBA41}"/>
    <cellStyle name="Followed Hyperlink 2" xfId="9460" hidden="1" xr:uid="{E2CAA812-B418-4F04-B1F6-443F9F3BB3B6}"/>
    <cellStyle name="Followed Hyperlink 2" xfId="9135" hidden="1" xr:uid="{A302D9B7-C661-4330-A3AB-C404D2AD35FC}"/>
    <cellStyle name="Followed Hyperlink 2" xfId="9502" hidden="1" xr:uid="{0F5A7CDC-ACFB-4718-BF57-769D09E5AF78}"/>
    <cellStyle name="Followed Hyperlink 2" xfId="9569" hidden="1" xr:uid="{980111D9-B105-44AA-9805-8D85F1769E52}"/>
    <cellStyle name="Followed Hyperlink 2" xfId="9695" hidden="1" xr:uid="{BBB7940C-2945-4B45-88E3-0E3EAC039B71}"/>
    <cellStyle name="Followed Hyperlink 2" xfId="9712" hidden="1" xr:uid="{F1282F04-DF78-4947-97D6-175A382BFEF6}"/>
    <cellStyle name="Followed Hyperlink 2" xfId="9779" hidden="1" xr:uid="{F4CB61A0-12C9-41B5-B25B-D3D67D5AAE15}"/>
    <cellStyle name="Followed Hyperlink 2" xfId="9796" hidden="1" xr:uid="{3943ABC2-0CEE-4565-9856-687939754136}"/>
    <cellStyle name="Followed Hyperlink 2" xfId="9838" hidden="1" xr:uid="{05A8513D-D824-4953-82D8-AF33912C0619}"/>
    <cellStyle name="Followed Hyperlink 2" xfId="9905" hidden="1" xr:uid="{75C245FC-BC1F-44AF-856F-8917E5CD2F6B}"/>
    <cellStyle name="Followed Hyperlink 2" xfId="9922" hidden="1" xr:uid="{DB4E150D-E54B-4ECF-BD7D-89AB80922CA4}"/>
    <cellStyle name="Followed Hyperlink 2" xfId="10019" hidden="1" xr:uid="{0C7759C1-1392-4BDC-B795-2E3279F532C9}"/>
    <cellStyle name="Followed Hyperlink 2" xfId="9443" hidden="1" xr:uid="{A2B463B6-E400-461A-B23F-66B688F0B1A3}"/>
    <cellStyle name="Followed Hyperlink 2" xfId="8191" hidden="1" xr:uid="{3339D93E-E626-4859-A370-94421BA1B5BA}"/>
    <cellStyle name="Followed Hyperlink 2" xfId="6818" hidden="1" xr:uid="{4C287D43-A237-45C4-A02E-E9DDCE439498}"/>
    <cellStyle name="Followed Hyperlink 2" xfId="5348" hidden="1" xr:uid="{996D2A39-98AE-434B-AB4E-94178F6C8189}"/>
    <cellStyle name="Followed Hyperlink 2" xfId="2307" hidden="1" xr:uid="{00000000-0005-0000-0000-0000AB040000}"/>
    <cellStyle name="Followed Hyperlink 2" xfId="9586" hidden="1" xr:uid="{F0126119-747D-4870-9041-CF39C71F0BB6}"/>
    <cellStyle name="Followed Hyperlink 2" xfId="8359" hidden="1" xr:uid="{B61AF06A-C811-4F19-831F-8F810BFFA931}"/>
    <cellStyle name="Followed Hyperlink 2" xfId="6877" hidden="1" xr:uid="{BA38E3C2-E4C7-4A8B-AC5D-A990C12536F9}"/>
    <cellStyle name="Followed Hyperlink 2" xfId="5523" hidden="1" xr:uid="{0AB207FF-D210-461F-B639-7924B74E8103}"/>
    <cellStyle name="Followed Hyperlink 2" xfId="12630" hidden="1" xr:uid="{F518E613-7822-40F0-80D7-EBB44015E831}"/>
    <cellStyle name="Followed Hyperlink 2" xfId="9641" hidden="1" xr:uid="{9F5F8E43-CCF5-4D53-851E-742BBD51C052}"/>
    <cellStyle name="Followed Hyperlink 2" xfId="8497" hidden="1" xr:uid="{C111FA24-BEE0-48CD-9D70-2374095DA7E6}"/>
    <cellStyle name="Followed Hyperlink 2" xfId="6591" hidden="1" xr:uid="{51F0B28A-5C9E-4131-BFC9-4393F3F308C6}"/>
    <cellStyle name="Followed Hyperlink 2" xfId="5649" hidden="1" xr:uid="{7D12ED97-BB04-4C3E-B860-E66BA01ACB5D}"/>
    <cellStyle name="Followed Hyperlink 2" xfId="805" hidden="1" xr:uid="{00000000-0005-0000-0000-000093040000}"/>
    <cellStyle name="Followed Hyperlink 2" xfId="10036" hidden="1" xr:uid="{35E01C4E-4E8C-4DDD-B0B0-48299632D67F}"/>
    <cellStyle name="Followed Hyperlink 2" xfId="8639" hidden="1" xr:uid="{274A4920-A2F8-48AA-88B7-14B174899D45}"/>
    <cellStyle name="Followed Hyperlink 2" xfId="7087" hidden="1" xr:uid="{2CCE6C30-DE1A-4352-9050-93953E4DAC77}"/>
    <cellStyle name="Followed Hyperlink 2" xfId="5469" hidden="1" xr:uid="{99BA2834-B84F-4878-B39D-B6CEE2A4C61D}"/>
    <cellStyle name="Followed Hyperlink 2" xfId="11590" hidden="1" xr:uid="{26E7A15F-BE2D-4369-86B1-580EA4400EEE}"/>
    <cellStyle name="Followed Hyperlink 2" xfId="10844" hidden="1" xr:uid="{555D0987-9CC0-4948-BEB2-57A24909988A}"/>
    <cellStyle name="Followed Hyperlink 2" xfId="11632" hidden="1" xr:uid="{6DE0E8D0-B504-44B8-8279-338B6B71D030}"/>
    <cellStyle name="Followed Hyperlink 2" xfId="11699" hidden="1" xr:uid="{DB8EDD97-D583-47A6-B75F-D8A33806800F}"/>
    <cellStyle name="Followed Hyperlink 2" xfId="11716" hidden="1" xr:uid="{8EB051F2-E9CA-4350-8791-31C4109832A1}"/>
    <cellStyle name="Followed Hyperlink 2" xfId="11346" hidden="1" xr:uid="{282418B4-E99B-439E-8CA8-7731638D1630}"/>
    <cellStyle name="Followed Hyperlink 2" xfId="11825" hidden="1" xr:uid="{D03BBF5C-C5A6-407D-9D1A-9EA7EF712B65}"/>
    <cellStyle name="Followed Hyperlink 2" xfId="11842" hidden="1" xr:uid="{9FE9F349-D9E4-4504-B67E-9E2276836E75}"/>
    <cellStyle name="Followed Hyperlink 2" xfId="11517" hidden="1" xr:uid="{513DBF60-44E5-4411-BFA5-72EACB830AD5}"/>
    <cellStyle name="Followed Hyperlink 2" xfId="11884" hidden="1" xr:uid="{3F502C7D-9AF8-4B89-AA15-76D58044CC71}"/>
    <cellStyle name="Followed Hyperlink 2" xfId="11951" hidden="1" xr:uid="{0C02F083-5FB8-4292-81AD-FE12D8FC2461}"/>
    <cellStyle name="Followed Hyperlink 2" xfId="11968" hidden="1" xr:uid="{D2C69E9E-CA5B-4810-8E5F-563A4DB3C1E0}"/>
    <cellStyle name="Followed Hyperlink 2" xfId="12077" hidden="1" xr:uid="{902AD24E-095C-4D37-837D-7C3D56FB95CB}"/>
    <cellStyle name="Followed Hyperlink 2" xfId="12094" hidden="1" xr:uid="{7B8E07C7-0F0B-49C5-9B7A-9E7CAEF9EC91}"/>
    <cellStyle name="Followed Hyperlink 2" xfId="12178" hidden="1" xr:uid="{DADD8C86-AB9B-43DE-8A41-734684E708E3}"/>
    <cellStyle name="Followed Hyperlink 2" xfId="12023" hidden="1" xr:uid="{893A98F7-C89B-4199-8353-FE73E3A91113}"/>
    <cellStyle name="Followed Hyperlink 2" xfId="12220" hidden="1" xr:uid="{7733AD75-9172-4948-B4B7-CCE4A4BE239D}"/>
    <cellStyle name="Followed Hyperlink 2" xfId="12287" hidden="1" xr:uid="{AC6B43F6-C1AF-40C3-8F14-B7046E8F678F}"/>
    <cellStyle name="Followed Hyperlink 2" xfId="12304" hidden="1" xr:uid="{734E1F31-1287-40BC-93F5-224E0929BB96}"/>
    <cellStyle name="Followed Hyperlink 2" xfId="12371" hidden="1" xr:uid="{EB4A4236-4BC0-4E39-81ED-5A184322970C}"/>
    <cellStyle name="Followed Hyperlink 2" xfId="12388" hidden="1" xr:uid="{A1E39EC3-BDB4-46F7-86BD-3805D9B130A7}"/>
    <cellStyle name="Followed Hyperlink 2" xfId="12472" hidden="1" xr:uid="{38201CA3-5168-48E8-9C6D-2186833CBCFF}"/>
    <cellStyle name="Followed Hyperlink 2" xfId="10340" hidden="1" xr:uid="{52DB4F5E-307A-49AD-A308-E4FBD2806306}"/>
    <cellStyle name="Followed Hyperlink 2" xfId="10799" hidden="1" xr:uid="{B1EDC95F-BA98-4CF4-B604-A6174F7F29ED}"/>
    <cellStyle name="Followed Hyperlink 2" xfId="10896" hidden="1" xr:uid="{3441647A-4106-4995-9174-0418E56BC52E}"/>
    <cellStyle name="Followed Hyperlink 2" xfId="10936" hidden="1" xr:uid="{8633B6E0-7648-4943-802B-2515FA8C1B8D}"/>
    <cellStyle name="Followed Hyperlink 2" xfId="10953" hidden="1" xr:uid="{34F211C4-2538-44E4-86A8-96D5F5C15460}"/>
    <cellStyle name="Followed Hyperlink 2" xfId="11021" hidden="1" xr:uid="{C2466D09-3FBB-4DD4-B584-A0B7F7E13B56}"/>
    <cellStyle name="Followed Hyperlink 2" xfId="11038" hidden="1" xr:uid="{7FEE36EC-7DB2-4232-970E-C0589F8D31AD}"/>
    <cellStyle name="Followed Hyperlink 2" xfId="11118" hidden="1" xr:uid="{F7CE2804-4F52-495B-B516-E4819082F4D5}"/>
    <cellStyle name="Followed Hyperlink 2" xfId="11233" hidden="1" xr:uid="{C82A6741-3F6A-4EB8-8CCD-A4D3F4A30421}"/>
    <cellStyle name="Followed Hyperlink 2" xfId="11250" hidden="1" xr:uid="{C2A05DB9-198F-4BB8-9E10-4C6D1BE3A5FF}"/>
    <cellStyle name="Followed Hyperlink 2" xfId="10521" hidden="1" xr:uid="{9B5C01C9-49BF-47C3-8186-D41DEBE9023C}"/>
    <cellStyle name="Followed Hyperlink 2" xfId="11303" hidden="1" xr:uid="{3CD8D6A1-0936-4950-ABF3-9A00592F3202}"/>
    <cellStyle name="Followed Hyperlink 2" xfId="11409" hidden="1" xr:uid="{C18E54B7-E25E-42BE-AA7A-A73A6FADE435}"/>
    <cellStyle name="Followed Hyperlink 2" xfId="10573" hidden="1" xr:uid="{F6DBA3C4-D377-4AE4-8DFE-21D372D600E1}"/>
    <cellStyle name="Followed Hyperlink 2" xfId="10590" hidden="1" xr:uid="{ECA0307A-12ED-4669-97C9-461A9CB07A85}"/>
    <cellStyle name="Followed Hyperlink 2" xfId="10179" hidden="1" xr:uid="{E7AC4EFB-2E6B-4347-AA8F-FC5F379C70B6}"/>
    <cellStyle name="Followed Hyperlink 2" xfId="10631" hidden="1" xr:uid="{FD32652A-60D1-4E35-A889-C03A9941528A}"/>
    <cellStyle name="Followed Hyperlink 2" xfId="10741" hidden="1" xr:uid="{1273EED5-C99B-4A67-B0B7-ECE25BAE9AFE}"/>
    <cellStyle name="Followed Hyperlink 2" xfId="10758" hidden="1" xr:uid="{6C2110A5-3CB6-4BAB-97FD-7224FB88D237}"/>
    <cellStyle name="Followed Hyperlink 2" xfId="10404" hidden="1" xr:uid="{46ED3DF9-F17A-42A8-BAE0-AD2AAC919B6C}"/>
    <cellStyle name="Followed Hyperlink 2" xfId="10421" hidden="1" xr:uid="{A99994CD-2155-4551-9DC0-F58236D072C1}"/>
    <cellStyle name="Followed Hyperlink 2" xfId="10224" hidden="1" xr:uid="{696ED3F6-6E93-425F-804D-BAAB1A45DF1A}"/>
    <cellStyle name="Followed Hyperlink 2" xfId="10278" hidden="1" xr:uid="{D5E0FFE2-2608-4663-82D0-83BFB6FA749E}"/>
    <cellStyle name="Followed Hyperlink 2" xfId="10295" hidden="1" xr:uid="{9E0CDFF6-EA2C-4908-B6F0-8FCF16DDC008}"/>
    <cellStyle name="Followed Hyperlink 2" xfId="10120" hidden="1" xr:uid="{B8DBFA3A-F827-4C35-B157-5660975CBC85}"/>
    <cellStyle name="Followed Hyperlink 2" xfId="10463" hidden="1" xr:uid="{52B13820-B635-4724-BBD5-AECB21A17EFA}"/>
    <cellStyle name="Followed Hyperlink 2" xfId="12455" hidden="1" xr:uid="{7E8B8F59-FAF3-4A98-9BDD-022F3F0DA3E9}"/>
    <cellStyle name="Followed Hyperlink 2" xfId="11758" hidden="1" xr:uid="{3535E6E4-5031-4F8F-96CD-B066669B67F4}"/>
    <cellStyle name="Followed Hyperlink 2" xfId="12925" hidden="1" xr:uid="{70466B1E-348F-4A1C-A457-7D2BAC595B78}"/>
    <cellStyle name="Followed Hyperlink 2" xfId="13698" hidden="1" xr:uid="{8849ABEA-278E-4D76-BCC4-A1C6D3EAF945}"/>
    <cellStyle name="Followed Hyperlink 2" xfId="13373" hidden="1" xr:uid="{D3CA6A3D-DB7B-40DC-9521-76A290F2005D}"/>
    <cellStyle name="Followed Hyperlink 2" xfId="12647" hidden="1" xr:uid="{AA7F17E2-370F-4B92-82B9-D0E6D87F0C56}"/>
    <cellStyle name="Followed Hyperlink 2" xfId="4944" hidden="1" xr:uid="{00000000-0005-0000-0000-0000E5040000}"/>
    <cellStyle name="Followed Hyperlink 2" xfId="11135" hidden="1" xr:uid="{669A3A06-5F40-4C35-B9AC-87A3D99A970F}"/>
    <cellStyle name="Followed Hyperlink 2" xfId="13984" hidden="1" xr:uid="{F2D945B6-E218-4457-816A-97A06EF23B08}"/>
    <cellStyle name="Followed Hyperlink 2" xfId="14051" hidden="1" xr:uid="{7437B081-9149-4893-B13A-2FA9C7EEF437}"/>
    <cellStyle name="Followed Hyperlink 2" xfId="14068" hidden="1" xr:uid="{17147097-902E-4776-B118-5940D034D979}"/>
    <cellStyle name="Followed Hyperlink 2" xfId="14110" hidden="1" xr:uid="{348F67E1-155B-4C7D-8A67-2F652FE4D517}"/>
    <cellStyle name="Followed Hyperlink 2" xfId="14194" hidden="1" xr:uid="{89C96C13-BE70-4719-A3E8-80B918F534B2}"/>
    <cellStyle name="Followed Hyperlink 2" xfId="13869" hidden="1" xr:uid="{E9289567-ACA9-4E4E-BB1E-5E0BE51330D6}"/>
    <cellStyle name="Followed Hyperlink 2" xfId="14236" hidden="1" xr:uid="{1A8769FC-FE4D-4F30-9020-748662DAD3FB}"/>
    <cellStyle name="Followed Hyperlink 2" xfId="14303" hidden="1" xr:uid="{1AAD09F7-9C18-46DF-AF13-A85053060BCA}"/>
    <cellStyle name="Followed Hyperlink 2" xfId="14320" hidden="1" xr:uid="{8D3B0742-5166-459C-B5BA-2C3D0F3B9AE4}"/>
    <cellStyle name="Followed Hyperlink 2" xfId="14429" hidden="1" xr:uid="{50C22A3C-8AB8-4029-A1E1-4FBD5C9610AD}"/>
    <cellStyle name="Followed Hyperlink 2" xfId="14446" hidden="1" xr:uid="{696D3BEC-0D0F-4727-9910-559FA7DE4372}"/>
    <cellStyle name="Followed Hyperlink 2" xfId="14513" hidden="1" xr:uid="{7CFDA1DE-09B7-4EE2-8791-267082D487CF}"/>
    <cellStyle name="Followed Hyperlink 2" xfId="14530" hidden="1" xr:uid="{73A82D3D-5EBE-42DF-9457-03E49E0EEE49}"/>
    <cellStyle name="Followed Hyperlink 2" xfId="14375" hidden="1" xr:uid="{E84ACF1D-AA00-4125-B085-53ED3077360E}"/>
    <cellStyle name="Followed Hyperlink 2" xfId="14572" hidden="1" xr:uid="{6FE3F80B-49F9-492F-9B63-BB680B214DA8}"/>
    <cellStyle name="Followed Hyperlink 2" xfId="14639" hidden="1" xr:uid="{BC91B96A-0C06-45CA-ADF0-47B596F45479}"/>
    <cellStyle name="Followed Hyperlink 2" xfId="14177" hidden="1" xr:uid="{4103D0E4-90E9-49C9-A4E1-964C0774F1BB}"/>
    <cellStyle name="Followed Hyperlink 2" xfId="13585" hidden="1" xr:uid="{CDF23618-62F3-40CE-B2F2-800C4950F8A7}"/>
    <cellStyle name="Followed Hyperlink 2" xfId="12161" hidden="1" xr:uid="{2FD90E62-2D4E-4821-BDB0-346F631A41A7}"/>
    <cellStyle name="Followed Hyperlink 2" xfId="11573" hidden="1" xr:uid="{C8EDD0B1-48AA-4F69-A465-4987C21C2F5F}"/>
    <cellStyle name="Followed Hyperlink 2" xfId="10879" hidden="1" xr:uid="{31752C50-C71D-4290-AB26-DEE87A1A08AD}"/>
    <cellStyle name="Followed Hyperlink 2" xfId="10103" hidden="1" xr:uid="{3A47DFBD-E824-4020-BE80-4C732E233C64}"/>
    <cellStyle name="Followed Hyperlink 2" xfId="4680" hidden="1" xr:uid="{00000000-0005-0000-0000-0000E3040000}"/>
    <cellStyle name="Followed Hyperlink 2" xfId="13196" hidden="1" xr:uid="{B7E5C848-E9DE-4FD6-BB9D-2929AB536FDF}"/>
    <cellStyle name="Followed Hyperlink 2" xfId="11426" hidden="1" xr:uid="{0629DAEE-FC59-4AF8-B203-A715F85904F0}"/>
    <cellStyle name="Followed Hyperlink 2" xfId="10668" hidden="1" xr:uid="{62FAFC64-E7E2-4D29-B8DD-DD3BA6F84D4A}"/>
    <cellStyle name="Followed Hyperlink 2" xfId="11471" hidden="1" xr:uid="{179CAA59-4AC7-4E7C-9793-2A31D553363A}"/>
    <cellStyle name="Followed Hyperlink 2" xfId="13288" hidden="1" xr:uid="{DD7B16AC-D975-43ED-978F-75C41D04BCA9}"/>
    <cellStyle name="Followed Hyperlink 2" xfId="13305" hidden="1" xr:uid="{86F277B2-A08A-43BE-B0BE-766D01390A25}"/>
    <cellStyle name="Followed Hyperlink 2" xfId="13390" hidden="1" xr:uid="{4D4B900B-5F82-491A-8C9E-8EDA59EA649C}"/>
    <cellStyle name="Followed Hyperlink 2" xfId="13470" hidden="1" xr:uid="{D171927C-CF04-4948-A010-BFDC1FD798E2}"/>
    <cellStyle name="Followed Hyperlink 2" xfId="13487" hidden="1" xr:uid="{B237CD5B-BA70-4183-8473-E3A0F86B2BFC}"/>
    <cellStyle name="Followed Hyperlink 2" xfId="13602" hidden="1" xr:uid="{BFDC95D8-3EF4-4505-9253-BDDBBA6FA3FE}"/>
    <cellStyle name="Followed Hyperlink 2" xfId="12873" hidden="1" xr:uid="{926AFFBB-185B-4409-941C-36B0A7A3FF40}"/>
    <cellStyle name="Followed Hyperlink 2" xfId="13655" hidden="1" xr:uid="{FC228BBD-AC89-456B-BCB8-8707C31D0A10}"/>
    <cellStyle name="Followed Hyperlink 2" xfId="13761" hidden="1" xr:uid="{A6AA6EF9-C04D-46D0-9825-1C8487AA839B}"/>
    <cellStyle name="Followed Hyperlink 2" xfId="13778" hidden="1" xr:uid="{996FDE57-CA65-4F1C-ABBF-D8399E5641D0}"/>
    <cellStyle name="Followed Hyperlink 2" xfId="13020" hidden="1" xr:uid="{62F5A7EB-E87E-4591-AB59-5E6483793BC2}"/>
    <cellStyle name="Followed Hyperlink 2" xfId="13823" hidden="1" xr:uid="{5A35796D-661D-4B7F-9291-52E0478142C5}"/>
    <cellStyle name="Followed Hyperlink 2" xfId="13925" hidden="1" xr:uid="{D63B3F8D-87C2-4F34-B0AE-59B029CF410F}"/>
    <cellStyle name="Followed Hyperlink 2" xfId="13942" hidden="1" xr:uid="{2EA9BC20-D672-471E-B9BD-5C6C476ACD05}"/>
    <cellStyle name="Followed Hyperlink 2" xfId="12983" hidden="1" xr:uid="{2A6E5923-36F8-49FB-9B28-8294CEFC1B75}"/>
    <cellStyle name="Followed Hyperlink 2" xfId="13093" hidden="1" xr:uid="{C55BDAA0-DAC8-47E7-B55E-8CA74B9F33E2}"/>
    <cellStyle name="Followed Hyperlink 2" xfId="13110" hidden="1" xr:uid="{2D226DAE-ECCE-428C-9362-80156A9287E4}"/>
    <cellStyle name="Followed Hyperlink 2" xfId="12692" hidden="1" xr:uid="{E1AA8F51-D02E-4E5D-B68F-0E76EC2D9CED}"/>
    <cellStyle name="Followed Hyperlink 2" xfId="13151" hidden="1" xr:uid="{90DA3A61-4EC3-4A9C-BFA8-0A71DFF219D8}"/>
    <cellStyle name="Followed Hyperlink 2" xfId="13231" hidden="1" xr:uid="{AA78A164-C9A4-4FE8-AA86-DAE5B2273C4C}"/>
    <cellStyle name="Followed Hyperlink 2" xfId="13248" hidden="1" xr:uid="{07703056-275B-493F-9194-31226CD75FB8}"/>
    <cellStyle name="Followed Hyperlink 2" xfId="12815" hidden="1" xr:uid="{87DC606E-E798-4CA2-80CD-3F94CFB24A49}"/>
    <cellStyle name="Followed Hyperlink 2" xfId="12942" hidden="1" xr:uid="{56E97A2C-B05F-4764-A8B0-6F08FB395EBB}"/>
    <cellStyle name="Followed Hyperlink 2" xfId="12531" hidden="1" xr:uid="{7DD38DD1-5B14-44C4-85BD-A53B5C28F1B1}"/>
    <cellStyle name="Followed Hyperlink 2" xfId="12773" hidden="1" xr:uid="{40A70551-0D38-4CBE-92FA-4D78368E2D0B}"/>
    <cellStyle name="Followed Hyperlink 2" xfId="12576" hidden="1" xr:uid="{2540EB38-F4DB-44A1-8E12-E64BC8E090B6}"/>
    <cellStyle name="Followed Hyperlink 2" xfId="12756" hidden="1" xr:uid="{AAEF2209-7788-4D45-ADB2-D8AFAC9BC182}"/>
    <cellStyle name="Followed Hyperlink 2" xfId="14656" xr:uid="{AC8E93DA-303E-4780-8E86-68FCCD5B1041}"/>
    <cellStyle name="Followed Hyperlink 2 2" xfId="5041" hidden="1" xr:uid="{13209B23-F8B8-4B7B-A228-25763CA43066}"/>
    <cellStyle name="Followed Hyperlink 2 2" xfId="5086" hidden="1" xr:uid="{38F38350-737C-4631-B6B9-26DDECF9810F}"/>
    <cellStyle name="Followed Hyperlink 20" xfId="7514" hidden="1" xr:uid="{391CC6AE-5474-4FEA-A68A-4A52FE76AF93}"/>
    <cellStyle name="Followed Hyperlink 20" xfId="7562" hidden="1" xr:uid="{CE0ED367-8907-4C58-A817-4678C2C599E2}"/>
    <cellStyle name="Followed Hyperlink 20" xfId="7619" hidden="1" xr:uid="{092599E2-ACB0-4D94-B415-E5D0F98CC7A5}"/>
    <cellStyle name="Followed Hyperlink 20" xfId="7667" hidden="1" xr:uid="{1D23F834-ECC4-4AFA-AEDA-1CCF0D6C8011}"/>
    <cellStyle name="Followed Hyperlink 20" xfId="7703" hidden="1" xr:uid="{37A7700E-D07B-4B2C-96EE-C68A8C00F763}"/>
    <cellStyle name="Followed Hyperlink 20" xfId="7878" hidden="1" xr:uid="{A1DC8952-89CB-4AB7-9FAC-3CCA9FF62016}"/>
    <cellStyle name="Followed Hyperlink 20" xfId="7926" hidden="1" xr:uid="{190FA6DF-F471-4557-AEED-63E22469E3C8}"/>
    <cellStyle name="Followed Hyperlink 20" xfId="8004" hidden="1" xr:uid="{17691AEF-DCE6-4919-9B8A-894D9795AA9B}"/>
    <cellStyle name="Followed Hyperlink 20" xfId="8052" hidden="1" xr:uid="{970C55DA-1D67-4570-BA3C-CA1DF1C8D29F}"/>
    <cellStyle name="Followed Hyperlink 20" xfId="7859" hidden="1" xr:uid="{E1B4D135-D7A5-4C3B-A901-E22FDE6F6CCC}"/>
    <cellStyle name="Followed Hyperlink 20" xfId="8094" hidden="1" xr:uid="{04A36AEA-012A-4790-8EC9-169DD8402791}"/>
    <cellStyle name="Followed Hyperlink 20" xfId="8173" hidden="1" xr:uid="{4CABA71D-F598-48CE-8F8E-6DF491B87AF8}"/>
    <cellStyle name="Followed Hyperlink 20" xfId="8221" hidden="1" xr:uid="{9557D9E7-B1B4-4511-8A10-1FB9183F223D}"/>
    <cellStyle name="Followed Hyperlink 20" xfId="7778" hidden="1" xr:uid="{65633BFF-C4AC-4DD9-8817-97AC397B2F98}"/>
    <cellStyle name="Followed Hyperlink 20" xfId="8262" hidden="1" xr:uid="{A34BBE77-C532-4A6A-9305-3C3982EE8E85}"/>
    <cellStyle name="Followed Hyperlink 20" xfId="8341" hidden="1" xr:uid="{04670E7A-EB24-4E8A-9D61-FC8FFDCC707B}"/>
    <cellStyle name="Followed Hyperlink 20" xfId="8389" hidden="1" xr:uid="{28BA4066-582E-4A2E-A11F-A2224E8A954A}"/>
    <cellStyle name="Followed Hyperlink 20" xfId="7987" hidden="1" xr:uid="{5B77DC6B-6E8B-489D-AEBA-19477CB005A3}"/>
    <cellStyle name="Followed Hyperlink 20" xfId="8430" hidden="1" xr:uid="{263AD49E-2222-405E-9D35-7FF6C722E252}"/>
    <cellStyle name="Followed Hyperlink 20" xfId="8479" hidden="1" xr:uid="{E54C8337-DF71-43DA-9E97-278BA8DC524F}"/>
    <cellStyle name="Followed Hyperlink 20" xfId="8125" hidden="1" xr:uid="{249453BE-CC72-46E4-975D-CC30B8B9EB33}"/>
    <cellStyle name="Followed Hyperlink 20" xfId="8584" hidden="1" xr:uid="{8490F3BD-F82F-4819-9FD0-3BFCB6F06A6C}"/>
    <cellStyle name="Followed Hyperlink 20" xfId="8669" hidden="1" xr:uid="{B631A4EF-14BC-4DA8-8B35-9CF26F9F926C}"/>
    <cellStyle name="Followed Hyperlink 20" xfId="8718" hidden="1" xr:uid="{C7BC08A8-90AF-41F0-A8D3-A792A2851AD4}"/>
    <cellStyle name="Followed Hyperlink 20" xfId="1335" hidden="1" xr:uid="{00000000-0005-0000-0000-000000050000}"/>
    <cellStyle name="Followed Hyperlink 20" xfId="1723" hidden="1" xr:uid="{00000000-0005-0000-0000-000008050000}"/>
    <cellStyle name="Followed Hyperlink 20" xfId="806" hidden="1" xr:uid="{00000000-0005-0000-0000-000009050000}"/>
    <cellStyle name="Followed Hyperlink 20" xfId="1768" hidden="1" xr:uid="{00000000-0005-0000-0000-00000A050000}"/>
    <cellStyle name="Followed Hyperlink 20" xfId="1839" hidden="1" xr:uid="{00000000-0005-0000-0000-00000B050000}"/>
    <cellStyle name="Followed Hyperlink 20" xfId="1887" hidden="1" xr:uid="{00000000-0005-0000-0000-00000C050000}"/>
    <cellStyle name="Followed Hyperlink 20" xfId="1480" hidden="1" xr:uid="{00000000-0005-0000-0000-00000D050000}"/>
    <cellStyle name="Followed Hyperlink 20" xfId="1965" hidden="1" xr:uid="{00000000-0005-0000-0000-00000F050000}"/>
    <cellStyle name="Followed Hyperlink 20" xfId="2013" hidden="1" xr:uid="{00000000-0005-0000-0000-000010050000}"/>
    <cellStyle name="Followed Hyperlink 20" xfId="1658" hidden="1" xr:uid="{00000000-0005-0000-0000-000011050000}"/>
    <cellStyle name="Followed Hyperlink 20" xfId="2055" hidden="1" xr:uid="{00000000-0005-0000-0000-000012050000}"/>
    <cellStyle name="Followed Hyperlink 20" xfId="2139" hidden="1" xr:uid="{00000000-0005-0000-0000-000014050000}"/>
    <cellStyle name="Followed Hyperlink 20" xfId="1822" hidden="1" xr:uid="{00000000-0005-0000-0000-000015050000}"/>
    <cellStyle name="Followed Hyperlink 20" xfId="2181" hidden="1" xr:uid="{00000000-0005-0000-0000-000016050000}"/>
    <cellStyle name="Followed Hyperlink 20" xfId="2217" hidden="1" xr:uid="{00000000-0005-0000-0000-000017050000}"/>
    <cellStyle name="Followed Hyperlink 20" xfId="2265" hidden="1" xr:uid="{00000000-0005-0000-0000-000018050000}"/>
    <cellStyle name="Followed Hyperlink 20" xfId="2343" hidden="1" xr:uid="{00000000-0005-0000-0000-000019050000}"/>
    <cellStyle name="Followed Hyperlink 20" xfId="2391" hidden="1" xr:uid="{00000000-0005-0000-0000-00001A050000}"/>
    <cellStyle name="Followed Hyperlink 20" xfId="2427" hidden="1" xr:uid="{00000000-0005-0000-0000-00001B050000}"/>
    <cellStyle name="Followed Hyperlink 20" xfId="2475" hidden="1" xr:uid="{00000000-0005-0000-0000-00001C050000}"/>
    <cellStyle name="Followed Hyperlink 20" xfId="2324" hidden="1" xr:uid="{00000000-0005-0000-0000-00001D050000}"/>
    <cellStyle name="Followed Hyperlink 20" xfId="2553" hidden="1" xr:uid="{00000000-0005-0000-0000-00001F050000}"/>
    <cellStyle name="Followed Hyperlink 20" xfId="2601" hidden="1" xr:uid="{00000000-0005-0000-0000-000020050000}"/>
    <cellStyle name="Followed Hyperlink 20" xfId="2658" hidden="1" xr:uid="{00000000-0005-0000-0000-000021050000}"/>
    <cellStyle name="Followed Hyperlink 20" xfId="444" hidden="1" xr:uid="{00000000-0005-0000-0000-0000F5040000}"/>
    <cellStyle name="Followed Hyperlink 20" xfId="928" hidden="1" xr:uid="{00000000-0005-0000-0000-0000F6040000}"/>
    <cellStyle name="Followed Hyperlink 20" xfId="1055" hidden="1" xr:uid="{00000000-0005-0000-0000-0000F8040000}"/>
    <cellStyle name="Followed Hyperlink 20" xfId="653" hidden="1" xr:uid="{00000000-0005-0000-0000-0000F9040000}"/>
    <cellStyle name="Followed Hyperlink 20" xfId="1096" hidden="1" xr:uid="{00000000-0005-0000-0000-0000FA040000}"/>
    <cellStyle name="Followed Hyperlink 20" xfId="4697" hidden="1" xr:uid="{00000000-0005-0000-0000-000055050000}"/>
    <cellStyle name="Followed Hyperlink 20" xfId="4890" hidden="1" xr:uid="{00000000-0005-0000-0000-000056050000}"/>
    <cellStyle name="Followed Hyperlink 20" xfId="4926" hidden="1" xr:uid="{00000000-0005-0000-0000-000057050000}"/>
    <cellStyle name="Followed Hyperlink 20" xfId="4974" hidden="1" xr:uid="{00000000-0005-0000-0000-000058050000}"/>
    <cellStyle name="Followed Hyperlink 20" xfId="5246" hidden="1" xr:uid="{20897203-6035-4ABB-A10B-FD6BAA010CEE}"/>
    <cellStyle name="Followed Hyperlink 20" xfId="5294" hidden="1" xr:uid="{472F6B54-49DE-4F35-B909-0F02DFBB3B2D}"/>
    <cellStyle name="Followed Hyperlink 20" xfId="5378" hidden="1" xr:uid="{29C6F932-148A-4B5B-9BAF-4FB915C6B117}"/>
    <cellStyle name="Followed Hyperlink 20" xfId="5505" hidden="1" xr:uid="{93571060-611A-4248-9289-5C345FF00EDB}"/>
    <cellStyle name="Followed Hyperlink 20" xfId="5553" hidden="1" xr:uid="{1BAA37FB-F014-4309-85E3-30839D23AC34}"/>
    <cellStyle name="Followed Hyperlink 20" xfId="5631" hidden="1" xr:uid="{6EB8F2A7-D817-459D-AA6F-358084930641}"/>
    <cellStyle name="Followed Hyperlink 20" xfId="3043" hidden="1" xr:uid="{00000000-0005-0000-0000-000027050000}"/>
    <cellStyle name="Followed Hyperlink 20" xfId="1547" hidden="1" xr:uid="{00000000-0005-0000-0000-000004050000}"/>
    <cellStyle name="Followed Hyperlink 20" xfId="1600" hidden="1" xr:uid="{00000000-0005-0000-0000-000006050000}"/>
    <cellStyle name="Followed Hyperlink 20" xfId="1675" hidden="1" xr:uid="{00000000-0005-0000-0000-000007050000}"/>
    <cellStyle name="Followed Hyperlink 20" xfId="4554" hidden="1" xr:uid="{00000000-0005-0000-0000-00004E050000}"/>
    <cellStyle name="Followed Hyperlink 20" xfId="4590" hidden="1" xr:uid="{00000000-0005-0000-0000-00004F050000}"/>
    <cellStyle name="Followed Hyperlink 20" xfId="4638" hidden="1" xr:uid="{00000000-0005-0000-0000-000050050000}"/>
    <cellStyle name="Followed Hyperlink 20" xfId="4716" hidden="1" xr:uid="{00000000-0005-0000-0000-000051050000}"/>
    <cellStyle name="Followed Hyperlink 20" xfId="4764" hidden="1" xr:uid="{00000000-0005-0000-0000-000052050000}"/>
    <cellStyle name="Followed Hyperlink 20" xfId="4800" hidden="1" xr:uid="{00000000-0005-0000-0000-000053050000}"/>
    <cellStyle name="Followed Hyperlink 20" xfId="4848" hidden="1" xr:uid="{00000000-0005-0000-0000-000054050000}"/>
    <cellStyle name="Followed Hyperlink 20" xfId="4031" hidden="1" xr:uid="{00000000-0005-0000-0000-000049050000}"/>
    <cellStyle name="Followed Hyperlink 20" xfId="4428" hidden="1" xr:uid="{00000000-0005-0000-0000-00004A050000}"/>
    <cellStyle name="Followed Hyperlink 20" xfId="4512" hidden="1" xr:uid="{00000000-0005-0000-0000-00004C050000}"/>
    <cellStyle name="Followed Hyperlink 20" xfId="4195" hidden="1" xr:uid="{00000000-0005-0000-0000-00004D050000}"/>
    <cellStyle name="Followed Hyperlink 20" xfId="4338" hidden="1" xr:uid="{00000000-0005-0000-0000-000047050000}"/>
    <cellStyle name="Followed Hyperlink 20" xfId="4386" hidden="1" xr:uid="{00000000-0005-0000-0000-000048050000}"/>
    <cellStyle name="Followed Hyperlink 20" xfId="4302" hidden="1" xr:uid="{00000000-0005-0000-0000-000046050000}"/>
    <cellStyle name="Followed Hyperlink 20" xfId="953" hidden="1" xr:uid="{00000000-0005-0000-0000-000005050000}"/>
    <cellStyle name="Followed Hyperlink 20" xfId="1007" hidden="1" xr:uid="{00000000-0005-0000-0000-0000F7040000}"/>
    <cellStyle name="Followed Hyperlink 20" xfId="2091" hidden="1" xr:uid="{00000000-0005-0000-0000-000013050000}"/>
    <cellStyle name="Followed Hyperlink 20" xfId="8527" hidden="1" xr:uid="{FD8CEB08-B084-48A8-8C4E-42F9FF761D4B}"/>
    <cellStyle name="Followed Hyperlink 20" xfId="7751" hidden="1" xr:uid="{DD26F262-4649-44A8-9EDC-3F1D6F1447D4}"/>
    <cellStyle name="Followed Hyperlink 20" xfId="10241" hidden="1" xr:uid="{1912B5B3-42E8-43AE-AFAB-BA6D599D79D3}"/>
    <cellStyle name="Followed Hyperlink 20" xfId="10476" hidden="1" xr:uid="{ED24944D-54A1-45D3-8D1D-314780A5F74E}"/>
    <cellStyle name="Followed Hyperlink 20" xfId="10555" hidden="1" xr:uid="{0FC41DC4-38DE-4BC6-A18B-2ED5C99ECD37}"/>
    <cellStyle name="Followed Hyperlink 20" xfId="10160" hidden="1" xr:uid="{0CD4AEF1-2860-4B1B-A6D9-43436DD06857}"/>
    <cellStyle name="Followed Hyperlink 20" xfId="10644" hidden="1" xr:uid="{B3D82976-226C-4030-94A0-07DCFB6703B3}"/>
    <cellStyle name="Followed Hyperlink 20" xfId="10723" hidden="1" xr:uid="{F0714E86-2453-4357-9AF8-0A35D123B1BE}"/>
    <cellStyle name="Followed Hyperlink 20" xfId="10771" hidden="1" xr:uid="{7681122C-60F4-4EB1-9FCD-3F428428A26C}"/>
    <cellStyle name="Followed Hyperlink 20" xfId="10812" hidden="1" xr:uid="{0F2EB55D-F1C8-449A-ABF7-4BAEF1C73FFB}"/>
    <cellStyle name="Followed Hyperlink 20" xfId="10861" hidden="1" xr:uid="{3F81596D-DD03-4388-B1BB-0596E3970863}"/>
    <cellStyle name="Followed Hyperlink 20" xfId="10909" hidden="1" xr:uid="{42F09784-6A85-435D-82EB-734C6598EC61}"/>
    <cellStyle name="Followed Hyperlink 20" xfId="10507" hidden="1" xr:uid="{3CDEC18D-D893-4DC3-8DD0-96BA43E50D54}"/>
    <cellStyle name="Followed Hyperlink 20" xfId="10966" hidden="1" xr:uid="{2EBB3717-3F4D-464B-891C-095D573CF756}"/>
    <cellStyle name="Followed Hyperlink 20" xfId="11003" hidden="1" xr:uid="{7D1C0D75-BA67-4A0F-A4AD-54E00723A208}"/>
    <cellStyle name="Followed Hyperlink 20" xfId="11051" hidden="1" xr:uid="{6C104E38-524D-44FA-8F84-2CCBD5A1F009}"/>
    <cellStyle name="Followed Hyperlink 20" xfId="11100" hidden="1" xr:uid="{4DA57B4D-63A7-43D1-8F11-27F8BAFA15CD}"/>
    <cellStyle name="Followed Hyperlink 20" xfId="9887" hidden="1" xr:uid="{2EF6FEE5-E0A0-4678-BFD3-43DC9DA2793C}"/>
    <cellStyle name="Followed Hyperlink 20" xfId="8621" hidden="1" xr:uid="{9F97D01B-021C-4BC3-BE37-454DFC45FA66}"/>
    <cellStyle name="Followed Hyperlink 20" xfId="7178" hidden="1" xr:uid="{08416B05-1001-4CDD-A5F1-C0BAC6E09DFB}"/>
    <cellStyle name="Followed Hyperlink 20" xfId="5968" hidden="1" xr:uid="{E2A0D2B1-F2ED-4279-910F-2D43D6807910}"/>
    <cellStyle name="Followed Hyperlink 20" xfId="2706" hidden="1" xr:uid="{00000000-0005-0000-0000-000022050000}"/>
    <cellStyle name="Followed Hyperlink 20" xfId="2742" hidden="1" xr:uid="{00000000-0005-0000-0000-000023050000}"/>
    <cellStyle name="Followed Hyperlink 20" xfId="2790" hidden="1" xr:uid="{00000000-0005-0000-0000-000024050000}"/>
    <cellStyle name="Followed Hyperlink 20" xfId="2917" hidden="1" xr:uid="{00000000-0005-0000-0000-000025050000}"/>
    <cellStyle name="Followed Hyperlink 20" xfId="2965" hidden="1" xr:uid="{00000000-0005-0000-0000-000026050000}"/>
    <cellStyle name="Followed Hyperlink 20" xfId="3091" hidden="1" xr:uid="{00000000-0005-0000-0000-000028050000}"/>
    <cellStyle name="Followed Hyperlink 20" xfId="2898" hidden="1" xr:uid="{00000000-0005-0000-0000-000029050000}"/>
    <cellStyle name="Followed Hyperlink 20" xfId="3133" hidden="1" xr:uid="{00000000-0005-0000-0000-00002A050000}"/>
    <cellStyle name="Followed Hyperlink 20" xfId="3260" hidden="1" xr:uid="{00000000-0005-0000-0000-00002C050000}"/>
    <cellStyle name="Followed Hyperlink 20" xfId="2817" hidden="1" xr:uid="{00000000-0005-0000-0000-00002D050000}"/>
    <cellStyle name="Followed Hyperlink 20" xfId="3301" hidden="1" xr:uid="{00000000-0005-0000-0000-00002E050000}"/>
    <cellStyle name="Followed Hyperlink 20" xfId="3380" hidden="1" xr:uid="{00000000-0005-0000-0000-00002F050000}"/>
    <cellStyle name="Followed Hyperlink 20" xfId="3428" hidden="1" xr:uid="{00000000-0005-0000-0000-000030050000}"/>
    <cellStyle name="Followed Hyperlink 20" xfId="3026" hidden="1" xr:uid="{00000000-0005-0000-0000-000031050000}"/>
    <cellStyle name="Followed Hyperlink 20" xfId="3518" hidden="1" xr:uid="{00000000-0005-0000-0000-000033050000}"/>
    <cellStyle name="Followed Hyperlink 20" xfId="3566" hidden="1" xr:uid="{00000000-0005-0000-0000-000034050000}"/>
    <cellStyle name="Followed Hyperlink 20" xfId="3164" hidden="1" xr:uid="{00000000-0005-0000-0000-000035050000}"/>
    <cellStyle name="Followed Hyperlink 20" xfId="3623" hidden="1" xr:uid="{00000000-0005-0000-0000-000036050000}"/>
    <cellStyle name="Followed Hyperlink 20" xfId="3660" hidden="1" xr:uid="{00000000-0005-0000-0000-000037050000}"/>
    <cellStyle name="Followed Hyperlink 20" xfId="3757" hidden="1" xr:uid="{00000000-0005-0000-0000-000039050000}"/>
    <cellStyle name="Followed Hyperlink 20" xfId="3805" hidden="1" xr:uid="{00000000-0005-0000-0000-00003A050000}"/>
    <cellStyle name="Followed Hyperlink 20" xfId="3872" hidden="1" xr:uid="{00000000-0005-0000-0000-00003B050000}"/>
    <cellStyle name="Followed Hyperlink 20" xfId="3920" hidden="1" xr:uid="{00000000-0005-0000-0000-00003C050000}"/>
    <cellStyle name="Followed Hyperlink 20" xfId="3326" hidden="1" xr:uid="{00000000-0005-0000-0000-00003D050000}"/>
    <cellStyle name="Followed Hyperlink 20" xfId="3973" hidden="1" xr:uid="{00000000-0005-0000-0000-00003E050000}"/>
    <cellStyle name="Followed Hyperlink 20" xfId="4048" hidden="1" xr:uid="{00000000-0005-0000-0000-00003F050000}"/>
    <cellStyle name="Followed Hyperlink 20" xfId="4096" hidden="1" xr:uid="{00000000-0005-0000-0000-000040050000}"/>
    <cellStyle name="Followed Hyperlink 20" xfId="3179" hidden="1" xr:uid="{00000000-0005-0000-0000-000041050000}"/>
    <cellStyle name="Followed Hyperlink 20" xfId="4141" hidden="1" xr:uid="{00000000-0005-0000-0000-000042050000}"/>
    <cellStyle name="Followed Hyperlink 20" xfId="4212" hidden="1" xr:uid="{00000000-0005-0000-0000-000043050000}"/>
    <cellStyle name="Followed Hyperlink 20" xfId="4260" hidden="1" xr:uid="{00000000-0005-0000-0000-000044050000}"/>
    <cellStyle name="Followed Hyperlink 20" xfId="3853" hidden="1" xr:uid="{00000000-0005-0000-0000-000045050000}"/>
    <cellStyle name="Followed Hyperlink 20" xfId="3212" hidden="1" xr:uid="{00000000-0005-0000-0000-00002B050000}"/>
    <cellStyle name="Followed Hyperlink 20" xfId="10308" hidden="1" xr:uid="{D1931616-C8BD-4DC0-AE21-8EFF1E46DE71}"/>
    <cellStyle name="Followed Hyperlink 20" xfId="8287" hidden="1" xr:uid="{E69B277C-C414-4793-AF9E-D069FDEB72DD}"/>
    <cellStyle name="Followed Hyperlink 20" xfId="7436" hidden="1" xr:uid="{221706DC-AC25-4C1C-AE32-D08581CA057A}"/>
    <cellStyle name="Followed Hyperlink 20" xfId="12874" hidden="1" xr:uid="{1B99336F-6F7B-45E0-A087-9AA4E00EB558}"/>
    <cellStyle name="Followed Hyperlink 20" xfId="13836" hidden="1" xr:uid="{64784B77-0A19-42E4-86D3-43E0E6484D10}"/>
    <cellStyle name="Followed Hyperlink 20" xfId="13907" hidden="1" xr:uid="{B139E6A9-9657-4403-94A1-F2AA85F605B8}"/>
    <cellStyle name="Followed Hyperlink 20" xfId="13955" hidden="1" xr:uid="{67B352BC-8445-4C15-B9A0-5B13E7863C9E}"/>
    <cellStyle name="Followed Hyperlink 20" xfId="13548" hidden="1" xr:uid="{39C4A321-C189-4BFB-BC25-731C3BB7F880}"/>
    <cellStyle name="Followed Hyperlink 20" xfId="14081" hidden="1" xr:uid="{A54E6539-E752-48A7-AAB7-1B9596B19906}"/>
    <cellStyle name="Followed Hyperlink 20" xfId="13726" hidden="1" xr:uid="{377D8EC5-4474-4574-B308-B9E43D9BBD58}"/>
    <cellStyle name="Followed Hyperlink 20" xfId="14123" hidden="1" xr:uid="{A569B96D-B72C-4198-8AD3-673EB66C0489}"/>
    <cellStyle name="Followed Hyperlink 20" xfId="14207" hidden="1" xr:uid="{AE43C051-E82A-4086-BE94-E7F84289AAFC}"/>
    <cellStyle name="Followed Hyperlink 20" xfId="13890" hidden="1" xr:uid="{6669A0B1-A681-4471-97F1-499C1B77C91E}"/>
    <cellStyle name="Followed Hyperlink 20" xfId="14249" hidden="1" xr:uid="{6C34A197-407D-435F-A7A8-579C8C6D5C99}"/>
    <cellStyle name="Followed Hyperlink 20" xfId="14285" hidden="1" xr:uid="{60FE9099-2110-4B1C-A67B-8ABCEA09DEF8}"/>
    <cellStyle name="Followed Hyperlink 20" xfId="14333" hidden="1" xr:uid="{2F9D9A2E-2F1E-4E72-8B17-0C03027CAE3D}"/>
    <cellStyle name="Followed Hyperlink 20" xfId="14411" hidden="1" xr:uid="{E940CE89-80D2-45E4-89CD-D333C608E158}"/>
    <cellStyle name="Followed Hyperlink 20" xfId="14495" hidden="1" xr:uid="{AFA063CE-B13F-4204-85AB-EBA43F90AFFF}"/>
    <cellStyle name="Followed Hyperlink 20" xfId="14543" hidden="1" xr:uid="{448DB9C6-4D29-4F5C-B24F-C3E547D419B5}"/>
    <cellStyle name="Followed Hyperlink 20" xfId="14392" hidden="1" xr:uid="{3B6BB795-0B73-4A4A-88A7-7C600F2976DE}"/>
    <cellStyle name="Followed Hyperlink 20" xfId="14585" hidden="1" xr:uid="{3E2A3F0F-843C-488A-9DDB-2E86B264B042}"/>
    <cellStyle name="Followed Hyperlink 20" xfId="14621" hidden="1" xr:uid="{503615F1-3507-4FD1-95FA-FA2B9781F91F}"/>
    <cellStyle name="Followed Hyperlink 20" xfId="14033" hidden="1" xr:uid="{073985BC-15AD-4818-97D2-4E6C27B01E3F}"/>
    <cellStyle name="Followed Hyperlink 20" xfId="13355" hidden="1" xr:uid="{B2F006AB-2B12-4657-B0DC-E81E55EDFB8A}"/>
    <cellStyle name="Followed Hyperlink 20" xfId="12738" hidden="1" xr:uid="{644DCD0D-0D9C-4406-A72C-24E82C719507}"/>
    <cellStyle name="Followed Hyperlink 20" xfId="11933" hidden="1" xr:uid="{D00B7915-5B0E-4D1D-A018-821A911461D6}"/>
    <cellStyle name="Followed Hyperlink 20" xfId="11391" hidden="1" xr:uid="{2DA6085B-827E-4D29-BB7A-43CBFC5A15AB}"/>
    <cellStyle name="Followed Hyperlink 20" xfId="5679" hidden="1" xr:uid="{2C09D143-A0E0-4B52-BCAC-FE691B7BD45D}"/>
    <cellStyle name="Followed Hyperlink 20" xfId="5486" hidden="1" xr:uid="{89539555-AECC-4660-BD92-1C6641C6D642}"/>
    <cellStyle name="Followed Hyperlink 20" xfId="5721" hidden="1" xr:uid="{053CA062-2ECB-4CF4-9E28-60D50B68D919}"/>
    <cellStyle name="Followed Hyperlink 20" xfId="5800" hidden="1" xr:uid="{B8103B85-39D2-45F5-97C9-DF9886C57C01}"/>
    <cellStyle name="Followed Hyperlink 20" xfId="5848" hidden="1" xr:uid="{60D8654D-7D54-4744-8C95-817D940C55C8}"/>
    <cellStyle name="Followed Hyperlink 20" xfId="5405" hidden="1" xr:uid="{F2E66B43-BA93-4917-9256-9CB2F8015FC9}"/>
    <cellStyle name="Followed Hyperlink 20" xfId="5889" hidden="1" xr:uid="{53F8718E-E31D-4C60-BF89-D3135AD7D585}"/>
    <cellStyle name="Followed Hyperlink 20" xfId="6016" hidden="1" xr:uid="{A0F8093F-EA61-457A-9D75-0CB53952898E}"/>
    <cellStyle name="Followed Hyperlink 20" xfId="5614" hidden="1" xr:uid="{96BD0F97-E385-4B98-B76D-53A1512A9A43}"/>
    <cellStyle name="Followed Hyperlink 20" xfId="14159" hidden="1" xr:uid="{CBEFC712-B063-4E1F-870B-DCBF75C8DC7D}"/>
    <cellStyle name="Followed Hyperlink 20" xfId="3469" hidden="1" xr:uid="{00000000-0005-0000-0000-000032050000}"/>
    <cellStyle name="Followed Hyperlink 20" xfId="10603" hidden="1" xr:uid="{F1CEA157-C758-4946-A6F9-F22E18D32A60}"/>
    <cellStyle name="Followed Hyperlink 20" xfId="9102" hidden="1" xr:uid="{F6B7CAFB-0EEE-4958-9CDC-CBDCDC85D69B}"/>
    <cellStyle name="Followed Hyperlink 20" xfId="1145" hidden="1" xr:uid="{00000000-0005-0000-0000-0000FB040000}"/>
    <cellStyle name="Followed Hyperlink 20" xfId="1193" hidden="1" xr:uid="{00000000-0005-0000-0000-0000FC040000}"/>
    <cellStyle name="Followed Hyperlink 20" xfId="791" hidden="1" xr:uid="{00000000-0005-0000-0000-0000FD040000}"/>
    <cellStyle name="Followed Hyperlink 20" xfId="1250" hidden="1" xr:uid="{00000000-0005-0000-0000-0000FE040000}"/>
    <cellStyle name="Followed Hyperlink 20" xfId="1287" hidden="1" xr:uid="{00000000-0005-0000-0000-0000FF040000}"/>
    <cellStyle name="Followed Hyperlink 20" xfId="1432" hidden="1" xr:uid="{00000000-0005-0000-0000-000002050000}"/>
    <cellStyle name="Followed Hyperlink 20" xfId="1499" hidden="1" xr:uid="{00000000-0005-0000-0000-000003050000}"/>
    <cellStyle name="Followed Hyperlink 20" xfId="592" hidden="1" xr:uid="{00000000-0005-0000-0000-0000EE040000}"/>
    <cellStyle name="Followed Hyperlink 20" xfId="718" hidden="1" xr:uid="{00000000-0005-0000-0000-0000F0040000}"/>
    <cellStyle name="Followed Hyperlink 20" xfId="525" hidden="1" xr:uid="{00000000-0005-0000-0000-0000F1040000}"/>
    <cellStyle name="Followed Hyperlink 20" xfId="760" hidden="1" xr:uid="{00000000-0005-0000-0000-0000F2040000}"/>
    <cellStyle name="Followed Hyperlink 20" xfId="839" hidden="1" xr:uid="{00000000-0005-0000-0000-0000F3040000}"/>
    <cellStyle name="Followed Hyperlink 20" xfId="887" hidden="1" xr:uid="{00000000-0005-0000-0000-0000F4040000}"/>
    <cellStyle name="Followed Hyperlink 20" xfId="333" hidden="1" xr:uid="{00000000-0005-0000-0000-0000EA040000}"/>
    <cellStyle name="Followed Hyperlink 20" xfId="369" hidden="1" xr:uid="{00000000-0005-0000-0000-0000EB040000}"/>
    <cellStyle name="Followed Hyperlink 20" xfId="417" hidden="1" xr:uid="{00000000-0005-0000-0000-0000EC040000}"/>
    <cellStyle name="Followed Hyperlink 20" xfId="544" hidden="1" xr:uid="{00000000-0005-0000-0000-0000ED040000}"/>
    <cellStyle name="Followed Hyperlink 20" xfId="97" hidden="1" xr:uid="{00000000-0005-0000-0000-0000E8040000}"/>
    <cellStyle name="Followed Hyperlink 20" xfId="285" hidden="1" xr:uid="{00000000-0005-0000-0000-0000E9040000}"/>
    <cellStyle name="Followed Hyperlink 20" xfId="33" hidden="1" xr:uid="{00000000-0005-0000-0000-0000E7040000}"/>
    <cellStyle name="Followed Hyperlink 20" xfId="1384" hidden="1" xr:uid="{00000000-0005-0000-0000-000001050000}"/>
    <cellStyle name="Followed Hyperlink 20" xfId="2517" hidden="1" xr:uid="{00000000-0005-0000-0000-00001E050000}"/>
    <cellStyle name="Followed Hyperlink 20" xfId="1929" hidden="1" xr:uid="{00000000-0005-0000-0000-00000E050000}"/>
    <cellStyle name="Followed Hyperlink 20" xfId="5330" hidden="1" xr:uid="{AE327E8C-3BEC-45F4-BA8C-E15D99445B36}"/>
    <cellStyle name="Followed Hyperlink 20" xfId="4464" hidden="1" xr:uid="{00000000-0005-0000-0000-00004B050000}"/>
    <cellStyle name="Followed Hyperlink 20" xfId="7100" hidden="1" xr:uid="{0E8677CB-89F1-48BA-A275-85B8BFEE8B87}"/>
    <cellStyle name="Followed Hyperlink 20" xfId="6783" hidden="1" xr:uid="{FACA7F5F-DB12-491C-9B25-12156D79BA19}"/>
    <cellStyle name="Followed Hyperlink 20" xfId="7142" hidden="1" xr:uid="{8A24D0BC-BD02-42FB-AE84-D47D72D68CFE}"/>
    <cellStyle name="Followed Hyperlink 20" xfId="7226" hidden="1" xr:uid="{5A0FC325-D766-4EB2-9E2A-54D55B78E60F}"/>
    <cellStyle name="Followed Hyperlink 20" xfId="7304" hidden="1" xr:uid="{96797B74-9C2C-444A-9A2D-019E83CDB903}"/>
    <cellStyle name="Followed Hyperlink 20" xfId="7352" hidden="1" xr:uid="{E9C67B93-4BB9-460C-BA9C-0A8341EAE036}"/>
    <cellStyle name="Followed Hyperlink 20" xfId="7388" hidden="1" xr:uid="{EEEF174E-9A47-4135-8382-92B4ACF8D352}"/>
    <cellStyle name="Followed Hyperlink 20" xfId="7285" hidden="1" xr:uid="{1ACA849F-E1EC-4C8B-8921-B3B4E9580B55}"/>
    <cellStyle name="Followed Hyperlink 20" xfId="7478" hidden="1" xr:uid="{95F190E4-3B8A-4BCA-9CB7-2BE13DA53ADC}"/>
    <cellStyle name="Followed Hyperlink 20" xfId="670" hidden="1" xr:uid="{00000000-0005-0000-0000-0000EF040000}"/>
    <cellStyle name="Followed Hyperlink 20" xfId="14459" hidden="1" xr:uid="{A4CF46F8-66CA-4DAD-A6CB-86E3B8C65239}"/>
    <cellStyle name="Followed Hyperlink 20" xfId="3708" hidden="1" xr:uid="{00000000-0005-0000-0000-000038050000}"/>
    <cellStyle name="Followed Hyperlink 20" xfId="10369" hidden="1" xr:uid="{8F4870BD-43BC-4E5F-A704-973FA13B7AFC}"/>
    <cellStyle name="Followed Hyperlink 20" xfId="11981" hidden="1" xr:uid="{44C88097-0E2D-453D-AF94-E682251C8ED9}"/>
    <cellStyle name="Followed Hyperlink 20" xfId="12059" hidden="1" xr:uid="{A2E4E50A-4188-423E-A88A-9C2188FD26FB}"/>
    <cellStyle name="Followed Hyperlink 20" xfId="12107" hidden="1" xr:uid="{3FE77C95-3089-493D-A9B7-B754BCB45556}"/>
    <cellStyle name="Followed Hyperlink 20" xfId="12143" hidden="1" xr:uid="{9C6E0EAD-0BF4-49B1-98FA-A4930262A104}"/>
    <cellStyle name="Followed Hyperlink 20" xfId="12191" hidden="1" xr:uid="{0A09CC30-F884-4992-B388-CACD074B7345}"/>
    <cellStyle name="Followed Hyperlink 20" xfId="12269" hidden="1" xr:uid="{C083BF93-FD12-4FEB-B0BA-003C08CACCBD}"/>
    <cellStyle name="Followed Hyperlink 20" xfId="12317" hidden="1" xr:uid="{644833A1-70BD-43C1-AD3E-67425ABCFD17}"/>
    <cellStyle name="Followed Hyperlink 20" xfId="11484" hidden="1" xr:uid="{BEE7AF61-BE2D-4254-9A36-93FB104BE0C4}"/>
    <cellStyle name="Followed Hyperlink 20" xfId="11555" hidden="1" xr:uid="{3A3D47E4-7078-48C8-8673-322BB07CF751}"/>
    <cellStyle name="Followed Hyperlink 20" xfId="11603" hidden="1" xr:uid="{7AFDB577-ABD5-4E98-A155-8752F1E0141B}"/>
    <cellStyle name="Followed Hyperlink 20" xfId="11196" hidden="1" xr:uid="{862FAB44-470B-4C53-8F3D-C9EBF0B324EA}"/>
    <cellStyle name="Followed Hyperlink 20" xfId="11645" hidden="1" xr:uid="{F802E1F6-EFE3-4A6A-8DF0-52B29663DC0E}"/>
    <cellStyle name="Followed Hyperlink 20" xfId="11681" hidden="1" xr:uid="{82953384-78E5-4B9C-AA03-F6396F1B6B42}"/>
    <cellStyle name="Followed Hyperlink 20" xfId="11729" hidden="1" xr:uid="{B184961F-9781-47D4-BA3B-DCD200D93998}"/>
    <cellStyle name="Followed Hyperlink 20" xfId="10669" hidden="1" xr:uid="{6C4E451E-7D4E-4FBC-98EF-4BE674394B5A}"/>
    <cellStyle name="Followed Hyperlink 20" xfId="11316" hidden="1" xr:uid="{F97CD59E-292C-437C-9964-A00BD50C1F48}"/>
    <cellStyle name="Followed Hyperlink 20" xfId="11439" hidden="1" xr:uid="{9AEBDAE5-E245-465B-912F-12C5664641D0}"/>
    <cellStyle name="Followed Hyperlink 20" xfId="10522" hidden="1" xr:uid="{1EB22AEB-B741-4E27-B67F-699E084471FE}"/>
    <cellStyle name="Followed Hyperlink 20" xfId="11215" hidden="1" xr:uid="{E2127394-0D36-4606-ADA4-29945E234554}"/>
    <cellStyle name="Followed Hyperlink 20" xfId="11263" hidden="1" xr:uid="{1E812BCD-FC5C-49F1-B265-324ECBC18A91}"/>
    <cellStyle name="Followed Hyperlink 20" xfId="11148" hidden="1" xr:uid="{F8F1089E-B04E-4901-9ABA-9C757C42C839}"/>
    <cellStyle name="Followed Hyperlink 20" xfId="12233" hidden="1" xr:uid="{254C5375-431C-4DE2-A332-5A934C2B3F1A}"/>
    <cellStyle name="Followed Hyperlink 20" xfId="13021" hidden="1" xr:uid="{61830A25-6F8B-4659-ABE1-F5AD14A3A9CC}"/>
    <cellStyle name="Followed Hyperlink 20" xfId="12955" hidden="1" xr:uid="{C135384E-FAF8-4C2F-BB0D-FE3CEDAFF538}"/>
    <cellStyle name="Followed Hyperlink 20" xfId="6926" hidden="1" xr:uid="{DF8AD5DF-DA4D-43DB-B1E0-6486DA575507}"/>
    <cellStyle name="Followed Hyperlink 20" xfId="6248" hidden="1" xr:uid="{DFFDCBC1-0FDF-40EC-B8B6-4306B2C03837}"/>
    <cellStyle name="Followed Hyperlink 20" xfId="8766" hidden="1" xr:uid="{EFF23DF0-A6A4-49FE-B8E9-CB40811182EB}"/>
    <cellStyle name="Followed Hyperlink 20" xfId="8833" hidden="1" xr:uid="{07FA4686-9830-4078-8D47-C76241B975A6}"/>
    <cellStyle name="Followed Hyperlink 20" xfId="8881" hidden="1" xr:uid="{89A2389D-F421-4DB9-AD0D-9C2805157736}"/>
    <cellStyle name="Followed Hyperlink 20" xfId="8934" hidden="1" xr:uid="{F5B36DF9-35F3-48DE-8F0C-C995D661212C}"/>
    <cellStyle name="Followed Hyperlink 20" xfId="9009" hidden="1" xr:uid="{670B3C18-A751-4516-90F9-D715DBC49895}"/>
    <cellStyle name="Followed Hyperlink 20" xfId="9057" hidden="1" xr:uid="{EF895DA5-EFBA-4D5D-8D64-B26985AE7DAC}"/>
    <cellStyle name="Followed Hyperlink 20" xfId="8140" hidden="1" xr:uid="{D6BCE6C0-C6BA-4C34-B389-33346DD4BCFC}"/>
    <cellStyle name="Followed Hyperlink 20" xfId="9173" hidden="1" xr:uid="{D786F8C3-293B-4164-BE50-2E97D39362E2}"/>
    <cellStyle name="Followed Hyperlink 20" xfId="9221" hidden="1" xr:uid="{DC566A3F-FDA4-41DC-B008-5CCD6E0B4DB7}"/>
    <cellStyle name="Followed Hyperlink 20" xfId="8814" hidden="1" xr:uid="{96097E9A-DB7D-4E9F-B9B8-BAA0E18535EF}"/>
    <cellStyle name="Followed Hyperlink 20" xfId="9263" hidden="1" xr:uid="{6BF59CF3-B7D5-4151-ADA9-8564E634A395}"/>
    <cellStyle name="Followed Hyperlink 20" xfId="9299" hidden="1" xr:uid="{4B431FAF-93E1-4E19-9D1A-FDD9DAD6F4E9}"/>
    <cellStyle name="Followed Hyperlink 20" xfId="9347" hidden="1" xr:uid="{E221A5CA-EA8E-47C4-9AC7-55BFE50E96EB}"/>
    <cellStyle name="Followed Hyperlink 20" xfId="8992" hidden="1" xr:uid="{507B3B8F-4E01-49A7-9571-B601AC4114D2}"/>
    <cellStyle name="Followed Hyperlink 20" xfId="9389" hidden="1" xr:uid="{D0034202-05E6-4B2F-BAEA-E09B85851ABE}"/>
    <cellStyle name="Followed Hyperlink 20" xfId="9425" hidden="1" xr:uid="{B90FE7A2-14E6-406C-A796-D65E324A116E}"/>
    <cellStyle name="Followed Hyperlink 20" xfId="9473" hidden="1" xr:uid="{40F38550-2BA3-45DB-83B4-B738E964D75C}"/>
    <cellStyle name="Followed Hyperlink 20" xfId="9156" hidden="1" xr:uid="{12E29A81-6933-43CE-B4A8-193EEA503168}"/>
    <cellStyle name="Followed Hyperlink 20" xfId="9515" hidden="1" xr:uid="{BE1A113B-C962-41E7-808E-20C0513DA724}"/>
    <cellStyle name="Followed Hyperlink 20" xfId="9551" hidden="1" xr:uid="{0363F4D4-E32E-4BF1-A164-F00BA0A9C546}"/>
    <cellStyle name="Followed Hyperlink 20" xfId="9599" hidden="1" xr:uid="{F945BA93-07E9-4274-B095-998761D1C527}"/>
    <cellStyle name="Followed Hyperlink 20" xfId="9677" hidden="1" xr:uid="{F8C5227A-4EE2-4524-A65E-9CF2E4C4BECC}"/>
    <cellStyle name="Followed Hyperlink 20" xfId="9725" hidden="1" xr:uid="{3184C2B3-9EE7-45D9-A40C-DF62C2DAE19F}"/>
    <cellStyle name="Followed Hyperlink 20" xfId="9761" hidden="1" xr:uid="{BA214562-6FFA-4A7A-AFBB-65F14A6079AD}"/>
    <cellStyle name="Followed Hyperlink 20" xfId="9809" hidden="1" xr:uid="{CDDBAA2B-FD5A-4E14-A60A-DB04BB68A0D8}"/>
    <cellStyle name="Followed Hyperlink 20" xfId="9658" hidden="1" xr:uid="{2B8DD81A-BF06-4BDD-88CF-CBFCACD28A1D}"/>
    <cellStyle name="Followed Hyperlink 20" xfId="9851" hidden="1" xr:uid="{6F72BA7D-A358-46B5-9E01-A38A11136725}"/>
    <cellStyle name="Followed Hyperlink 20" xfId="9935" hidden="1" xr:uid="{506DD255-DE04-43D5-AB01-A2BCAECEA2A1}"/>
    <cellStyle name="Followed Hyperlink 20" xfId="10001" hidden="1" xr:uid="{788839AC-194B-43A9-9E13-4B9DC2EC5F65}"/>
    <cellStyle name="Followed Hyperlink 20" xfId="10049" hidden="1" xr:uid="{B2C0DC36-5988-4499-8F02-EC8AF3A0A7FB}"/>
    <cellStyle name="Followed Hyperlink 20" xfId="10085" hidden="1" xr:uid="{DD049B9B-451A-4E66-858A-D3D20B727175}"/>
    <cellStyle name="Followed Hyperlink 20" xfId="10133" hidden="1" xr:uid="{739B327A-CB5E-4C1B-BFEA-E4C87BA4B03F}"/>
    <cellStyle name="Followed Hyperlink 20" xfId="10260" hidden="1" xr:uid="{562CCF85-C39D-4F67-800A-F38CE4418A03}"/>
    <cellStyle name="Followed Hyperlink 20" xfId="10386" hidden="1" xr:uid="{E2575951-F2EC-4E77-90B9-C56A34DB5F1E}"/>
    <cellStyle name="Followed Hyperlink 20" xfId="10434" hidden="1" xr:uid="{F23ECF58-2C36-4AB4-89A7-779592EE0358}"/>
    <cellStyle name="Followed Hyperlink 20" xfId="12040" hidden="1" xr:uid="{868D0CD1-181A-4C7F-B7D1-94B72D69A10B}"/>
    <cellStyle name="Followed Hyperlink 20" xfId="12612" hidden="1" xr:uid="{48676410-DB6C-425D-A79C-85EC7FFAC5A2}"/>
    <cellStyle name="Followed Hyperlink 20" xfId="12660" hidden="1" xr:uid="{A28545CC-5203-44A3-8E80-2C44C10AA815}"/>
    <cellStyle name="Followed Hyperlink 20" xfId="12786" hidden="1" xr:uid="{10D82C77-3834-473E-892F-44E195DEA2C8}"/>
    <cellStyle name="Followed Hyperlink 20" xfId="12593" hidden="1" xr:uid="{9A7BD0CC-AAE9-49A4-8AC2-D93F67C50A27}"/>
    <cellStyle name="Followed Hyperlink 20" xfId="12828" hidden="1" xr:uid="{FC1374C4-3953-4FAB-AAD8-EF5BC8EF8CA6}"/>
    <cellStyle name="Followed Hyperlink 20" xfId="12907" hidden="1" xr:uid="{39FCD86F-4EDF-4B72-890F-2A39B4C3BF92}"/>
    <cellStyle name="Followed Hyperlink 20" xfId="12512" hidden="1" xr:uid="{8C7E4317-D180-4AE9-8F6E-B692B462AAC3}"/>
    <cellStyle name="Followed Hyperlink 20" xfId="12996" hidden="1" xr:uid="{156B4A47-25AD-47F7-8720-98988AE8D179}"/>
    <cellStyle name="Followed Hyperlink 20" xfId="13075" hidden="1" xr:uid="{E7065576-F88E-4BDC-91EA-0423428E74FF}"/>
    <cellStyle name="Followed Hyperlink 20" xfId="13123" hidden="1" xr:uid="{3CBC6E97-AD3E-4F8E-BB05-D9E0F5841C5A}"/>
    <cellStyle name="Followed Hyperlink 20" xfId="12721" hidden="1" xr:uid="{63B98FB2-91A2-4DB5-8A1F-BACD44615331}"/>
    <cellStyle name="Followed Hyperlink 20" xfId="13164" hidden="1" xr:uid="{0AE23AF2-D442-44A3-AA92-02E1C96371D0}"/>
    <cellStyle name="Followed Hyperlink 20" xfId="13213" hidden="1" xr:uid="{7AFBA753-9B33-4FAC-81EF-F30471632789}"/>
    <cellStyle name="Followed Hyperlink 20" xfId="13261" hidden="1" xr:uid="{A1558838-FB61-47E5-BB94-532D2C1CA683}"/>
    <cellStyle name="Followed Hyperlink 20" xfId="12859" hidden="1" xr:uid="{F9D76A7C-ABB4-4C9B-B716-97269672DE12}"/>
    <cellStyle name="Followed Hyperlink 20" xfId="13318" hidden="1" xr:uid="{03FEDE84-3C26-4DBD-B43D-C88ABC7DABBC}"/>
    <cellStyle name="Followed Hyperlink 20" xfId="13403" hidden="1" xr:uid="{489DE618-F1C9-4880-942D-815F07C0396F}"/>
    <cellStyle name="Followed Hyperlink 20" xfId="13452" hidden="1" xr:uid="{0B877E07-58DB-4232-BE01-03DD5685AED7}"/>
    <cellStyle name="Followed Hyperlink 20" xfId="13500" hidden="1" xr:uid="{DCE99286-C57E-4BF1-BF63-1AF85A528DCD}"/>
    <cellStyle name="Followed Hyperlink 20" xfId="13567" hidden="1" xr:uid="{F03DD2DA-8A26-4C4F-9D8E-7225462F3A4C}"/>
    <cellStyle name="Followed Hyperlink 20" xfId="13615" hidden="1" xr:uid="{2DFCDCA0-5971-417C-B51B-52EAAA6F10B7}"/>
    <cellStyle name="Followed Hyperlink 20" xfId="13668" hidden="1" xr:uid="{65120127-445C-4E53-80D3-69E3221051F7}"/>
    <cellStyle name="Followed Hyperlink 20" xfId="13743" hidden="1" xr:uid="{5E366A6D-234D-411E-95B4-0273FC137E4D}"/>
    <cellStyle name="Followed Hyperlink 20" xfId="13791" hidden="1" xr:uid="{5C2BCB6F-87C0-4111-AF51-751FC5B7E860}"/>
    <cellStyle name="Followed Hyperlink 20" xfId="11374" hidden="1" xr:uid="{D20BAD91-1977-40C5-8383-536ACFEBB9F2}"/>
    <cellStyle name="Followed Hyperlink 20" xfId="11771" hidden="1" xr:uid="{7C7FEC30-3422-45D2-97D9-E61FD931DA6F}"/>
    <cellStyle name="Followed Hyperlink 20" xfId="11807" hidden="1" xr:uid="{0B5B4879-2154-4F7A-B852-5D8D579ACDFE}"/>
    <cellStyle name="Followed Hyperlink 20" xfId="11855" hidden="1" xr:uid="{8E956371-83F2-43B1-9F10-749B474ABA8C}"/>
    <cellStyle name="Followed Hyperlink 20" xfId="11538" hidden="1" xr:uid="{148307C6-DD02-4D56-AEEE-FFA815EB1625}"/>
    <cellStyle name="Followed Hyperlink 20" xfId="11897" hidden="1" xr:uid="{8E6D04B3-51AC-4173-ABB8-A8EA188F3CCD}"/>
    <cellStyle name="Followed Hyperlink 20" xfId="5767" hidden="1" xr:uid="{A209EFC0-2944-4C3B-8B1F-41F194927D4E}"/>
    <cellStyle name="Followed Hyperlink 20" xfId="6729" hidden="1" xr:uid="{7826E028-E07C-46F2-9346-74A0227588CA}"/>
    <cellStyle name="Followed Hyperlink 20" xfId="6800" hidden="1" xr:uid="{312A6013-6B4B-4493-A52B-559E82A94EDA}"/>
    <cellStyle name="Followed Hyperlink 20" xfId="6848" hidden="1" xr:uid="{207768D7-E8D9-4D74-B666-6977A932CDC8}"/>
    <cellStyle name="Followed Hyperlink 20" xfId="6441" hidden="1" xr:uid="{C2CFA4F6-45E2-430A-A744-8133E7F2012D}"/>
    <cellStyle name="Followed Hyperlink 20" xfId="6890" hidden="1" xr:uid="{B6DF9550-CFE3-4641-AFA4-173050224EEE}"/>
    <cellStyle name="Followed Hyperlink 20" xfId="6974" hidden="1" xr:uid="{ECF90BA8-A4D9-49C1-B22B-3CC9B94E7EBA}"/>
    <cellStyle name="Followed Hyperlink 20" xfId="6619" hidden="1" xr:uid="{4AA02725-07A7-42A8-8462-6B5165015520}"/>
    <cellStyle name="Followed Hyperlink 20" xfId="7016" hidden="1" xr:uid="{C2260FF2-DA9B-4B39-904D-C150978EDBC5}"/>
    <cellStyle name="Followed Hyperlink 20" xfId="7052" hidden="1" xr:uid="{C3F22B62-9244-4054-9407-8248E7E6969C}"/>
    <cellStyle name="Followed Hyperlink 20" xfId="13997" hidden="1" xr:uid="{D9E1798C-4E38-4711-A298-C4E0FD3FE5E3}"/>
    <cellStyle name="Followed Hyperlink 20" xfId="12353" hidden="1" xr:uid="{864D569B-9203-4CCA-9CFC-C450CE69FB06}"/>
    <cellStyle name="Followed Hyperlink 20" xfId="12401" hidden="1" xr:uid="{7F09F223-4C74-4C01-8D0D-E0301D93E13B}"/>
    <cellStyle name="Followed Hyperlink 20" xfId="12437" hidden="1" xr:uid="{10A5A7BE-1FF9-4BFA-9B34-513480205B70}"/>
    <cellStyle name="Followed Hyperlink 20" xfId="12485" hidden="1" xr:uid="{BEF5DF84-A919-423E-B056-237BF70F582F}"/>
    <cellStyle name="Followed Hyperlink 20" xfId="6393" hidden="1" xr:uid="{468A2F9F-45B9-4A4F-8266-6155C939D299}"/>
    <cellStyle name="Followed Hyperlink 20" xfId="6460" hidden="1" xr:uid="{CC97A890-23D8-4D08-9DFB-871CC33FED08}"/>
    <cellStyle name="Followed Hyperlink 20" xfId="6508" hidden="1" xr:uid="{AF59A57D-38CF-49EA-8FCF-CF7EF39FCBC1}"/>
    <cellStyle name="Followed Hyperlink 20" xfId="5914" hidden="1" xr:uid="{36810EBD-96DC-48F7-B4BC-6CCA73D875A5}"/>
    <cellStyle name="Followed Hyperlink 20" xfId="6561" hidden="1" xr:uid="{964484B4-1979-4BFF-ACEE-DEB1AB1A471D}"/>
    <cellStyle name="Followed Hyperlink 20" xfId="6636" hidden="1" xr:uid="{E2E882E7-7C33-4A43-A9D0-1EA929000D48}"/>
    <cellStyle name="Followed Hyperlink 20" xfId="6684" hidden="1" xr:uid="{49569865-179B-4B34-9D1F-470977916DBF}"/>
    <cellStyle name="Followed Hyperlink 20" xfId="5752" hidden="1" xr:uid="{EE645C82-E1AC-48D7-9775-0D9B3182701B}"/>
    <cellStyle name="Followed Hyperlink 20" xfId="6211" hidden="1" xr:uid="{46B0002B-6C18-4B9F-8201-AAC26FF4D8C3}"/>
    <cellStyle name="Followed Hyperlink 20" xfId="6296" hidden="1" xr:uid="{3E35BF51-D45B-4B3B-BFC5-BF29491C8DEB}"/>
    <cellStyle name="Followed Hyperlink 20" xfId="6345" hidden="1" xr:uid="{25EE73AB-5007-4E2B-9393-5028DC09F973}"/>
    <cellStyle name="Followed Hyperlink 20" xfId="6106" hidden="1" xr:uid="{5BBC631A-4680-4913-88F6-9B52CAD24F5D}"/>
    <cellStyle name="Followed Hyperlink 20" xfId="6154" hidden="1" xr:uid="{8FCE60BD-664C-43C7-8D6C-60D3E85E6D89}"/>
    <cellStyle name="Followed Hyperlink 20" xfId="6057" hidden="1" xr:uid="{EDF324A4-373D-4223-BF7E-ED35ED9E4585}"/>
    <cellStyle name="Followed Hyperlink 20" xfId="14669" xr:uid="{39D53840-91A1-43C7-BD5D-F2A6586450C1}"/>
    <cellStyle name="Followed Hyperlink 20 2" xfId="5059" hidden="1" xr:uid="{A21608DB-6064-40A6-AD3C-894AECA0B5B1}"/>
    <cellStyle name="Followed Hyperlink 20 2" xfId="5089" hidden="1" xr:uid="{2A2033EC-656F-4575-8C9A-085BD5915173}"/>
    <cellStyle name="Followed Hyperlink 21" xfId="1194" hidden="1" xr:uid="{00000000-0005-0000-0000-00006E050000}"/>
    <cellStyle name="Followed Hyperlink 21" xfId="790" hidden="1" xr:uid="{00000000-0005-0000-0000-00006F050000}"/>
    <cellStyle name="Followed Hyperlink 21" xfId="1251" hidden="1" xr:uid="{00000000-0005-0000-0000-000070050000}"/>
    <cellStyle name="Followed Hyperlink 21" xfId="1286" hidden="1" xr:uid="{00000000-0005-0000-0000-000071050000}"/>
    <cellStyle name="Followed Hyperlink 21" xfId="1336" hidden="1" xr:uid="{00000000-0005-0000-0000-000072050000}"/>
    <cellStyle name="Followed Hyperlink 21" xfId="1383" hidden="1" xr:uid="{00000000-0005-0000-0000-000073050000}"/>
    <cellStyle name="Followed Hyperlink 21" xfId="1498" hidden="1" xr:uid="{00000000-0005-0000-0000-000075050000}"/>
    <cellStyle name="Followed Hyperlink 21" xfId="1548" hidden="1" xr:uid="{00000000-0005-0000-0000-000076050000}"/>
    <cellStyle name="Followed Hyperlink 21" xfId="954" hidden="1" xr:uid="{00000000-0005-0000-0000-000077050000}"/>
    <cellStyle name="Followed Hyperlink 21" xfId="1601" hidden="1" xr:uid="{00000000-0005-0000-0000-000078050000}"/>
    <cellStyle name="Followed Hyperlink 21" xfId="719" hidden="1" xr:uid="{00000000-0005-0000-0000-000062050000}"/>
    <cellStyle name="Followed Hyperlink 21" xfId="526" hidden="1" xr:uid="{00000000-0005-0000-0000-000063050000}"/>
    <cellStyle name="Followed Hyperlink 21" xfId="761" hidden="1" xr:uid="{00000000-0005-0000-0000-000064050000}"/>
    <cellStyle name="Followed Hyperlink 21" xfId="838" hidden="1" xr:uid="{00000000-0005-0000-0000-000065050000}"/>
    <cellStyle name="Followed Hyperlink 21" xfId="888" hidden="1" xr:uid="{00000000-0005-0000-0000-000066050000}"/>
    <cellStyle name="Followed Hyperlink 21" xfId="446" hidden="1" xr:uid="{00000000-0005-0000-0000-000067050000}"/>
    <cellStyle name="Followed Hyperlink 21" xfId="929" hidden="1" xr:uid="{00000000-0005-0000-0000-000068050000}"/>
    <cellStyle name="Followed Hyperlink 21" xfId="368" hidden="1" xr:uid="{00000000-0005-0000-0000-00005D050000}"/>
    <cellStyle name="Followed Hyperlink 21" xfId="418" hidden="1" xr:uid="{00000000-0005-0000-0000-00005E050000}"/>
    <cellStyle name="Followed Hyperlink 21" xfId="543" hidden="1" xr:uid="{00000000-0005-0000-0000-00005F050000}"/>
    <cellStyle name="Followed Hyperlink 21" xfId="284" hidden="1" xr:uid="{00000000-0005-0000-0000-00005B050000}"/>
    <cellStyle name="Followed Hyperlink 21" xfId="334" hidden="1" xr:uid="{00000000-0005-0000-0000-00005C050000}"/>
    <cellStyle name="Followed Hyperlink 21" xfId="98" hidden="1" xr:uid="{00000000-0005-0000-0000-00005A050000}"/>
    <cellStyle name="Followed Hyperlink 21" xfId="34" hidden="1" xr:uid="{00000000-0005-0000-0000-000059050000}"/>
    <cellStyle name="Followed Hyperlink 21" xfId="593" hidden="1" xr:uid="{00000000-0005-0000-0000-000060050000}"/>
    <cellStyle name="Followed Hyperlink 21" xfId="2741" hidden="1" xr:uid="{00000000-0005-0000-0000-000095050000}"/>
    <cellStyle name="Followed Hyperlink 21" xfId="2090" hidden="1" xr:uid="{00000000-0005-0000-0000-000085050000}"/>
    <cellStyle name="Followed Hyperlink 21" xfId="9103" hidden="1" xr:uid="{C7327854-CEB2-4BBF-8AC5-ACD5A5DB5FEF}"/>
    <cellStyle name="Followed Hyperlink 21" xfId="9222" hidden="1" xr:uid="{DFC95284-ECB5-43EF-B307-AF85F1446E73}"/>
    <cellStyle name="Followed Hyperlink 21" xfId="2392" hidden="1" xr:uid="{00000000-0005-0000-0000-00008C050000}"/>
    <cellStyle name="Followed Hyperlink 21" xfId="2426" hidden="1" xr:uid="{00000000-0005-0000-0000-00008D050000}"/>
    <cellStyle name="Followed Hyperlink 21" xfId="2476" hidden="1" xr:uid="{00000000-0005-0000-0000-00008E050000}"/>
    <cellStyle name="Followed Hyperlink 21" xfId="2325" hidden="1" xr:uid="{00000000-0005-0000-0000-00008F050000}"/>
    <cellStyle name="Followed Hyperlink 21" xfId="2518" hidden="1" xr:uid="{00000000-0005-0000-0000-000090050000}"/>
    <cellStyle name="Followed Hyperlink 21" xfId="2552" hidden="1" xr:uid="{00000000-0005-0000-0000-000091050000}"/>
    <cellStyle name="Followed Hyperlink 21" xfId="2602" hidden="1" xr:uid="{00000000-0005-0000-0000-000092050000}"/>
    <cellStyle name="Followed Hyperlink 21" xfId="2657" hidden="1" xr:uid="{00000000-0005-0000-0000-000093050000}"/>
    <cellStyle name="Followed Hyperlink 21" xfId="2707" hidden="1" xr:uid="{00000000-0005-0000-0000-000094050000}"/>
    <cellStyle name="Followed Hyperlink 21" xfId="2791" hidden="1" xr:uid="{00000000-0005-0000-0000-000096050000}"/>
    <cellStyle name="Followed Hyperlink 21" xfId="2916" hidden="1" xr:uid="{00000000-0005-0000-0000-000097050000}"/>
    <cellStyle name="Followed Hyperlink 21" xfId="3042" hidden="1" xr:uid="{00000000-0005-0000-0000-000099050000}"/>
    <cellStyle name="Followed Hyperlink 21" xfId="1006" hidden="1" xr:uid="{00000000-0005-0000-0000-000069050000}"/>
    <cellStyle name="Followed Hyperlink 21" xfId="1056" hidden="1" xr:uid="{00000000-0005-0000-0000-00006A050000}"/>
    <cellStyle name="Followed Hyperlink 21" xfId="654" hidden="1" xr:uid="{00000000-0005-0000-0000-00006B050000}"/>
    <cellStyle name="Followed Hyperlink 21" xfId="1659" hidden="1" xr:uid="{00000000-0005-0000-0000-000083050000}"/>
    <cellStyle name="Followed Hyperlink 21" xfId="2056" hidden="1" xr:uid="{00000000-0005-0000-0000-000084050000}"/>
    <cellStyle name="Followed Hyperlink 21" xfId="2140" hidden="1" xr:uid="{00000000-0005-0000-0000-000086050000}"/>
    <cellStyle name="Followed Hyperlink 21" xfId="1823" hidden="1" xr:uid="{00000000-0005-0000-0000-000087050000}"/>
    <cellStyle name="Followed Hyperlink 21" xfId="2182" hidden="1" xr:uid="{00000000-0005-0000-0000-000088050000}"/>
    <cellStyle name="Followed Hyperlink 21" xfId="2216" hidden="1" xr:uid="{00000000-0005-0000-0000-000089050000}"/>
    <cellStyle name="Followed Hyperlink 21" xfId="2266" hidden="1" xr:uid="{00000000-0005-0000-0000-00008A050000}"/>
    <cellStyle name="Followed Hyperlink 21" xfId="2342" hidden="1" xr:uid="{00000000-0005-0000-0000-00008B050000}"/>
    <cellStyle name="Followed Hyperlink 21" xfId="1484" hidden="1" xr:uid="{00000000-0005-0000-0000-00007F050000}"/>
    <cellStyle name="Followed Hyperlink 21" xfId="1930" hidden="1" xr:uid="{00000000-0005-0000-0000-000080050000}"/>
    <cellStyle name="Followed Hyperlink 21" xfId="1964" hidden="1" xr:uid="{00000000-0005-0000-0000-000081050000}"/>
    <cellStyle name="Followed Hyperlink 21" xfId="1838" hidden="1" xr:uid="{00000000-0005-0000-0000-00007D050000}"/>
    <cellStyle name="Followed Hyperlink 21" xfId="1888" hidden="1" xr:uid="{00000000-0005-0000-0000-00007E050000}"/>
    <cellStyle name="Followed Hyperlink 21" xfId="1769" hidden="1" xr:uid="{00000000-0005-0000-0000-00007C050000}"/>
    <cellStyle name="Followed Hyperlink 21" xfId="807" hidden="1" xr:uid="{00000000-0005-0000-0000-00007B050000}"/>
    <cellStyle name="Followed Hyperlink 21" xfId="2014" hidden="1" xr:uid="{00000000-0005-0000-0000-000082050000}"/>
    <cellStyle name="Followed Hyperlink 21" xfId="2966" hidden="1" xr:uid="{00000000-0005-0000-0000-000098050000}"/>
    <cellStyle name="Followed Hyperlink 21" xfId="1433" hidden="1" xr:uid="{00000000-0005-0000-0000-000074050000}"/>
    <cellStyle name="Followed Hyperlink 21" xfId="669" hidden="1" xr:uid="{00000000-0005-0000-0000-000061050000}"/>
    <cellStyle name="Followed Hyperlink 21" xfId="10910" hidden="1" xr:uid="{2B49272D-932D-42B7-88CD-6692605F0709}"/>
    <cellStyle name="Followed Hyperlink 21" xfId="5751" hidden="1" xr:uid="{2D287B9E-16B6-48AB-8556-8FC1A952279D}"/>
    <cellStyle name="Followed Hyperlink 21" xfId="6212" hidden="1" xr:uid="{C613DFC0-89DF-42B1-AF1D-8DB0CCF14849}"/>
    <cellStyle name="Followed Hyperlink 21" xfId="6247" hidden="1" xr:uid="{20D54B60-F814-4245-8ACF-5516822BE9E9}"/>
    <cellStyle name="Followed Hyperlink 21" xfId="6297" hidden="1" xr:uid="{E2E33B67-0644-441C-AAFB-FCA4F7CAC4AA}"/>
    <cellStyle name="Followed Hyperlink 21" xfId="6344" hidden="1" xr:uid="{3DFA2ED9-E0A8-42DF-8B44-19C1B67BB882}"/>
    <cellStyle name="Followed Hyperlink 21" xfId="6394" hidden="1" xr:uid="{5DC79657-04D3-48B5-9AB0-C0E592FD04A9}"/>
    <cellStyle name="Followed Hyperlink 21" xfId="6509" hidden="1" xr:uid="{E9565BA3-A4E0-43EA-9100-54CD97A178D1}"/>
    <cellStyle name="Followed Hyperlink 21" xfId="6562" hidden="1" xr:uid="{B1E97729-0559-4C37-9EF4-E827537C1B40}"/>
    <cellStyle name="Followed Hyperlink 21" xfId="6635" hidden="1" xr:uid="{BB01EFC4-0901-4514-8AFE-B6862FBEDBD9}"/>
    <cellStyle name="Followed Hyperlink 21" xfId="6685" hidden="1" xr:uid="{7C9C188A-659E-481A-9DEE-7864FAA40B17}"/>
    <cellStyle name="Followed Hyperlink 21" xfId="5768" hidden="1" xr:uid="{054A3D45-4FAE-467C-8E83-7D6379909E00}"/>
    <cellStyle name="Followed Hyperlink 21" xfId="6730" hidden="1" xr:uid="{1345D56D-CB51-413D-B583-D36890F63C1F}"/>
    <cellStyle name="Followed Hyperlink 21" xfId="6799" hidden="1" xr:uid="{B9C2B99E-32CE-4B82-9A9A-9EA2872B6A99}"/>
    <cellStyle name="Followed Hyperlink 21" xfId="6849" hidden="1" xr:uid="{9EC3269F-68C8-47DB-95D6-00328DC08E84}"/>
    <cellStyle name="Followed Hyperlink 21" xfId="6445" hidden="1" xr:uid="{0D4C7BD4-D3A3-43CC-A46D-51B3C766646E}"/>
    <cellStyle name="Followed Hyperlink 21" xfId="6891" hidden="1" xr:uid="{8C90B3E3-5BA7-4066-9C1D-01CE420FFB8C}"/>
    <cellStyle name="Followed Hyperlink 21" xfId="6925" hidden="1" xr:uid="{36222434-E268-4A35-9183-CF1969FEBCB2}"/>
    <cellStyle name="Followed Hyperlink 21" xfId="6975" hidden="1" xr:uid="{1C18931A-BE94-4140-A764-D1FE4BF2C31A}"/>
    <cellStyle name="Followed Hyperlink 21" xfId="6620" hidden="1" xr:uid="{286E48F9-F116-45DB-9E5B-E7779F66EB23}"/>
    <cellStyle name="Followed Hyperlink 21" xfId="7017" hidden="1" xr:uid="{FBC3C015-250B-4F25-A05A-4F41FF0CE72D}"/>
    <cellStyle name="Followed Hyperlink 21" xfId="7051" hidden="1" xr:uid="{2720E222-D9CA-45CA-911E-041D4FF621FB}"/>
    <cellStyle name="Followed Hyperlink 21" xfId="7101" hidden="1" xr:uid="{CC2E00F8-FB37-4078-8B3D-475CECD4EB85}"/>
    <cellStyle name="Followed Hyperlink 21" xfId="6784" hidden="1" xr:uid="{7A303543-4C97-4B11-9B71-1A8FA2D0E9FF}"/>
    <cellStyle name="Followed Hyperlink 21" xfId="7143" hidden="1" xr:uid="{406335D2-473F-416B-A43D-FE667C1EACDF}"/>
    <cellStyle name="Followed Hyperlink 21" xfId="7177" hidden="1" xr:uid="{C5F2AC44-2BE3-4999-A0D8-1DABF6D9DA65}"/>
    <cellStyle name="Followed Hyperlink 21" xfId="7227" hidden="1" xr:uid="{646B9DDA-19F8-4553-91B5-47F248E7EE8A}"/>
    <cellStyle name="Followed Hyperlink 21" xfId="7303" hidden="1" xr:uid="{85DE69AE-CE11-4561-A692-A042B9E9BEF0}"/>
    <cellStyle name="Followed Hyperlink 21" xfId="7353" hidden="1" xr:uid="{F98A1BD0-38E1-4C4B-A2CC-CB7FF33031B9}"/>
    <cellStyle name="Followed Hyperlink 21" xfId="7387" hidden="1" xr:uid="{D12B18AC-D141-495D-A49B-5DA67BEDF9A5}"/>
    <cellStyle name="Followed Hyperlink 21" xfId="7437" hidden="1" xr:uid="{EA8C584F-BF4D-4C33-9C9B-3A76FAEBAC1D}"/>
    <cellStyle name="Followed Hyperlink 21" xfId="7479" hidden="1" xr:uid="{BD33591E-B295-4263-98CD-1105F25E5E67}"/>
    <cellStyle name="Followed Hyperlink 21" xfId="7513" hidden="1" xr:uid="{1318096C-5F73-4B03-A19F-612C716BD3B3}"/>
    <cellStyle name="Followed Hyperlink 21" xfId="7563" hidden="1" xr:uid="{442B35E5-0AC9-4668-9B0D-95FC48E5C57B}"/>
    <cellStyle name="Followed Hyperlink 21" xfId="7618" hidden="1" xr:uid="{09C633B9-A812-4048-8849-F9F5624F5956}"/>
    <cellStyle name="Followed Hyperlink 21" xfId="7668" hidden="1" xr:uid="{5CA3E0CF-AE21-4912-8A56-BF3AD29CC063}"/>
    <cellStyle name="Followed Hyperlink 21" xfId="7752" hidden="1" xr:uid="{4393BD83-A10D-4D02-A16A-A703A0A8CAA6}"/>
    <cellStyle name="Followed Hyperlink 21" xfId="7877" hidden="1" xr:uid="{6D8F44F0-B64E-4E41-A4A3-24427C433D1D}"/>
    <cellStyle name="Followed Hyperlink 21" xfId="7927" hidden="1" xr:uid="{CF180803-06E0-46ED-8791-C7944E7BDBB6}"/>
    <cellStyle name="Followed Hyperlink 21" xfId="8053" hidden="1" xr:uid="{1E7795F1-AD8D-457C-B7B1-62640C96E247}"/>
    <cellStyle name="Followed Hyperlink 21" xfId="7860" hidden="1" xr:uid="{49905293-B46F-4157-928D-A96E06A58E80}"/>
    <cellStyle name="Followed Hyperlink 21" xfId="8172" hidden="1" xr:uid="{A35B5B6E-1E83-46A4-BC83-E76B412DF1DA}"/>
    <cellStyle name="Followed Hyperlink 21" xfId="8222" hidden="1" xr:uid="{A3A0F6B3-2399-4EA5-B719-2FDCE2ACA26B}"/>
    <cellStyle name="Followed Hyperlink 21" xfId="7780" hidden="1" xr:uid="{1E3300DD-88B5-44C1-A222-F65F9BE403B7}"/>
    <cellStyle name="Followed Hyperlink 21" xfId="8263" hidden="1" xr:uid="{27E0F392-1F2E-4393-88A8-7CD66C02AE0A}"/>
    <cellStyle name="Followed Hyperlink 21" xfId="8340" hidden="1" xr:uid="{3D3CC91B-59BF-46A4-BC52-F7D9D9BB7581}"/>
    <cellStyle name="Followed Hyperlink 21" xfId="8390" hidden="1" xr:uid="{4D608067-8D10-4498-B557-F6E4FCA637DE}"/>
    <cellStyle name="Followed Hyperlink 21" xfId="7988" hidden="1" xr:uid="{DEF053B2-DAB3-434B-B934-F22237BDA296}"/>
    <cellStyle name="Followed Hyperlink 21" xfId="8431" hidden="1" xr:uid="{FCB4A6A5-0FB5-440E-A502-FFB1BE241254}"/>
    <cellStyle name="Followed Hyperlink 21" xfId="8478" hidden="1" xr:uid="{2512E44F-F29F-498E-8DE1-67097F0E00AE}"/>
    <cellStyle name="Followed Hyperlink 21" xfId="8528" hidden="1" xr:uid="{F553567B-79ED-4D6F-9AB2-16F06B8F7AA4}"/>
    <cellStyle name="Followed Hyperlink 21" xfId="8124" hidden="1" xr:uid="{1E139B41-8536-4515-A9CB-A7095E3CAED3}"/>
    <cellStyle name="Followed Hyperlink 21" xfId="8585" hidden="1" xr:uid="{52068FB7-0EAD-42B8-9C7C-7BBAB4BCB6C7}"/>
    <cellStyle name="Followed Hyperlink 21" xfId="8620" hidden="1" xr:uid="{0A650ACF-D96C-43DE-8881-76C919C3F5E8}"/>
    <cellStyle name="Followed Hyperlink 21" xfId="8670" hidden="1" xr:uid="{B097B618-7466-4505-9865-62F56655E059}"/>
    <cellStyle name="Followed Hyperlink 21" xfId="8717" hidden="1" xr:uid="{36095E8B-1205-4D28-97E0-367273A58866}"/>
    <cellStyle name="Followed Hyperlink 21" xfId="8767" hidden="1" xr:uid="{1EB87A80-5FAC-49E9-9A5E-4F14392B090F}"/>
    <cellStyle name="Followed Hyperlink 21" xfId="8832" hidden="1" xr:uid="{F4824608-8D95-493F-85D8-A28B953B8CA4}"/>
    <cellStyle name="Followed Hyperlink 21" xfId="8882" hidden="1" xr:uid="{BF826CCF-1A8A-4A46-A8EA-77720C94D1F7}"/>
    <cellStyle name="Followed Hyperlink 21" xfId="8288" hidden="1" xr:uid="{54F3CEDA-38DE-48AA-BAF2-843071384D12}"/>
    <cellStyle name="Followed Hyperlink 21" xfId="8935" hidden="1" xr:uid="{4F70A2C1-6F0F-4725-BDF6-983DD4F7B807}"/>
    <cellStyle name="Followed Hyperlink 21" xfId="9058" hidden="1" xr:uid="{BEE67290-81A8-4406-96F8-15ADEF29152B}"/>
    <cellStyle name="Followed Hyperlink 21" xfId="8141" hidden="1" xr:uid="{12701881-F13B-428F-AB15-45B2F2666A6B}"/>
    <cellStyle name="Followed Hyperlink 21" xfId="8095" hidden="1" xr:uid="{46C58199-B212-46A4-B9A9-91223E96BF5B}"/>
    <cellStyle name="Followed Hyperlink 21" xfId="13566" hidden="1" xr:uid="{4898EE0D-D6A5-4B28-945C-9855F623CD6D}"/>
    <cellStyle name="Followed Hyperlink 21" xfId="13616" hidden="1" xr:uid="{1AF89A79-E261-4858-8208-629CC20FED6D}"/>
    <cellStyle name="Followed Hyperlink 21" xfId="9008" hidden="1" xr:uid="{BBDE1E03-EDF2-4088-B9AC-084262342959}"/>
    <cellStyle name="Followed Hyperlink 21" xfId="7286" hidden="1" xr:uid="{9CB4E5E1-0A3D-4484-A653-49419B8F3B05}"/>
    <cellStyle name="Followed Hyperlink 21" xfId="9424" hidden="1" xr:uid="{4BD0448F-1DCC-4094-B79C-7B6684DF3BDB}"/>
    <cellStyle name="Followed Hyperlink 21" xfId="4639" hidden="1" xr:uid="{00000000-0005-0000-0000-0000C2050000}"/>
    <cellStyle name="Followed Hyperlink 21" xfId="8818" hidden="1" xr:uid="{1FC0E145-E794-45D4-8F3F-C836A943C265}"/>
    <cellStyle name="Followed Hyperlink 21" xfId="9264" hidden="1" xr:uid="{7A26601E-2D17-41E9-ADDC-8DBBF021CE87}"/>
    <cellStyle name="Followed Hyperlink 21" xfId="9298" hidden="1" xr:uid="{8FD56A48-F1A8-41B6-94D3-4B8E9B7BD5BC}"/>
    <cellStyle name="Followed Hyperlink 21" xfId="9348" hidden="1" xr:uid="{ED8893A0-78E8-4E71-93F6-5840CDDD50E5}"/>
    <cellStyle name="Followed Hyperlink 21" xfId="8993" hidden="1" xr:uid="{F8ACBA7C-3007-40FB-BA98-1B71F6741D2C}"/>
    <cellStyle name="Followed Hyperlink 21" xfId="9390" hidden="1" xr:uid="{5A427AAB-076E-4DB9-AE0A-CC3351F306D0}"/>
    <cellStyle name="Followed Hyperlink 21" xfId="9474" hidden="1" xr:uid="{391B08B4-74FE-4DFB-84A4-5A441C225F24}"/>
    <cellStyle name="Followed Hyperlink 21" xfId="9157" hidden="1" xr:uid="{94B8E314-3267-44C2-B86E-D15CDBA479C7}"/>
    <cellStyle name="Followed Hyperlink 21" xfId="9516" hidden="1" xr:uid="{EAFF5B98-8D30-492C-A0E0-957D4E3A6A7D}"/>
    <cellStyle name="Followed Hyperlink 21" xfId="9550" hidden="1" xr:uid="{721052ED-B96C-41CE-8734-4B59CCDCF56A}"/>
    <cellStyle name="Followed Hyperlink 21" xfId="9600" hidden="1" xr:uid="{D8B29228-42C8-43DC-9265-A74B0FEAADDF}"/>
    <cellStyle name="Followed Hyperlink 21" xfId="9676" hidden="1" xr:uid="{03EFE204-281E-4CDC-9B1B-46FC1A64C010}"/>
    <cellStyle name="Followed Hyperlink 21" xfId="9726" hidden="1" xr:uid="{F29FFCBD-06B9-42ED-9167-6F4F3CBBA040}"/>
    <cellStyle name="Followed Hyperlink 21" xfId="9760" hidden="1" xr:uid="{43EB1F03-90EE-4880-8FDC-6FE0AFC5527D}"/>
    <cellStyle name="Followed Hyperlink 21" xfId="9810" hidden="1" xr:uid="{488AD889-3FA4-4134-8F57-EB159805EBA3}"/>
    <cellStyle name="Followed Hyperlink 21" xfId="9659" hidden="1" xr:uid="{058917FC-84A6-487B-9A1C-8ED0590C73FD}"/>
    <cellStyle name="Followed Hyperlink 21" xfId="9852" hidden="1" xr:uid="{841E4396-4843-4B2C-8939-E605A9A61778}"/>
    <cellStyle name="Followed Hyperlink 21" xfId="9886" hidden="1" xr:uid="{F4FF1B76-E64C-485C-952A-7672706D9542}"/>
    <cellStyle name="Followed Hyperlink 21" xfId="9936" hidden="1" xr:uid="{46BA5370-8AF5-4FA8-BBC6-F021D2B62045}"/>
    <cellStyle name="Followed Hyperlink 21" xfId="10000" hidden="1" xr:uid="{48FBD6E1-1437-485F-8FCD-C7463942F98C}"/>
    <cellStyle name="Followed Hyperlink 21" xfId="10050" hidden="1" xr:uid="{7E3C6509-2806-492F-841A-225846A9030C}"/>
    <cellStyle name="Followed Hyperlink 21" xfId="10084" hidden="1" xr:uid="{3D21BDC8-5484-4BE1-A38B-DCDB882CB79D}"/>
    <cellStyle name="Followed Hyperlink 21" xfId="10134" hidden="1" xr:uid="{36D4B142-9052-4958-B0DA-F705C26C84DC}"/>
    <cellStyle name="Followed Hyperlink 21" xfId="10259" hidden="1" xr:uid="{36FD6E1A-92A1-4ABE-B85B-8391E4DAE452}"/>
    <cellStyle name="Followed Hyperlink 21" xfId="10309" hidden="1" xr:uid="{9F900058-6415-4792-8285-1C5A746442E5}"/>
    <cellStyle name="Followed Hyperlink 21" xfId="10385" hidden="1" xr:uid="{A54E5E82-D749-4D5F-8BA1-6FEBEE2DC825}"/>
    <cellStyle name="Followed Hyperlink 21" xfId="10435" hidden="1" xr:uid="{ECED69D9-C47F-476E-AC77-694CC64653CA}"/>
    <cellStyle name="Followed Hyperlink 21" xfId="10242" hidden="1" xr:uid="{C4AC6DCA-743A-4317-B132-B5FE6675AAAC}"/>
    <cellStyle name="Followed Hyperlink 21" xfId="10477" hidden="1" xr:uid="{5E327B9C-257F-4F52-B2E4-16580897B584}"/>
    <cellStyle name="Followed Hyperlink 21" xfId="10604" hidden="1" xr:uid="{1729F538-8D9C-4E7F-BF70-2C61B4AF332A}"/>
    <cellStyle name="Followed Hyperlink 21" xfId="10162" hidden="1" xr:uid="{533F1869-33B0-4D83-9EA3-CC2C74614400}"/>
    <cellStyle name="Followed Hyperlink 21" xfId="10722" hidden="1" xr:uid="{4A2D9E99-C2E5-49EC-8B62-CA48C891B981}"/>
    <cellStyle name="Followed Hyperlink 21" xfId="10772" hidden="1" xr:uid="{22FD4DFD-2EEB-4B71-BB8E-12756425B349}"/>
    <cellStyle name="Followed Hyperlink 21" xfId="10370" hidden="1" xr:uid="{93DDF59E-598F-4AC3-97B5-B32EA3149567}"/>
    <cellStyle name="Followed Hyperlink 21" xfId="10813" hidden="1" xr:uid="{1BFF9993-BB4E-42D0-91A7-07D4FC4943A3}"/>
    <cellStyle name="Followed Hyperlink 21" xfId="10860" hidden="1" xr:uid="{9F4C9100-354C-4A3E-A1D9-B0EEB236776D}"/>
    <cellStyle name="Followed Hyperlink 21" xfId="10506" hidden="1" xr:uid="{A77E3ECA-1917-453F-90EF-4E8125736EAB}"/>
    <cellStyle name="Followed Hyperlink 21" xfId="10967" hidden="1" xr:uid="{A3CAAE32-65AA-4EC3-93F5-A639F79A4067}"/>
    <cellStyle name="Followed Hyperlink 21" xfId="11002" hidden="1" xr:uid="{E52777F4-DAA3-4DA4-A0CB-1BB28F0F940F}"/>
    <cellStyle name="Followed Hyperlink 21" xfId="11052" hidden="1" xr:uid="{B818B5E5-FD3A-47F0-BB13-A071DA9E01A4}"/>
    <cellStyle name="Followed Hyperlink 21" xfId="11099" hidden="1" xr:uid="{62DF64C9-3525-4445-A035-F4566DC24127}"/>
    <cellStyle name="Followed Hyperlink 21" xfId="11149" hidden="1" xr:uid="{6F9874AE-2F78-4BF9-95FB-25CAB0AB7A4C}"/>
    <cellStyle name="Followed Hyperlink 21" xfId="11264" hidden="1" xr:uid="{80C47E5D-C144-470B-9508-D81C6ECD4E6D}"/>
    <cellStyle name="Followed Hyperlink 21" xfId="10670" hidden="1" xr:uid="{D8AEC111-8706-4A00-A1CA-088360DE62EC}"/>
    <cellStyle name="Followed Hyperlink 21" xfId="11317" hidden="1" xr:uid="{BEDFC8F6-01DD-4B56-856C-011CE87BC355}"/>
    <cellStyle name="Followed Hyperlink 21" xfId="11390" hidden="1" xr:uid="{C4DB850C-845C-4728-AE76-DBDEF6436A04}"/>
    <cellStyle name="Followed Hyperlink 21" xfId="11440" hidden="1" xr:uid="{1633916D-5345-49E6-A9F8-364282DD016F}"/>
    <cellStyle name="Followed Hyperlink 21" xfId="10523" hidden="1" xr:uid="{6D5D9C72-2F73-4625-9FB6-99E103C7BBB6}"/>
    <cellStyle name="Followed Hyperlink 21" xfId="11485" hidden="1" xr:uid="{61F4D53A-C396-40F0-A1AA-A99BBCF3F466}"/>
    <cellStyle name="Followed Hyperlink 21" xfId="11554" hidden="1" xr:uid="{A382A9E7-05C1-412F-83CD-FA44D349A275}"/>
    <cellStyle name="Followed Hyperlink 21" xfId="11604" hidden="1" xr:uid="{1945660C-5A7E-4491-8ABB-7A3BE21D8CC5}"/>
    <cellStyle name="Followed Hyperlink 21" xfId="11200" hidden="1" xr:uid="{F246F9F5-5B49-47A1-8C4E-13A27ED127A3}"/>
    <cellStyle name="Followed Hyperlink 21" xfId="11646" hidden="1" xr:uid="{B3C31CA1-D46C-4086-9961-598526123044}"/>
    <cellStyle name="Followed Hyperlink 21" xfId="11680" hidden="1" xr:uid="{000127B6-334B-4231-B2C6-FDCC0579045A}"/>
    <cellStyle name="Followed Hyperlink 21" xfId="11730" hidden="1" xr:uid="{0369E521-3EF6-446C-A623-46EBBDC527FF}"/>
    <cellStyle name="Followed Hyperlink 21" xfId="11375" hidden="1" xr:uid="{1736E348-25F0-4CA6-B56D-D0ECF2084377}"/>
    <cellStyle name="Followed Hyperlink 21" xfId="11772" hidden="1" xr:uid="{10E137EF-2354-44B5-BA7B-87464DBAC434}"/>
    <cellStyle name="Followed Hyperlink 21" xfId="11856" hidden="1" xr:uid="{7CC509EC-DA8A-4815-82E3-59630A835E27}"/>
    <cellStyle name="Followed Hyperlink 21" xfId="11539" hidden="1" xr:uid="{E6577565-BCB9-475B-94B9-566052B629AA}"/>
    <cellStyle name="Followed Hyperlink 21" xfId="11898" hidden="1" xr:uid="{5DAA412B-F377-4B45-8BF0-E2BC986C8E3E}"/>
    <cellStyle name="Followed Hyperlink 21" xfId="11932" hidden="1" xr:uid="{A3C1FE73-826E-49AA-8D35-D57DBFA0CAC8}"/>
    <cellStyle name="Followed Hyperlink 21" xfId="11982" hidden="1" xr:uid="{57878A06-515B-4C5D-A4DE-ACDB79AB8EF4}"/>
    <cellStyle name="Followed Hyperlink 21" xfId="10554" hidden="1" xr:uid="{1C7139F3-0C50-49B4-B240-9A0B8275CDBB}"/>
    <cellStyle name="Followed Hyperlink 21" xfId="9172" hidden="1" xr:uid="{F51EB2E4-8859-4502-9E0C-F23C4D879FE2}"/>
    <cellStyle name="Followed Hyperlink 21" xfId="11214" hidden="1" xr:uid="{B60E3DD3-B1AE-4607-A31C-4DDDB6678241}"/>
    <cellStyle name="Followed Hyperlink 21" xfId="1097" hidden="1" xr:uid="{00000000-0005-0000-0000-00006C050000}"/>
    <cellStyle name="Followed Hyperlink 21" xfId="1144" hidden="1" xr:uid="{00000000-0005-0000-0000-00006D050000}"/>
    <cellStyle name="Followed Hyperlink 21" xfId="11806" hidden="1" xr:uid="{3C68E998-D692-46C1-B1C5-F420CD471A6A}"/>
    <cellStyle name="Followed Hyperlink 21" xfId="10645" hidden="1" xr:uid="{9A690F1A-40C7-46DE-9020-4DC277229723}"/>
    <cellStyle name="Followed Hyperlink 21" xfId="3379" hidden="1" xr:uid="{00000000-0005-0000-0000-0000A1050000}"/>
    <cellStyle name="Followed Hyperlink 21" xfId="8003" hidden="1" xr:uid="{A03D64D9-CF19-4455-AA9F-42B474DA9320}"/>
    <cellStyle name="Followed Hyperlink 21" xfId="5915" hidden="1" xr:uid="{5E105F4E-692F-41B4-B61E-16C757CBA818}"/>
    <cellStyle name="Followed Hyperlink 21" xfId="2899" hidden="1" xr:uid="{00000000-0005-0000-0000-00009B050000}"/>
    <cellStyle name="Followed Hyperlink 21" xfId="3134" hidden="1" xr:uid="{00000000-0005-0000-0000-00009C050000}"/>
    <cellStyle name="Followed Hyperlink 21" xfId="3211" hidden="1" xr:uid="{00000000-0005-0000-0000-00009D050000}"/>
    <cellStyle name="Followed Hyperlink 21" xfId="3261" hidden="1" xr:uid="{00000000-0005-0000-0000-00009E050000}"/>
    <cellStyle name="Followed Hyperlink 21" xfId="2819" hidden="1" xr:uid="{00000000-0005-0000-0000-00009F050000}"/>
    <cellStyle name="Followed Hyperlink 21" xfId="3302" hidden="1" xr:uid="{00000000-0005-0000-0000-0000A0050000}"/>
    <cellStyle name="Followed Hyperlink 21" xfId="3429" hidden="1" xr:uid="{00000000-0005-0000-0000-0000A2050000}"/>
    <cellStyle name="Followed Hyperlink 21" xfId="3027" hidden="1" xr:uid="{00000000-0005-0000-0000-0000A3050000}"/>
    <cellStyle name="Followed Hyperlink 21" xfId="3470" hidden="1" xr:uid="{00000000-0005-0000-0000-0000A4050000}"/>
    <cellStyle name="Followed Hyperlink 21" xfId="3517" hidden="1" xr:uid="{00000000-0005-0000-0000-0000A5050000}"/>
    <cellStyle name="Followed Hyperlink 21" xfId="3567" hidden="1" xr:uid="{00000000-0005-0000-0000-0000A6050000}"/>
    <cellStyle name="Followed Hyperlink 21" xfId="3163" hidden="1" xr:uid="{00000000-0005-0000-0000-0000A7050000}"/>
    <cellStyle name="Followed Hyperlink 21" xfId="3624" hidden="1" xr:uid="{00000000-0005-0000-0000-0000A8050000}"/>
    <cellStyle name="Followed Hyperlink 21" xfId="3659" hidden="1" xr:uid="{00000000-0005-0000-0000-0000A9050000}"/>
    <cellStyle name="Followed Hyperlink 21" xfId="3709" hidden="1" xr:uid="{00000000-0005-0000-0000-0000AA050000}"/>
    <cellStyle name="Followed Hyperlink 21" xfId="3756" hidden="1" xr:uid="{00000000-0005-0000-0000-0000AB050000}"/>
    <cellStyle name="Followed Hyperlink 21" xfId="3806" hidden="1" xr:uid="{00000000-0005-0000-0000-0000AC050000}"/>
    <cellStyle name="Followed Hyperlink 21" xfId="3871" hidden="1" xr:uid="{00000000-0005-0000-0000-0000AD050000}"/>
    <cellStyle name="Followed Hyperlink 21" xfId="3921" hidden="1" xr:uid="{00000000-0005-0000-0000-0000AE050000}"/>
    <cellStyle name="Followed Hyperlink 21" xfId="3327" hidden="1" xr:uid="{00000000-0005-0000-0000-0000AF050000}"/>
    <cellStyle name="Followed Hyperlink 21" xfId="3974" hidden="1" xr:uid="{00000000-0005-0000-0000-0000B0050000}"/>
    <cellStyle name="Followed Hyperlink 21" xfId="4047" hidden="1" xr:uid="{00000000-0005-0000-0000-0000B1050000}"/>
    <cellStyle name="Followed Hyperlink 21" xfId="4097" hidden="1" xr:uid="{00000000-0005-0000-0000-0000B2050000}"/>
    <cellStyle name="Followed Hyperlink 21" xfId="3180" hidden="1" xr:uid="{00000000-0005-0000-0000-0000B3050000}"/>
    <cellStyle name="Followed Hyperlink 21" xfId="4142" hidden="1" xr:uid="{00000000-0005-0000-0000-0000B4050000}"/>
    <cellStyle name="Followed Hyperlink 21" xfId="4211" hidden="1" xr:uid="{00000000-0005-0000-0000-0000B5050000}"/>
    <cellStyle name="Followed Hyperlink 21" xfId="4261" hidden="1" xr:uid="{00000000-0005-0000-0000-0000B6050000}"/>
    <cellStyle name="Followed Hyperlink 21" xfId="3857" hidden="1" xr:uid="{00000000-0005-0000-0000-0000B7050000}"/>
    <cellStyle name="Followed Hyperlink 21" xfId="4303" hidden="1" xr:uid="{00000000-0005-0000-0000-0000B8050000}"/>
    <cellStyle name="Followed Hyperlink 21" xfId="4387" hidden="1" xr:uid="{00000000-0005-0000-0000-0000BA050000}"/>
    <cellStyle name="Followed Hyperlink 21" xfId="4032" hidden="1" xr:uid="{00000000-0005-0000-0000-0000BB050000}"/>
    <cellStyle name="Followed Hyperlink 21" xfId="4429" hidden="1" xr:uid="{00000000-0005-0000-0000-0000BC050000}"/>
    <cellStyle name="Followed Hyperlink 21" xfId="4463" hidden="1" xr:uid="{00000000-0005-0000-0000-0000BD050000}"/>
    <cellStyle name="Followed Hyperlink 21" xfId="4513" hidden="1" xr:uid="{00000000-0005-0000-0000-0000BE050000}"/>
    <cellStyle name="Followed Hyperlink 21" xfId="4196" hidden="1" xr:uid="{00000000-0005-0000-0000-0000BF050000}"/>
    <cellStyle name="Followed Hyperlink 21" xfId="4555" hidden="1" xr:uid="{00000000-0005-0000-0000-0000C0050000}"/>
    <cellStyle name="Followed Hyperlink 21" xfId="4589" hidden="1" xr:uid="{00000000-0005-0000-0000-0000C1050000}"/>
    <cellStyle name="Followed Hyperlink 21" xfId="4715" hidden="1" xr:uid="{00000000-0005-0000-0000-0000C3050000}"/>
    <cellStyle name="Followed Hyperlink 21" xfId="4765" hidden="1" xr:uid="{00000000-0005-0000-0000-0000C4050000}"/>
    <cellStyle name="Followed Hyperlink 21" xfId="4849" hidden="1" xr:uid="{00000000-0005-0000-0000-0000C6050000}"/>
    <cellStyle name="Followed Hyperlink 21" xfId="4698" hidden="1" xr:uid="{00000000-0005-0000-0000-0000C7050000}"/>
    <cellStyle name="Followed Hyperlink 21" xfId="4891" hidden="1" xr:uid="{00000000-0005-0000-0000-0000C8050000}"/>
    <cellStyle name="Followed Hyperlink 21" xfId="4925" hidden="1" xr:uid="{00000000-0005-0000-0000-0000C9050000}"/>
    <cellStyle name="Followed Hyperlink 21" xfId="5245" hidden="1" xr:uid="{E840BE94-D785-40A9-ADA1-49BB8D8FDCAC}"/>
    <cellStyle name="Followed Hyperlink 21" xfId="5295" hidden="1" xr:uid="{A1357547-F628-47FE-BA5A-FB7C7932A1EF}"/>
    <cellStyle name="Followed Hyperlink 21" xfId="5329" hidden="1" xr:uid="{16CBBE14-8ED1-46DB-8A6A-29DB663A76F6}"/>
    <cellStyle name="Followed Hyperlink 21" xfId="5379" hidden="1" xr:uid="{5D2C5635-FBB9-495C-B33B-A8590F190BC5}"/>
    <cellStyle name="Followed Hyperlink 21" xfId="5504" hidden="1" xr:uid="{774C0CC1-8DB3-49EF-832A-FB9FBC6CF1BA}"/>
    <cellStyle name="Followed Hyperlink 21" xfId="5554" hidden="1" xr:uid="{78089CB3-2DB4-45AC-A8C9-020FC8887134}"/>
    <cellStyle name="Followed Hyperlink 21" xfId="5630" hidden="1" xr:uid="{E7FDF519-D2F0-474C-86F5-02D1DA3CA4D2}"/>
    <cellStyle name="Followed Hyperlink 21" xfId="5680" hidden="1" xr:uid="{8EB73CD3-5870-4576-A38C-2E559331B39A}"/>
    <cellStyle name="Followed Hyperlink 21" xfId="5487" hidden="1" xr:uid="{28A45C62-688C-40A8-9941-ED8F757D993E}"/>
    <cellStyle name="Followed Hyperlink 21" xfId="5722" hidden="1" xr:uid="{F4EE3819-D89F-42BE-ABCA-3EAF422B64D1}"/>
    <cellStyle name="Followed Hyperlink 21" xfId="5799" hidden="1" xr:uid="{18806D9D-1DA9-4014-8F3B-B016A121DB80}"/>
    <cellStyle name="Followed Hyperlink 21" xfId="5849" hidden="1" xr:uid="{D3EEE11E-4196-4BDB-AE98-AA6E21CDF2D1}"/>
    <cellStyle name="Followed Hyperlink 21" xfId="5407" hidden="1" xr:uid="{D643F2D5-8A5B-45EC-9652-A55C79768C89}"/>
    <cellStyle name="Followed Hyperlink 21" xfId="5890" hidden="1" xr:uid="{9F6DAFB2-3BC0-45D4-B17E-A4CED0D9784F}"/>
    <cellStyle name="Followed Hyperlink 21" xfId="5967" hidden="1" xr:uid="{B4472DB6-5B74-4FB8-A8E2-B0D42FEACC76}"/>
    <cellStyle name="Followed Hyperlink 21" xfId="5615" hidden="1" xr:uid="{7B18EFA4-0A94-47DC-A2DA-BCDA163BDAA2}"/>
    <cellStyle name="Followed Hyperlink 21" xfId="6058" hidden="1" xr:uid="{79134AD9-E310-402C-A9A1-D11CC7A3B800}"/>
    <cellStyle name="Followed Hyperlink 21" xfId="4799" hidden="1" xr:uid="{00000000-0005-0000-0000-0000C5050000}"/>
    <cellStyle name="Followed Hyperlink 21" xfId="1674" hidden="1" xr:uid="{00000000-0005-0000-0000-000079050000}"/>
    <cellStyle name="Followed Hyperlink 21" xfId="1724" hidden="1" xr:uid="{00000000-0005-0000-0000-00007A050000}"/>
    <cellStyle name="Followed Hyperlink 21" xfId="6017" hidden="1" xr:uid="{D6B98F63-D998-4ACC-B239-24E6F169AE6C}"/>
    <cellStyle name="Followed Hyperlink 21" xfId="4337" hidden="1" xr:uid="{00000000-0005-0000-0000-0000B9050000}"/>
    <cellStyle name="Followed Hyperlink 21" xfId="6459" hidden="1" xr:uid="{76AB1AA2-062D-4B7A-85D4-EFF9C5A08592}"/>
    <cellStyle name="Followed Hyperlink 21" xfId="4975" hidden="1" xr:uid="{00000000-0005-0000-0000-0000CA050000}"/>
    <cellStyle name="Followed Hyperlink 21" xfId="12514" hidden="1" xr:uid="{378E575C-B8C0-44CE-B960-2B126080704E}"/>
    <cellStyle name="Followed Hyperlink 21" xfId="12997" hidden="1" xr:uid="{A93BD486-9C70-414F-AF0C-BEC2CEF92E41}"/>
    <cellStyle name="Followed Hyperlink 21" xfId="13074" hidden="1" xr:uid="{EFB5CB44-94F4-41B8-BAA2-6FD3DB26401E}"/>
    <cellStyle name="Followed Hyperlink 21" xfId="13124" hidden="1" xr:uid="{BF8D421E-A090-4403-B005-B20A0573C2EA}"/>
    <cellStyle name="Followed Hyperlink 21" xfId="12722" hidden="1" xr:uid="{78626BD2-D39F-44E8-832F-39F516CC5EAA}"/>
    <cellStyle name="Followed Hyperlink 21" xfId="13165" hidden="1" xr:uid="{54E73FA3-8A11-47F3-9BC4-E0AE131451C6}"/>
    <cellStyle name="Followed Hyperlink 21" xfId="13262" hidden="1" xr:uid="{C31F12C9-B54A-4741-9CC0-6DB16A027C21}"/>
    <cellStyle name="Followed Hyperlink 21" xfId="12858" hidden="1" xr:uid="{8841858F-D1D0-4561-9EF8-B22EE77A88E3}"/>
    <cellStyle name="Followed Hyperlink 21" xfId="13354" hidden="1" xr:uid="{E98A3A64-7A0D-4AB4-81B3-828D83629298}"/>
    <cellStyle name="Followed Hyperlink 21" xfId="13404" hidden="1" xr:uid="{77EEA87B-E19B-47CA-AE00-FE52E73FC97B}"/>
    <cellStyle name="Followed Hyperlink 21" xfId="13451" hidden="1" xr:uid="{B717E980-FB68-4126-B0F5-AA3511DC0B4E}"/>
    <cellStyle name="Followed Hyperlink 21" xfId="13501" hidden="1" xr:uid="{9ED06FC2-8A43-4812-B63D-003DC776F45E}"/>
    <cellStyle name="Followed Hyperlink 21" xfId="12352" hidden="1" xr:uid="{124A2C44-042C-4F90-AED2-747A0E33A0E6}"/>
    <cellStyle name="Followed Hyperlink 21" xfId="12402" hidden="1" xr:uid="{DEBA38E1-D416-4295-B66B-CAE999874F40}"/>
    <cellStyle name="Followed Hyperlink 21" xfId="12486" hidden="1" xr:uid="{63B0611D-4B9D-4453-9AA2-4084A027566F}"/>
    <cellStyle name="Followed Hyperlink 21" xfId="12611" hidden="1" xr:uid="{36C39A82-CD95-4C47-ADCC-D4D9C643CE08}"/>
    <cellStyle name="Followed Hyperlink 21" xfId="12661" hidden="1" xr:uid="{0D3CB162-E48B-4F26-B9C6-C7D454F33967}"/>
    <cellStyle name="Followed Hyperlink 21" xfId="12737" hidden="1" xr:uid="{442C3803-0D5A-48E0-812B-BF738E541DD5}"/>
    <cellStyle name="Followed Hyperlink 21" xfId="12787" hidden="1" xr:uid="{8D3DC460-2EAD-4B2D-BAC3-4695D028C8AF}"/>
    <cellStyle name="Followed Hyperlink 21" xfId="12594" hidden="1" xr:uid="{9A64FE06-66A4-47D8-8A8E-AB7D4F311A76}"/>
    <cellStyle name="Followed Hyperlink 21" xfId="12041" hidden="1" xr:uid="{0B83E3CE-5422-4ADF-9113-F240907BE496}"/>
    <cellStyle name="Followed Hyperlink 21" xfId="12234" hidden="1" xr:uid="{E7A1083A-399F-4441-BED9-E5BF9D7C3B58}"/>
    <cellStyle name="Followed Hyperlink 21" xfId="12268" hidden="1" xr:uid="{CA309E34-CB2D-47DB-B728-D6E3DF04F83F}"/>
    <cellStyle name="Followed Hyperlink 21" xfId="12142" hidden="1" xr:uid="{AB8735D8-DE84-4323-B785-381127A25E2F}"/>
    <cellStyle name="Followed Hyperlink 21" xfId="12192" hidden="1" xr:uid="{0E684507-40C5-480D-A4BA-9A986F5E832A}"/>
    <cellStyle name="Followed Hyperlink 21" xfId="12108" hidden="1" xr:uid="{80B48902-CE78-4520-8A8B-B93404A5084B}"/>
    <cellStyle name="Followed Hyperlink 21" xfId="12058" hidden="1" xr:uid="{CAB4CB8D-35B4-4F18-A469-3CE7339EA107}"/>
    <cellStyle name="Followed Hyperlink 21" xfId="12318" hidden="1" xr:uid="{2F65C92C-2152-4A23-884D-E9050E592E22}"/>
    <cellStyle name="Followed Hyperlink 21" xfId="13319" hidden="1" xr:uid="{39FB8EC0-6748-4871-8CEA-D696047414FD}"/>
    <cellStyle name="Followed Hyperlink 21" xfId="13906" hidden="1" xr:uid="{AF5861F6-D2B7-4F24-9594-54A21F1F8938}"/>
    <cellStyle name="Followed Hyperlink 21" xfId="14082" hidden="1" xr:uid="{DDEBBB3C-9AF8-426C-A33C-E47112D55723}"/>
    <cellStyle name="Followed Hyperlink 21" xfId="7702" hidden="1" xr:uid="{B86EF35E-2C93-4A9E-BA62-2835FD95126E}"/>
    <cellStyle name="Followed Hyperlink 21" xfId="3092" hidden="1" xr:uid="{00000000-0005-0000-0000-00009A050000}"/>
    <cellStyle name="Followed Hyperlink 21" xfId="14284" hidden="1" xr:uid="{591E4F5F-68A2-428A-8C7F-76D131D5247B}"/>
    <cellStyle name="Followed Hyperlink 21" xfId="14334" hidden="1" xr:uid="{2C459E3F-E835-4DDA-BA67-55FA3D92554F}"/>
    <cellStyle name="Followed Hyperlink 21" xfId="14410" hidden="1" xr:uid="{51ADCAFC-28E0-4656-BDE4-01F94512A643}"/>
    <cellStyle name="Followed Hyperlink 21" xfId="14460" hidden="1" xr:uid="{CD71F3F0-EBE4-4884-9B71-0B19829D0418}"/>
    <cellStyle name="Followed Hyperlink 21" xfId="14544" hidden="1" xr:uid="{629B5E82-87C8-405B-9C36-2B9BD3ADBD39}"/>
    <cellStyle name="Followed Hyperlink 21" xfId="14393" hidden="1" xr:uid="{9FDF2479-0E99-47D4-9CEC-7A6F40458744}"/>
    <cellStyle name="Followed Hyperlink 21" xfId="14586" hidden="1" xr:uid="{674B9817-CFC3-4A87-A45C-963C8E10A7BA}"/>
    <cellStyle name="Followed Hyperlink 21" xfId="14620" hidden="1" xr:uid="{773F28F5-5542-4F31-B670-718A64BB3F65}"/>
    <cellStyle name="Followed Hyperlink 21" xfId="14494" hidden="1" xr:uid="{47187ADC-3828-4445-9CE6-562A2147DF16}"/>
    <cellStyle name="Followed Hyperlink 21" xfId="13212" hidden="1" xr:uid="{39F53305-BCCF-4CD0-B2F2-4B8A983FDB38}"/>
    <cellStyle name="Followed Hyperlink 21" xfId="12436" hidden="1" xr:uid="{967AF9A4-6367-4832-B6DE-0906BBBC7B35}"/>
    <cellStyle name="Followed Hyperlink 21" xfId="6105" hidden="1" xr:uid="{9E183145-FB3C-4EC4-8469-3E324D7A28E8}"/>
    <cellStyle name="Followed Hyperlink 21" xfId="6155" hidden="1" xr:uid="{3B265085-33F4-4C2A-9420-92EF171185A3}"/>
    <cellStyle name="Followed Hyperlink 21" xfId="12829" hidden="1" xr:uid="{2FB28FD7-985B-4F13-8B7B-F30C7D13D62F}"/>
    <cellStyle name="Followed Hyperlink 21" xfId="12906" hidden="1" xr:uid="{B565189C-F277-4EFE-9609-017FB3DC1C36}"/>
    <cellStyle name="Followed Hyperlink 21" xfId="12956" hidden="1" xr:uid="{9613B611-AAAB-44C7-B710-8F42345556F0}"/>
    <cellStyle name="Followed Hyperlink 21" xfId="13998" hidden="1" xr:uid="{A28F14D5-E1DF-4EC9-9D2E-642E2716A4F4}"/>
    <cellStyle name="Followed Hyperlink 21" xfId="14032" hidden="1" xr:uid="{BC1C5DA7-DA33-484E-8150-181C38C197C2}"/>
    <cellStyle name="Followed Hyperlink 21" xfId="13727" hidden="1" xr:uid="{3D655116-8263-43F6-A148-8AD164CAE2B9}"/>
    <cellStyle name="Followed Hyperlink 21" xfId="14124" hidden="1" xr:uid="{1DD94AEB-EF32-448F-9565-77EF6B755276}"/>
    <cellStyle name="Followed Hyperlink 21" xfId="14158" hidden="1" xr:uid="{4D08E666-6045-4B91-837B-63B9D51589FD}"/>
    <cellStyle name="Followed Hyperlink 21" xfId="14208" hidden="1" xr:uid="{6D0762E6-0D95-4BA2-9FC3-6D42B5358444}"/>
    <cellStyle name="Followed Hyperlink 21" xfId="13891" hidden="1" xr:uid="{003FDF5C-E4E6-426C-81BF-C579424E4A4A}"/>
    <cellStyle name="Followed Hyperlink 21" xfId="14250" hidden="1" xr:uid="{462ED1B1-B8C8-43FE-8F10-1A36A36AF0F7}"/>
    <cellStyle name="Followed Hyperlink 21" xfId="12875" hidden="1" xr:uid="{DD79A280-DCE8-4115-AC4F-51108DA9E5ED}"/>
    <cellStyle name="Followed Hyperlink 21" xfId="13837" hidden="1" xr:uid="{1EA510AF-6ED0-4EA9-BDA7-2930EF53BA54}"/>
    <cellStyle name="Followed Hyperlink 21" xfId="13956" hidden="1" xr:uid="{F8319929-D654-4528-9D46-F9AC8BAB1D1A}"/>
    <cellStyle name="Followed Hyperlink 21" xfId="13552" hidden="1" xr:uid="{9E6F6221-2EE0-496F-9A6C-653FB5602B68}"/>
    <cellStyle name="Followed Hyperlink 21" xfId="13742" hidden="1" xr:uid="{5CE16D31-C932-42D5-8575-FB71B0F9AC61}"/>
    <cellStyle name="Followed Hyperlink 21" xfId="13792" hidden="1" xr:uid="{A8E79A9A-D907-441F-BBC3-7ADE858A6F69}"/>
    <cellStyle name="Followed Hyperlink 21" xfId="13669" hidden="1" xr:uid="{7C2134CA-47A6-4F75-93FE-EA6E579295FF}"/>
    <cellStyle name="Followed Hyperlink 21" xfId="13022" hidden="1" xr:uid="{25A3462E-7905-438D-8277-221C856D38CA}"/>
    <cellStyle name="Followed Hyperlink 21" xfId="14670" xr:uid="{84588067-F3AD-4D1A-B026-ACD78ACDE1B1}"/>
    <cellStyle name="Followed Hyperlink 21 2" xfId="5060" hidden="1" xr:uid="{E76F6ACF-3377-40C1-8EF2-A1D2F2D9A002}"/>
    <cellStyle name="Followed Hyperlink 21 2" xfId="7590" hidden="1" xr:uid="{826BA1D1-7B40-4E7C-A324-63575366570F}"/>
    <cellStyle name="Followed Hyperlink 22" xfId="12057" hidden="1" xr:uid="{8C860A2F-07B3-4BE9-A1E5-4ABAED41526D}"/>
    <cellStyle name="Followed Hyperlink 22" xfId="12109" hidden="1" xr:uid="{48A6D51F-19F7-4012-B7D6-52676CD53CCD}"/>
    <cellStyle name="Followed Hyperlink 22" xfId="12141" hidden="1" xr:uid="{426D2AC3-7C43-4B2A-9891-FB3BC4ED1F5E}"/>
    <cellStyle name="Followed Hyperlink 22" xfId="12193" hidden="1" xr:uid="{0AE8DC14-9A5E-49AD-89F7-1AD26A0F4E2E}"/>
    <cellStyle name="Followed Hyperlink 22" xfId="12042" hidden="1" xr:uid="{6D360981-80A8-4D15-B1A0-B9325C354E60}"/>
    <cellStyle name="Followed Hyperlink 22" xfId="955" hidden="1" xr:uid="{00000000-0005-0000-0000-0000E9050000}"/>
    <cellStyle name="Followed Hyperlink 22" xfId="1602" hidden="1" xr:uid="{00000000-0005-0000-0000-0000EA050000}"/>
    <cellStyle name="Followed Hyperlink 22" xfId="1673" hidden="1" xr:uid="{00000000-0005-0000-0000-0000EB050000}"/>
    <cellStyle name="Followed Hyperlink 22" xfId="1725" hidden="1" xr:uid="{00000000-0005-0000-0000-0000EC050000}"/>
    <cellStyle name="Followed Hyperlink 22" xfId="808" hidden="1" xr:uid="{00000000-0005-0000-0000-0000ED050000}"/>
    <cellStyle name="Followed Hyperlink 22" xfId="668" hidden="1" xr:uid="{00000000-0005-0000-0000-0000D3050000}"/>
    <cellStyle name="Followed Hyperlink 22" xfId="720" hidden="1" xr:uid="{00000000-0005-0000-0000-0000D4050000}"/>
    <cellStyle name="Followed Hyperlink 22" xfId="527" hidden="1" xr:uid="{00000000-0005-0000-0000-0000D5050000}"/>
    <cellStyle name="Followed Hyperlink 22" xfId="762" hidden="1" xr:uid="{00000000-0005-0000-0000-0000D6050000}"/>
    <cellStyle name="Followed Hyperlink 22" xfId="837" hidden="1" xr:uid="{00000000-0005-0000-0000-0000D7050000}"/>
    <cellStyle name="Followed Hyperlink 22" xfId="480" hidden="1" xr:uid="{00000000-0005-0000-0000-0000D9050000}"/>
    <cellStyle name="Followed Hyperlink 22" xfId="930" hidden="1" xr:uid="{00000000-0005-0000-0000-0000DA050000}"/>
    <cellStyle name="Followed Hyperlink 22" xfId="367" hidden="1" xr:uid="{00000000-0005-0000-0000-0000CF050000}"/>
    <cellStyle name="Followed Hyperlink 22" xfId="419" hidden="1" xr:uid="{00000000-0005-0000-0000-0000D0050000}"/>
    <cellStyle name="Followed Hyperlink 22" xfId="542" hidden="1" xr:uid="{00000000-0005-0000-0000-0000D1050000}"/>
    <cellStyle name="Followed Hyperlink 22" xfId="594" hidden="1" xr:uid="{00000000-0005-0000-0000-0000D2050000}"/>
    <cellStyle name="Followed Hyperlink 22" xfId="283" hidden="1" xr:uid="{00000000-0005-0000-0000-0000CD050000}"/>
    <cellStyle name="Followed Hyperlink 22" xfId="1143" hidden="1" xr:uid="{00000000-0005-0000-0000-0000DF050000}"/>
    <cellStyle name="Followed Hyperlink 22" xfId="1195" hidden="1" xr:uid="{00000000-0005-0000-0000-0000E0050000}"/>
    <cellStyle name="Followed Hyperlink 22" xfId="789" hidden="1" xr:uid="{00000000-0005-0000-0000-0000E1050000}"/>
    <cellStyle name="Followed Hyperlink 22" xfId="1252" hidden="1" xr:uid="{00000000-0005-0000-0000-0000E2050000}"/>
    <cellStyle name="Followed Hyperlink 22" xfId="1285" hidden="1" xr:uid="{00000000-0005-0000-0000-0000E3050000}"/>
    <cellStyle name="Followed Hyperlink 22" xfId="1337" hidden="1" xr:uid="{00000000-0005-0000-0000-0000E4050000}"/>
    <cellStyle name="Followed Hyperlink 22" xfId="1382" hidden="1" xr:uid="{00000000-0005-0000-0000-0000E5050000}"/>
    <cellStyle name="Followed Hyperlink 22" xfId="1497" hidden="1" xr:uid="{00000000-0005-0000-0000-0000E7050000}"/>
    <cellStyle name="Followed Hyperlink 22" xfId="3262" hidden="1" xr:uid="{00000000-0005-0000-0000-000010060000}"/>
    <cellStyle name="Followed Hyperlink 22" xfId="1057" hidden="1" xr:uid="{00000000-0005-0000-0000-0000DC050000}"/>
    <cellStyle name="Followed Hyperlink 22" xfId="641" hidden="1" xr:uid="{00000000-0005-0000-0000-0000DD050000}"/>
    <cellStyle name="Followed Hyperlink 22" xfId="1098" hidden="1" xr:uid="{00000000-0005-0000-0000-0000DE050000}"/>
    <cellStyle name="Followed Hyperlink 22" xfId="3135" hidden="1" xr:uid="{00000000-0005-0000-0000-00000E060000}"/>
    <cellStyle name="Followed Hyperlink 22" xfId="3210" hidden="1" xr:uid="{00000000-0005-0000-0000-00000F060000}"/>
    <cellStyle name="Followed Hyperlink 22" xfId="2900" hidden="1" xr:uid="{00000000-0005-0000-0000-00000D060000}"/>
    <cellStyle name="Followed Hyperlink 22" xfId="3093" hidden="1" xr:uid="{00000000-0005-0000-0000-00000C060000}"/>
    <cellStyle name="Followed Hyperlink 22" xfId="1549" hidden="1" xr:uid="{00000000-0005-0000-0000-0000E8050000}"/>
    <cellStyle name="Followed Hyperlink 22" xfId="889" hidden="1" xr:uid="{00000000-0005-0000-0000-0000D8050000}"/>
    <cellStyle name="Followed Hyperlink 22" xfId="11983" hidden="1" xr:uid="{8358BA0F-89BA-4939-B96B-5BD30DD7EF1A}"/>
    <cellStyle name="Followed Hyperlink 22" xfId="10310" hidden="1" xr:uid="{ECE8369B-492E-46BC-8E0B-2F58B117758C}"/>
    <cellStyle name="Followed Hyperlink 22" xfId="10384" hidden="1" xr:uid="{2F4393DF-6496-4BAD-93AE-11999494D0C9}"/>
    <cellStyle name="Followed Hyperlink 22" xfId="10436" hidden="1" xr:uid="{7E172049-5007-498E-AC63-C6FA87FDE3F6}"/>
    <cellStyle name="Followed Hyperlink 22" xfId="10243" hidden="1" xr:uid="{012C2B37-E095-4C08-81DF-B0077494B86D}"/>
    <cellStyle name="Followed Hyperlink 22" xfId="10478" hidden="1" xr:uid="{F855E298-4CE7-45A8-9B69-F9359B8C08CA}"/>
    <cellStyle name="Followed Hyperlink 22" xfId="10553" hidden="1" xr:uid="{D1D4D5FE-E904-4903-ABF4-8054031BECEC}"/>
    <cellStyle name="Followed Hyperlink 22" xfId="10605" hidden="1" xr:uid="{3A4A4DB1-3A63-4349-A08B-83807045BCCB}"/>
    <cellStyle name="Followed Hyperlink 22" xfId="10196" hidden="1" xr:uid="{584CC1F6-B87A-4223-9C76-3FC93EECC973}"/>
    <cellStyle name="Followed Hyperlink 22" xfId="10646" hidden="1" xr:uid="{5B71924B-E55A-4761-80FB-08BA543E6812}"/>
    <cellStyle name="Followed Hyperlink 22" xfId="10773" hidden="1" xr:uid="{6BB16334-7E73-49A0-944D-B3F946A70ACD}"/>
    <cellStyle name="Followed Hyperlink 22" xfId="10357" hidden="1" xr:uid="{BD55C73B-F929-4EE8-8453-70B98009D053}"/>
    <cellStyle name="Followed Hyperlink 22" xfId="10814" hidden="1" xr:uid="{24041FE5-41DD-41AE-83D2-54A4599ABD32}"/>
    <cellStyle name="Followed Hyperlink 22" xfId="10859" hidden="1" xr:uid="{351F317B-91C1-46E7-89BA-4B84558B6F36}"/>
    <cellStyle name="Followed Hyperlink 22" xfId="10911" hidden="1" xr:uid="{E6BE5DAA-C06E-4F5C-9CA0-010698EBE70A}"/>
    <cellStyle name="Followed Hyperlink 22" xfId="10505" hidden="1" xr:uid="{DF234277-76B3-4546-9A2A-8F1968630EE9}"/>
    <cellStyle name="Followed Hyperlink 22" xfId="10968" hidden="1" xr:uid="{E07B35D9-7C64-4097-A210-196D02E4B854}"/>
    <cellStyle name="Followed Hyperlink 22" xfId="8619" hidden="1" xr:uid="{51C6EA71-F78A-4ED8-899F-63E903204AE8}"/>
    <cellStyle name="Followed Hyperlink 22" xfId="14394" hidden="1" xr:uid="{D94C7F7B-A000-489E-8016-7910BC57D756}"/>
    <cellStyle name="Followed Hyperlink 22" xfId="14587" hidden="1" xr:uid="{B661434D-46D1-4C02-B071-9C8E7B72393B}"/>
    <cellStyle name="Followed Hyperlink 22" xfId="14619" hidden="1" xr:uid="{A9D65AF3-6793-45DE-A217-7931B8884482}"/>
    <cellStyle name="Followed Hyperlink 22" xfId="14283" hidden="1" xr:uid="{79408AD8-4E46-4B7C-A028-A0B3C843C352}"/>
    <cellStyle name="Followed Hyperlink 22" xfId="13741" hidden="1" xr:uid="{2A917880-C74F-4A74-B3D6-8928ADB19BC2}"/>
    <cellStyle name="Followed Hyperlink 22" xfId="13073" hidden="1" xr:uid="{284BEBBC-212E-4893-9030-BC7E56625C76}"/>
    <cellStyle name="Followed Hyperlink 22" xfId="6563" hidden="1" xr:uid="{37CA1A0E-8A65-4012-9ED7-6605CF46668D}"/>
    <cellStyle name="Followed Hyperlink 22" xfId="6634" hidden="1" xr:uid="{BAB69B8B-54FC-4CD6-934B-9B1B343D63E6}"/>
    <cellStyle name="Followed Hyperlink 22" xfId="6686" hidden="1" xr:uid="{BDEF6504-4BF9-4E54-BA43-993B35265432}"/>
    <cellStyle name="Followed Hyperlink 22" xfId="5769" hidden="1" xr:uid="{55318962-889A-40EB-8C38-03A7B11AED20}"/>
    <cellStyle name="Followed Hyperlink 22" xfId="6731" hidden="1" xr:uid="{2AB2F0CC-239C-4E20-B863-FF29466242BA}"/>
    <cellStyle name="Followed Hyperlink 22" xfId="6798" hidden="1" xr:uid="{970BDE8C-3C82-4DB2-918D-BFE774D68135}"/>
    <cellStyle name="Followed Hyperlink 22" xfId="6850" hidden="1" xr:uid="{1C8744FD-E5A6-4145-9492-580370C41003}"/>
    <cellStyle name="Followed Hyperlink 22" xfId="6892" hidden="1" xr:uid="{041C9614-7FC4-48A5-930D-92EB2E76243F}"/>
    <cellStyle name="Followed Hyperlink 22" xfId="6976" hidden="1" xr:uid="{3216F75A-CE1F-4341-8427-0D081CDE3B74}"/>
    <cellStyle name="Followed Hyperlink 22" xfId="6618" hidden="1" xr:uid="{4C0339B6-5E24-408D-AD0F-FC05F267E91C}"/>
    <cellStyle name="Followed Hyperlink 22" xfId="7018" hidden="1" xr:uid="{CD6870A1-D4AB-4E81-B999-3E76D0ED88AA}"/>
    <cellStyle name="Followed Hyperlink 22" xfId="7050" hidden="1" xr:uid="{36E15394-32A3-465B-88E4-1C8C0AEC1234}"/>
    <cellStyle name="Followed Hyperlink 22" xfId="7102" hidden="1" xr:uid="{4C8F859D-752C-40F7-A733-6079BDAB082D}"/>
    <cellStyle name="Followed Hyperlink 22" xfId="6782" hidden="1" xr:uid="{4847150D-25FF-4F80-8E1A-811A0F6957ED}"/>
    <cellStyle name="Followed Hyperlink 22" xfId="7144" hidden="1" xr:uid="{3F6D225E-91C3-4980-AC50-C882ECF2B15B}"/>
    <cellStyle name="Followed Hyperlink 22" xfId="7176" hidden="1" xr:uid="{FC800E55-83DD-473F-A904-EE2D79AD0622}"/>
    <cellStyle name="Followed Hyperlink 22" xfId="7228" hidden="1" xr:uid="{D3746A4E-D84C-4657-8192-A2E6D10ADC2B}"/>
    <cellStyle name="Followed Hyperlink 22" xfId="7354" hidden="1" xr:uid="{7FCF5A2B-5525-456A-901F-CF4AC9B9C0DD}"/>
    <cellStyle name="Followed Hyperlink 22" xfId="7386" hidden="1" xr:uid="{3F5FBF32-AACD-46EC-ABBA-EA5C1AF5B67C}"/>
    <cellStyle name="Followed Hyperlink 22" xfId="7438" hidden="1" xr:uid="{BF5651EE-7255-425A-AA41-819552AD60AE}"/>
    <cellStyle name="Followed Hyperlink 22" xfId="7287" hidden="1" xr:uid="{568808EF-7C2F-446C-80CE-F201B9CAAE26}"/>
    <cellStyle name="Followed Hyperlink 22" xfId="6447" hidden="1" xr:uid="{B00AB3CA-F6F4-4FA1-8E07-60988D8F4102}"/>
    <cellStyle name="Followed Hyperlink 22" xfId="10258" hidden="1" xr:uid="{D3B37298-EDD7-43B2-B956-6A26131CB1CC}"/>
    <cellStyle name="Followed Hyperlink 22" xfId="8883" hidden="1" xr:uid="{79AA814F-741B-4BB7-8EA8-95354FB105AA}"/>
    <cellStyle name="Followed Hyperlink 22" xfId="2708" hidden="1" xr:uid="{00000000-0005-0000-0000-000006060000}"/>
    <cellStyle name="Followed Hyperlink 22" xfId="6213" hidden="1" xr:uid="{C2E71D56-8B6D-4871-9EF1-A5CE70D2F22A}"/>
    <cellStyle name="Followed Hyperlink 22" xfId="12235" hidden="1" xr:uid="{902D2AFD-4CE8-4BED-BB8F-19E85ABA9EFC}"/>
    <cellStyle name="Followed Hyperlink 22" xfId="12319" hidden="1" xr:uid="{A4A1B4D2-8E01-4561-A300-A0D7A90D0035}"/>
    <cellStyle name="Followed Hyperlink 22" xfId="12351" hidden="1" xr:uid="{77102085-3BE4-48E3-94D0-7AB33208C3AD}"/>
    <cellStyle name="Followed Hyperlink 22" xfId="12403" hidden="1" xr:uid="{60D104D4-B77C-48A5-8239-A0944E68D083}"/>
    <cellStyle name="Followed Hyperlink 22" xfId="12435" hidden="1" xr:uid="{D20A8337-102F-42C0-92B6-6A68091A5CAD}"/>
    <cellStyle name="Followed Hyperlink 22" xfId="12487" hidden="1" xr:uid="{FE734A4A-D696-4360-BFF2-121C09091EA6}"/>
    <cellStyle name="Followed Hyperlink 22" xfId="12610" hidden="1" xr:uid="{B9E395B9-636D-4694-8735-9D7510F4A037}"/>
    <cellStyle name="Followed Hyperlink 22" xfId="12662" hidden="1" xr:uid="{3802E422-E1C1-441B-BEAC-59233077E621}"/>
    <cellStyle name="Followed Hyperlink 22" xfId="12736" hidden="1" xr:uid="{436B8033-4323-4448-B066-45F3AAEAA09F}"/>
    <cellStyle name="Followed Hyperlink 22" xfId="12788" hidden="1" xr:uid="{0BAF8358-96FC-49D8-B382-11259B1C6A9C}"/>
    <cellStyle name="Followed Hyperlink 22" xfId="12595" hidden="1" xr:uid="{13AB8A56-B138-42BB-AF88-D473DA350AA6}"/>
    <cellStyle name="Followed Hyperlink 22" xfId="12905" hidden="1" xr:uid="{12EC0DFD-9273-428F-8046-952E3C9FF223}"/>
    <cellStyle name="Followed Hyperlink 22" xfId="12957" hidden="1" xr:uid="{9DEC64D7-B550-40B2-BD95-A26117C3284C}"/>
    <cellStyle name="Followed Hyperlink 22" xfId="12548" hidden="1" xr:uid="{6819D690-A2E0-4A02-A7BD-FC5E97B168F4}"/>
    <cellStyle name="Followed Hyperlink 22" xfId="12998" hidden="1" xr:uid="{0642B5EA-C302-4C95-899B-0058A478458B}"/>
    <cellStyle name="Followed Hyperlink 22" xfId="12267" hidden="1" xr:uid="{4B1CD475-93EF-4D6B-ABA5-8FE297EE3418}"/>
    <cellStyle name="Followed Hyperlink 22" xfId="11001" hidden="1" xr:uid="{4C7A0BEA-0797-4976-962C-75471B03C7FF}"/>
    <cellStyle name="Followed Hyperlink 22" xfId="9549" hidden="1" xr:uid="{23233C00-74ED-4F90-B2A9-C61E3900F1DA}"/>
    <cellStyle name="Followed Hyperlink 22" xfId="6924" hidden="1" xr:uid="{625FEF98-66D8-4B1E-9B9A-DD6C2DFB4BE0}"/>
    <cellStyle name="Followed Hyperlink 22" xfId="2853" hidden="1" xr:uid="{00000000-0005-0000-0000-000011060000}"/>
    <cellStyle name="Followed Hyperlink 22" xfId="3303" hidden="1" xr:uid="{00000000-0005-0000-0000-000012060000}"/>
    <cellStyle name="Followed Hyperlink 22" xfId="3378" hidden="1" xr:uid="{00000000-0005-0000-0000-000013060000}"/>
    <cellStyle name="Followed Hyperlink 22" xfId="3014" hidden="1" xr:uid="{00000000-0005-0000-0000-000015060000}"/>
    <cellStyle name="Followed Hyperlink 22" xfId="3471" hidden="1" xr:uid="{00000000-0005-0000-0000-000016060000}"/>
    <cellStyle name="Followed Hyperlink 22" xfId="3516" hidden="1" xr:uid="{00000000-0005-0000-0000-000017060000}"/>
    <cellStyle name="Followed Hyperlink 22" xfId="3568" hidden="1" xr:uid="{00000000-0005-0000-0000-000018060000}"/>
    <cellStyle name="Followed Hyperlink 22" xfId="3162" hidden="1" xr:uid="{00000000-0005-0000-0000-000019060000}"/>
    <cellStyle name="Followed Hyperlink 22" xfId="3625" hidden="1" xr:uid="{00000000-0005-0000-0000-00001A060000}"/>
    <cellStyle name="Followed Hyperlink 22" xfId="3658" hidden="1" xr:uid="{00000000-0005-0000-0000-00001B060000}"/>
    <cellStyle name="Followed Hyperlink 22" xfId="3710" hidden="1" xr:uid="{00000000-0005-0000-0000-00001C060000}"/>
    <cellStyle name="Followed Hyperlink 22" xfId="3755" hidden="1" xr:uid="{00000000-0005-0000-0000-00001D060000}"/>
    <cellStyle name="Followed Hyperlink 22" xfId="3807" hidden="1" xr:uid="{00000000-0005-0000-0000-00001E060000}"/>
    <cellStyle name="Followed Hyperlink 22" xfId="3870" hidden="1" xr:uid="{00000000-0005-0000-0000-00001F060000}"/>
    <cellStyle name="Followed Hyperlink 22" xfId="3922" hidden="1" xr:uid="{00000000-0005-0000-0000-000020060000}"/>
    <cellStyle name="Followed Hyperlink 22" xfId="3328" hidden="1" xr:uid="{00000000-0005-0000-0000-000021060000}"/>
    <cellStyle name="Followed Hyperlink 22" xfId="3975" hidden="1" xr:uid="{00000000-0005-0000-0000-000022060000}"/>
    <cellStyle name="Followed Hyperlink 22" xfId="4098" hidden="1" xr:uid="{00000000-0005-0000-0000-000024060000}"/>
    <cellStyle name="Followed Hyperlink 22" xfId="3181" hidden="1" xr:uid="{00000000-0005-0000-0000-000025060000}"/>
    <cellStyle name="Followed Hyperlink 22" xfId="4143" hidden="1" xr:uid="{00000000-0005-0000-0000-000026060000}"/>
    <cellStyle name="Followed Hyperlink 22" xfId="4210" hidden="1" xr:uid="{00000000-0005-0000-0000-000027060000}"/>
    <cellStyle name="Followed Hyperlink 22" xfId="3859" hidden="1" xr:uid="{00000000-0005-0000-0000-000029060000}"/>
    <cellStyle name="Followed Hyperlink 22" xfId="4304" hidden="1" xr:uid="{00000000-0005-0000-0000-00002A060000}"/>
    <cellStyle name="Followed Hyperlink 22" xfId="4336" hidden="1" xr:uid="{00000000-0005-0000-0000-00002B060000}"/>
    <cellStyle name="Followed Hyperlink 22" xfId="4388" hidden="1" xr:uid="{00000000-0005-0000-0000-00002C060000}"/>
    <cellStyle name="Followed Hyperlink 22" xfId="4030" hidden="1" xr:uid="{00000000-0005-0000-0000-00002D060000}"/>
    <cellStyle name="Followed Hyperlink 22" xfId="4430" hidden="1" xr:uid="{00000000-0005-0000-0000-00002E060000}"/>
    <cellStyle name="Followed Hyperlink 22" xfId="4462" hidden="1" xr:uid="{00000000-0005-0000-0000-00002F060000}"/>
    <cellStyle name="Followed Hyperlink 22" xfId="4514" hidden="1" xr:uid="{00000000-0005-0000-0000-000030060000}"/>
    <cellStyle name="Followed Hyperlink 22" xfId="4194" hidden="1" xr:uid="{00000000-0005-0000-0000-000031060000}"/>
    <cellStyle name="Followed Hyperlink 22" xfId="4556" hidden="1" xr:uid="{00000000-0005-0000-0000-000032060000}"/>
    <cellStyle name="Followed Hyperlink 22" xfId="4588" hidden="1" xr:uid="{00000000-0005-0000-0000-000033060000}"/>
    <cellStyle name="Followed Hyperlink 22" xfId="4640" hidden="1" xr:uid="{00000000-0005-0000-0000-000034060000}"/>
    <cellStyle name="Followed Hyperlink 22" xfId="4714" hidden="1" xr:uid="{00000000-0005-0000-0000-000035060000}"/>
    <cellStyle name="Followed Hyperlink 22" xfId="4798" hidden="1" xr:uid="{00000000-0005-0000-0000-000037060000}"/>
    <cellStyle name="Followed Hyperlink 22" xfId="4850" hidden="1" xr:uid="{00000000-0005-0000-0000-000038060000}"/>
    <cellStyle name="Followed Hyperlink 22" xfId="4699" hidden="1" xr:uid="{00000000-0005-0000-0000-000039060000}"/>
    <cellStyle name="Followed Hyperlink 22" xfId="4892" hidden="1" xr:uid="{00000000-0005-0000-0000-00003A060000}"/>
    <cellStyle name="Followed Hyperlink 22" xfId="4924" hidden="1" xr:uid="{00000000-0005-0000-0000-00003B060000}"/>
    <cellStyle name="Followed Hyperlink 22" xfId="4976" hidden="1" xr:uid="{00000000-0005-0000-0000-00003C060000}"/>
    <cellStyle name="Followed Hyperlink 22" xfId="5244" hidden="1" xr:uid="{B308A563-E0C4-4CDF-9D54-C5CE41261B45}"/>
    <cellStyle name="Followed Hyperlink 22" xfId="5296" hidden="1" xr:uid="{BB88F5E4-69C2-48B4-8DEF-E5C731A068AF}"/>
    <cellStyle name="Followed Hyperlink 22" xfId="5328" hidden="1" xr:uid="{ACE39365-46A2-4C99-B190-4E192AE2FD63}"/>
    <cellStyle name="Followed Hyperlink 22" xfId="5380" hidden="1" xr:uid="{66A4996B-FF85-4C4B-A890-60A479CC68E3}"/>
    <cellStyle name="Followed Hyperlink 22" xfId="5503" hidden="1" xr:uid="{8438E07B-EBB6-484C-9F1E-32ABE2A50885}"/>
    <cellStyle name="Followed Hyperlink 22" xfId="5555" hidden="1" xr:uid="{306C23BD-4663-4503-8745-310BC7400C19}"/>
    <cellStyle name="Followed Hyperlink 22" xfId="5629" hidden="1" xr:uid="{26293B61-9537-4920-A1CE-27B554651EDD}"/>
    <cellStyle name="Followed Hyperlink 22" xfId="5681" hidden="1" xr:uid="{37C81B92-C77D-4A92-A129-25DB4D67AACB}"/>
    <cellStyle name="Followed Hyperlink 22" xfId="5488" hidden="1" xr:uid="{C9912D7E-FFAE-4CCB-8383-2557E6E7CBE1}"/>
    <cellStyle name="Followed Hyperlink 22" xfId="5723" hidden="1" xr:uid="{508E931C-018E-4DA3-8F1A-D0E84598536A}"/>
    <cellStyle name="Followed Hyperlink 22" xfId="5798" hidden="1" xr:uid="{F31283E6-6F97-4432-91FD-3F3BEBC10E76}"/>
    <cellStyle name="Followed Hyperlink 22" xfId="8339" hidden="1" xr:uid="{EA16E752-7222-41B8-8487-D431CFB7BA85}"/>
    <cellStyle name="Followed Hyperlink 22" xfId="335" hidden="1" xr:uid="{00000000-0005-0000-0000-0000CE050000}"/>
    <cellStyle name="Followed Hyperlink 22" xfId="99" hidden="1" xr:uid="{00000000-0005-0000-0000-0000CC050000}"/>
    <cellStyle name="Followed Hyperlink 22" xfId="35" hidden="1" xr:uid="{00000000-0005-0000-0000-0000CB050000}"/>
    <cellStyle name="Followed Hyperlink 22" xfId="1005" hidden="1" xr:uid="{00000000-0005-0000-0000-0000DB050000}"/>
    <cellStyle name="Followed Hyperlink 22" xfId="1434" hidden="1" xr:uid="{00000000-0005-0000-0000-0000E6050000}"/>
    <cellStyle name="Followed Hyperlink 22" xfId="3041" hidden="1" xr:uid="{00000000-0005-0000-0000-00000B060000}"/>
    <cellStyle name="Followed Hyperlink 22" xfId="11053" hidden="1" xr:uid="{FA15AC01-8E91-4D69-93DA-ED85E9D8A611}"/>
    <cellStyle name="Followed Hyperlink 22" xfId="11098" hidden="1" xr:uid="{02974CF7-8861-464C-8B98-A8C626AFB716}"/>
    <cellStyle name="Followed Hyperlink 22" xfId="11150" hidden="1" xr:uid="{5CCB8084-C06C-4331-BA2E-4B528A3C3341}"/>
    <cellStyle name="Followed Hyperlink 22" xfId="11213" hidden="1" xr:uid="{FFE3B58F-52BA-4799-9010-9375481D17D6}"/>
    <cellStyle name="Followed Hyperlink 22" xfId="11265" hidden="1" xr:uid="{1D3F3A07-8DBA-46E9-8044-962997AAC44A}"/>
    <cellStyle name="Followed Hyperlink 22" xfId="10671" hidden="1" xr:uid="{F9D6516A-DD77-428B-B4BB-3122CBD5D9A7}"/>
    <cellStyle name="Followed Hyperlink 22" xfId="11318" hidden="1" xr:uid="{1C249521-2AB6-4177-82B0-E802B4EEF917}"/>
    <cellStyle name="Followed Hyperlink 22" xfId="11441" hidden="1" xr:uid="{42EFE1C0-094C-4A00-9C01-853E793922B2}"/>
    <cellStyle name="Followed Hyperlink 22" xfId="11486" hidden="1" xr:uid="{C40AF044-4C20-44DE-9BFB-B084460B811A}"/>
    <cellStyle name="Followed Hyperlink 22" xfId="11553" hidden="1" xr:uid="{C2C812C2-B535-4CD2-BDAB-5C07645714D2}"/>
    <cellStyle name="Followed Hyperlink 22" xfId="11605" hidden="1" xr:uid="{A9F09127-F402-4B66-8344-11C449DE2B86}"/>
    <cellStyle name="Followed Hyperlink 22" xfId="11202" hidden="1" xr:uid="{3A3BC994-919C-404E-97E6-09543EE52E92}"/>
    <cellStyle name="Followed Hyperlink 22" xfId="11647" hidden="1" xr:uid="{B4EF3E0A-219A-4257-B5D3-DC7087E63EC4}"/>
    <cellStyle name="Followed Hyperlink 22" xfId="11679" hidden="1" xr:uid="{128431C4-E488-469F-B5C2-D2CF296EA929}"/>
    <cellStyle name="Followed Hyperlink 22" xfId="11731" hidden="1" xr:uid="{F8263D26-D25C-4836-BC5B-5E462F8018E3}"/>
    <cellStyle name="Followed Hyperlink 22" xfId="11373" hidden="1" xr:uid="{B8D9119E-599B-4D25-B674-446EF247EAFC}"/>
    <cellStyle name="Followed Hyperlink 22" xfId="11773" hidden="1" xr:uid="{899EB213-2B06-4FA0-B4E2-AB033FAEB2FD}"/>
    <cellStyle name="Followed Hyperlink 22" xfId="11805" hidden="1" xr:uid="{CDB8E24A-7363-4D75-9AAA-F5FCD35075CF}"/>
    <cellStyle name="Followed Hyperlink 22" xfId="11857" hidden="1" xr:uid="{C7150FD4-00BD-49FC-B382-6D5DA28B56BA}"/>
    <cellStyle name="Followed Hyperlink 22" xfId="11537" hidden="1" xr:uid="{EAF5A072-CFC2-4A19-AB62-16045449447F}"/>
    <cellStyle name="Followed Hyperlink 22" xfId="11899" hidden="1" xr:uid="{8842DE93-524A-4188-8036-116048255F66}"/>
    <cellStyle name="Followed Hyperlink 22" xfId="11931" hidden="1" xr:uid="{650AFD56-7658-4B8E-AFD2-4FA7125BB20E}"/>
    <cellStyle name="Followed Hyperlink 22" xfId="11389" hidden="1" xr:uid="{A6226F3B-9B62-44DA-A243-084B674291DA}"/>
    <cellStyle name="Followed Hyperlink 22" xfId="4766" hidden="1" xr:uid="{00000000-0005-0000-0000-000036060000}"/>
    <cellStyle name="Followed Hyperlink 22" xfId="3430" hidden="1" xr:uid="{00000000-0005-0000-0000-000014060000}"/>
    <cellStyle name="Followed Hyperlink 22" xfId="7302" hidden="1" xr:uid="{4031CE6C-9696-4642-A6EE-6588F0DB84DD}"/>
    <cellStyle name="Followed Hyperlink 22" xfId="10721" hidden="1" xr:uid="{478CDE25-C051-4BDF-A260-A386A3BCC83F}"/>
    <cellStyle name="Followed Hyperlink 22" xfId="2183" hidden="1" xr:uid="{00000000-0005-0000-0000-0000FA050000}"/>
    <cellStyle name="Followed Hyperlink 22" xfId="2267" hidden="1" xr:uid="{00000000-0005-0000-0000-0000FC050000}"/>
    <cellStyle name="Followed Hyperlink 22" xfId="2341" hidden="1" xr:uid="{00000000-0005-0000-0000-0000FD050000}"/>
    <cellStyle name="Followed Hyperlink 22" xfId="2393" hidden="1" xr:uid="{00000000-0005-0000-0000-0000FE050000}"/>
    <cellStyle name="Followed Hyperlink 22" xfId="2425" hidden="1" xr:uid="{00000000-0005-0000-0000-0000FF050000}"/>
    <cellStyle name="Followed Hyperlink 22" xfId="2477" hidden="1" xr:uid="{00000000-0005-0000-0000-000000060000}"/>
    <cellStyle name="Followed Hyperlink 22" xfId="2326" hidden="1" xr:uid="{00000000-0005-0000-0000-000001060000}"/>
    <cellStyle name="Followed Hyperlink 22" xfId="2519" hidden="1" xr:uid="{00000000-0005-0000-0000-000002060000}"/>
    <cellStyle name="Followed Hyperlink 22" xfId="2551" hidden="1" xr:uid="{00000000-0005-0000-0000-000003060000}"/>
    <cellStyle name="Followed Hyperlink 22" xfId="2603" hidden="1" xr:uid="{00000000-0005-0000-0000-000004060000}"/>
    <cellStyle name="Followed Hyperlink 22" xfId="2656" hidden="1" xr:uid="{00000000-0005-0000-0000-000005060000}"/>
    <cellStyle name="Followed Hyperlink 22" xfId="2740" hidden="1" xr:uid="{00000000-0005-0000-0000-000007060000}"/>
    <cellStyle name="Followed Hyperlink 22" xfId="2792" hidden="1" xr:uid="{00000000-0005-0000-0000-000008060000}"/>
    <cellStyle name="Followed Hyperlink 22" xfId="2915" hidden="1" xr:uid="{00000000-0005-0000-0000-000009060000}"/>
    <cellStyle name="Followed Hyperlink 22" xfId="2967" hidden="1" xr:uid="{00000000-0005-0000-0000-00000A060000}"/>
    <cellStyle name="Followed Hyperlink 22" xfId="2215" hidden="1" xr:uid="{00000000-0005-0000-0000-0000FB050000}"/>
    <cellStyle name="Followed Hyperlink 22" xfId="5850" hidden="1" xr:uid="{BD24884C-F18E-450F-BFA5-139D45809675}"/>
    <cellStyle name="Followed Hyperlink 22" xfId="4262" hidden="1" xr:uid="{00000000-0005-0000-0000-000028060000}"/>
    <cellStyle name="Followed Hyperlink 22" xfId="10524" hidden="1" xr:uid="{D1CC8D5B-79DA-4040-9DBD-9EB312090D82}"/>
    <cellStyle name="Followed Hyperlink 22" xfId="7753" hidden="1" xr:uid="{55F3409B-84BF-4770-9134-6D4DE40F005F}"/>
    <cellStyle name="Followed Hyperlink 22" xfId="7876" hidden="1" xr:uid="{BC3587B8-F947-404B-BE2E-C92FB75D6E8B}"/>
    <cellStyle name="Followed Hyperlink 22" xfId="7928" hidden="1" xr:uid="{4070BBCB-4F99-4660-86BE-9B00BF540D47}"/>
    <cellStyle name="Followed Hyperlink 22" xfId="8002" hidden="1" xr:uid="{5C5AB4DB-43CB-46C2-B273-10D54CA8AC83}"/>
    <cellStyle name="Followed Hyperlink 22" xfId="8054" hidden="1" xr:uid="{5024CDD8-118F-4E60-8362-6077B3CF359C}"/>
    <cellStyle name="Followed Hyperlink 22" xfId="7861" hidden="1" xr:uid="{2D6ECFBE-30BD-4BBD-928E-0B1F6ECFD513}"/>
    <cellStyle name="Followed Hyperlink 22" xfId="8096" hidden="1" xr:uid="{162A414D-6166-4862-9BFB-6BE48E1DD9FB}"/>
    <cellStyle name="Followed Hyperlink 22" xfId="8171" hidden="1" xr:uid="{073DF298-C5D7-4698-9C8A-FD40DFDAFED5}"/>
    <cellStyle name="Followed Hyperlink 22" xfId="8223" hidden="1" xr:uid="{90A6A346-A95A-45F2-967E-1CA34F951AED}"/>
    <cellStyle name="Followed Hyperlink 22" xfId="7814" hidden="1" xr:uid="{26ED2A6E-EB1F-4467-AA7B-B0590D55A1A9}"/>
    <cellStyle name="Followed Hyperlink 22" xfId="8264" hidden="1" xr:uid="{91A23859-254F-4AF9-A24D-B2835AAFDC36}"/>
    <cellStyle name="Followed Hyperlink 22" xfId="8391" hidden="1" xr:uid="{24DD5CBC-CE2C-4D90-A85B-C3C70A730B22}"/>
    <cellStyle name="Followed Hyperlink 22" xfId="7975" hidden="1" xr:uid="{E2977B72-41F2-46FC-8579-BD4BB56C4959}"/>
    <cellStyle name="Followed Hyperlink 22" xfId="8432" hidden="1" xr:uid="{99BD37FA-0301-4C64-9935-02C37F4A39B9}"/>
    <cellStyle name="Followed Hyperlink 22" xfId="8477" hidden="1" xr:uid="{FE247A9B-0DFD-451A-B74B-CC87E5531F80}"/>
    <cellStyle name="Followed Hyperlink 22" xfId="8529" hidden="1" xr:uid="{9420D2B9-4DC6-4657-BD90-8F217812B99D}"/>
    <cellStyle name="Followed Hyperlink 22" xfId="8123" hidden="1" xr:uid="{28D7BD13-64F1-4358-A2D4-8BF4E5635AFF}"/>
    <cellStyle name="Followed Hyperlink 22" xfId="8586" hidden="1" xr:uid="{05914264-2AC5-4CF3-AEA7-F76FDF3CC7FF}"/>
    <cellStyle name="Followed Hyperlink 22" xfId="8671" hidden="1" xr:uid="{AF0E15EF-DDC6-43C4-9AD5-0188A0822610}"/>
    <cellStyle name="Followed Hyperlink 22" xfId="8716" hidden="1" xr:uid="{481BAA1E-55E8-45B3-91A7-0D879DF1FE0B}"/>
    <cellStyle name="Followed Hyperlink 22" xfId="8768" hidden="1" xr:uid="{262C4734-E0DA-42ED-AA90-5AB89168756E}"/>
    <cellStyle name="Followed Hyperlink 22" xfId="8831" hidden="1" xr:uid="{EA00CFF1-E594-4445-92EC-A072D992B251}"/>
    <cellStyle name="Followed Hyperlink 22" xfId="8289" hidden="1" xr:uid="{C2CE26C2-5D40-4853-9741-329603ED5442}"/>
    <cellStyle name="Followed Hyperlink 22" xfId="8936" hidden="1" xr:uid="{FA1DBC71-1043-4DA3-88C8-C213AF179DF0}"/>
    <cellStyle name="Followed Hyperlink 22" xfId="9007" hidden="1" xr:uid="{C4A3B5DA-FF6A-408C-9E47-F3B6D6F6FEF9}"/>
    <cellStyle name="Followed Hyperlink 22" xfId="9059" hidden="1" xr:uid="{2E69927D-ECF6-46AC-917C-42DC4C143853}"/>
    <cellStyle name="Followed Hyperlink 22" xfId="8142" hidden="1" xr:uid="{DE607481-9F28-467C-A7C9-F32A7FE7E526}"/>
    <cellStyle name="Followed Hyperlink 22" xfId="9104" hidden="1" xr:uid="{BFA305FA-4A05-4E1F-A87B-B0F30B908E4B}"/>
    <cellStyle name="Followed Hyperlink 22" xfId="9171" hidden="1" xr:uid="{DC71B8E2-87A1-4459-9127-9D79C5AD4E5E}"/>
    <cellStyle name="Followed Hyperlink 22" xfId="9223" hidden="1" xr:uid="{BE26A7D2-79A1-40B0-BD0D-FC4F6DA2689D}"/>
    <cellStyle name="Followed Hyperlink 22" xfId="8820" hidden="1" xr:uid="{18DB2177-8F93-4ED6-A271-EA17D1A7C106}"/>
    <cellStyle name="Followed Hyperlink 22" xfId="9265" hidden="1" xr:uid="{7071CDD4-8D5F-45D4-B7C4-8DA12105991A}"/>
    <cellStyle name="Followed Hyperlink 22" xfId="9297" hidden="1" xr:uid="{106B15E9-B677-4110-B494-B0C3C07DDAF1}"/>
    <cellStyle name="Followed Hyperlink 22" xfId="9349" hidden="1" xr:uid="{A29BB3CE-822C-4265-BBF5-4B328FEEE571}"/>
    <cellStyle name="Followed Hyperlink 22" xfId="8991" hidden="1" xr:uid="{1C312C9C-9C19-4964-977A-B994D6938DD7}"/>
    <cellStyle name="Followed Hyperlink 22" xfId="9391" hidden="1" xr:uid="{9A3E9995-D1A7-430E-8092-BA0D47F93FF1}"/>
    <cellStyle name="Followed Hyperlink 22" xfId="9423" hidden="1" xr:uid="{5A627829-431E-492A-9672-A167504A5488}"/>
    <cellStyle name="Followed Hyperlink 22" xfId="9475" hidden="1" xr:uid="{D2D22198-C14C-47D7-9B90-27EFF31797FA}"/>
    <cellStyle name="Followed Hyperlink 22" xfId="9155" hidden="1" xr:uid="{81C0C05E-3CA2-4665-8BD1-1BFBC4F5AA5D}"/>
    <cellStyle name="Followed Hyperlink 22" xfId="9517" hidden="1" xr:uid="{FB126242-A182-49F7-B09C-EAA784459415}"/>
    <cellStyle name="Followed Hyperlink 22" xfId="9601" hidden="1" xr:uid="{E676900D-D334-4EEC-A4BC-36A63887F70A}"/>
    <cellStyle name="Followed Hyperlink 22" xfId="9675" hidden="1" xr:uid="{330FA270-ECED-44A7-BCDE-6C193CA722C3}"/>
    <cellStyle name="Followed Hyperlink 22" xfId="9727" hidden="1" xr:uid="{51343D5D-4322-4DC3-B10C-B1E80903210A}"/>
    <cellStyle name="Followed Hyperlink 22" xfId="9759" hidden="1" xr:uid="{8C61E0FE-EB5A-40A4-AEA3-4BC0101C9392}"/>
    <cellStyle name="Followed Hyperlink 22" xfId="9811" hidden="1" xr:uid="{402CB1EE-C22F-4ACF-920F-CD4C9D7C203F}"/>
    <cellStyle name="Followed Hyperlink 22" xfId="9660" hidden="1" xr:uid="{372C5309-6F6D-487A-8FAB-75D3D2C23505}"/>
    <cellStyle name="Followed Hyperlink 22" xfId="9853" hidden="1" xr:uid="{C567DDD9-C076-4C3A-85D5-F65E18EE5E74}"/>
    <cellStyle name="Followed Hyperlink 22" xfId="9885" hidden="1" xr:uid="{A7E41AFF-4CCF-4E9A-AEAB-80D60521934F}"/>
    <cellStyle name="Followed Hyperlink 22" xfId="9937" hidden="1" xr:uid="{0A374217-9434-4F4C-ACBD-E7130C4EE27E}"/>
    <cellStyle name="Followed Hyperlink 22" xfId="9999" hidden="1" xr:uid="{F0F7C86C-87AA-4640-9ED3-B43EA1FF58FE}"/>
    <cellStyle name="Followed Hyperlink 22" xfId="10051" hidden="1" xr:uid="{76A8FE1F-8CC7-4AF6-AAAD-1070DE534A13}"/>
    <cellStyle name="Followed Hyperlink 22" xfId="10083" hidden="1" xr:uid="{5059A07B-084B-448A-85AB-326550906479}"/>
    <cellStyle name="Followed Hyperlink 22" xfId="10135" hidden="1" xr:uid="{6747D5A4-99A3-4D3E-98CD-97537F9F5E18}"/>
    <cellStyle name="Followed Hyperlink 22" xfId="12830" hidden="1" xr:uid="{A8C5158C-9848-43A9-9B36-621202990C34}"/>
    <cellStyle name="Followed Hyperlink 22" xfId="13211" hidden="1" xr:uid="{E3B54B96-E958-4181-9E81-3FD0C7FA3DA6}"/>
    <cellStyle name="Followed Hyperlink 22" xfId="12709" hidden="1" xr:uid="{40A1157D-B1CC-4D15-9BA6-50F4FE807F45}"/>
    <cellStyle name="Followed Hyperlink 22" xfId="13125" hidden="1" xr:uid="{49170356-47E2-4DFA-89C1-664B47D1DEDA}"/>
    <cellStyle name="Followed Hyperlink 22" xfId="12876" hidden="1" xr:uid="{AC33B8C9-02DA-4542-84D9-0EDBD7B9ECAB}"/>
    <cellStyle name="Followed Hyperlink 22" xfId="14209" hidden="1" xr:uid="{5380D0E1-0511-486A-B225-9C34B86C4E51}"/>
    <cellStyle name="Followed Hyperlink 22" xfId="7480" hidden="1" xr:uid="{3EC27813-E42D-4435-8498-95E71C85B2BB}"/>
    <cellStyle name="Followed Hyperlink 22" xfId="5441" hidden="1" xr:uid="{C96110C8-6428-4AE5-8F74-58358F0F4281}"/>
    <cellStyle name="Followed Hyperlink 22" xfId="5891" hidden="1" xr:uid="{2B03FDF7-371E-4A96-8C71-2197EDBDD24E}"/>
    <cellStyle name="Followed Hyperlink 22" xfId="5966" hidden="1" xr:uid="{34039A48-1427-43FD-BEB6-F90B6914C2C7}"/>
    <cellStyle name="Followed Hyperlink 22" xfId="6018" hidden="1" xr:uid="{67A49019-A86C-4A07-88A5-110B0F62D701}"/>
    <cellStyle name="Followed Hyperlink 22" xfId="5602" hidden="1" xr:uid="{D68079F1-8F8B-4171-94D4-A51A9F360B08}"/>
    <cellStyle name="Followed Hyperlink 22" xfId="6059" hidden="1" xr:uid="{EAC04581-84FA-48B9-9880-0042D893F5E6}"/>
    <cellStyle name="Followed Hyperlink 22" xfId="6104" hidden="1" xr:uid="{C3F9D90F-F9E1-4CC6-A8DF-147E15C19312}"/>
    <cellStyle name="Followed Hyperlink 22" xfId="6156" hidden="1" xr:uid="{8F45A48A-946D-4BDA-B07C-B492E1AA3FFA}"/>
    <cellStyle name="Followed Hyperlink 22" xfId="5750" hidden="1" xr:uid="{CAC5618C-BE37-4B7F-AC25-521537DAA7DC}"/>
    <cellStyle name="Followed Hyperlink 22" xfId="6246" hidden="1" xr:uid="{85F56EBB-9448-4B74-916B-3EFE4E66036B}"/>
    <cellStyle name="Followed Hyperlink 22" xfId="6298" hidden="1" xr:uid="{30E6E1EC-CB82-44F2-ACCA-4221121D4F61}"/>
    <cellStyle name="Followed Hyperlink 22" xfId="6343" hidden="1" xr:uid="{400A02E7-DEF4-4431-B1D8-D503EE185545}"/>
    <cellStyle name="Followed Hyperlink 22" xfId="6395" hidden="1" xr:uid="{BB403833-8F60-40F8-829C-5D508D47CC16}"/>
    <cellStyle name="Followed Hyperlink 22" xfId="6458" hidden="1" xr:uid="{541E597E-CC2D-4D40-AA8A-04C38757A1AB}"/>
    <cellStyle name="Followed Hyperlink 22" xfId="6510" hidden="1" xr:uid="{BB45EA15-9201-4BBD-89DA-A1F288D79C64}"/>
    <cellStyle name="Followed Hyperlink 22" xfId="5916" hidden="1" xr:uid="{4087FC53-ED5E-4172-9704-7A5E1189A592}"/>
    <cellStyle name="Followed Hyperlink 22" xfId="4046" hidden="1" xr:uid="{00000000-0005-0000-0000-000023060000}"/>
    <cellStyle name="Followed Hyperlink 22" xfId="1770" hidden="1" xr:uid="{00000000-0005-0000-0000-0000EE050000}"/>
    <cellStyle name="Followed Hyperlink 22" xfId="1837" hidden="1" xr:uid="{00000000-0005-0000-0000-0000EF050000}"/>
    <cellStyle name="Followed Hyperlink 22" xfId="1889" hidden="1" xr:uid="{00000000-0005-0000-0000-0000F0050000}"/>
    <cellStyle name="Followed Hyperlink 22" xfId="1486" hidden="1" xr:uid="{00000000-0005-0000-0000-0000F1050000}"/>
    <cellStyle name="Followed Hyperlink 22" xfId="1931" hidden="1" xr:uid="{00000000-0005-0000-0000-0000F2050000}"/>
    <cellStyle name="Followed Hyperlink 22" xfId="1963" hidden="1" xr:uid="{00000000-0005-0000-0000-0000F3050000}"/>
    <cellStyle name="Followed Hyperlink 22" xfId="2015" hidden="1" xr:uid="{00000000-0005-0000-0000-0000F4050000}"/>
    <cellStyle name="Followed Hyperlink 22" xfId="1657" hidden="1" xr:uid="{00000000-0005-0000-0000-0000F5050000}"/>
    <cellStyle name="Followed Hyperlink 22" xfId="2057" hidden="1" xr:uid="{00000000-0005-0000-0000-0000F6050000}"/>
    <cellStyle name="Followed Hyperlink 22" xfId="2089" hidden="1" xr:uid="{00000000-0005-0000-0000-0000F7050000}"/>
    <cellStyle name="Followed Hyperlink 22" xfId="2141" hidden="1" xr:uid="{00000000-0005-0000-0000-0000F8050000}"/>
    <cellStyle name="Followed Hyperlink 22" xfId="1821" hidden="1" xr:uid="{00000000-0005-0000-0000-0000F9050000}"/>
    <cellStyle name="Followed Hyperlink 22" xfId="14335" hidden="1" xr:uid="{6E96EAFB-669C-4940-98D6-D405215522F2}"/>
    <cellStyle name="Followed Hyperlink 22" xfId="14409" hidden="1" xr:uid="{B15AE698-E5D9-4D51-8F21-5D87AC439D3E}"/>
    <cellStyle name="Followed Hyperlink 22" xfId="14461" hidden="1" xr:uid="{96AC0D9A-9602-403B-8540-C9BCC747D706}"/>
    <cellStyle name="Followed Hyperlink 22" xfId="14493" hidden="1" xr:uid="{F8FF3215-008C-47C1-929E-CAF3211E2DA6}"/>
    <cellStyle name="Followed Hyperlink 22" xfId="14545" hidden="1" xr:uid="{05ED4383-5551-4FF4-9E38-E81EB8A99E17}"/>
    <cellStyle name="Followed Hyperlink 22" xfId="13405" hidden="1" xr:uid="{4951BC63-BBD1-49B8-A2C5-7897CF9B73A3}"/>
    <cellStyle name="Followed Hyperlink 22" xfId="13450" hidden="1" xr:uid="{C58E216F-8537-442D-9070-6A4ACCE3A073}"/>
    <cellStyle name="Followed Hyperlink 22" xfId="13502" hidden="1" xr:uid="{3D63E243-C1E6-432C-AEC5-A0D7FB99646B}"/>
    <cellStyle name="Followed Hyperlink 22" xfId="13565" hidden="1" xr:uid="{605A13C7-7D73-43A6-B4C1-FB2794CDA085}"/>
    <cellStyle name="Followed Hyperlink 22" xfId="13617" hidden="1" xr:uid="{DCAC8C8E-29C4-4F6B-BD03-958DD1096ED9}"/>
    <cellStyle name="Followed Hyperlink 22" xfId="13023" hidden="1" xr:uid="{18C3A1AA-DB48-46B6-B498-891E8EA0BF01}"/>
    <cellStyle name="Followed Hyperlink 22" xfId="13670" hidden="1" xr:uid="{39E160A4-0B2B-42ED-BFAB-DC0AE8219055}"/>
    <cellStyle name="Followed Hyperlink 22" xfId="13793" hidden="1" xr:uid="{9EE662EC-70F5-415D-967E-4ED8110AB4CE}"/>
    <cellStyle name="Followed Hyperlink 22" xfId="13263" hidden="1" xr:uid="{F89EDAB9-14FB-4DC0-B5BD-754BA9296081}"/>
    <cellStyle name="Followed Hyperlink 22" xfId="12857" hidden="1" xr:uid="{ED1F22BE-2B82-4DDD-BF1E-C5CC5D4EB895}"/>
    <cellStyle name="Followed Hyperlink 22" xfId="13320" hidden="1" xr:uid="{74988792-CEF3-4BDD-AF19-766DE544AE55}"/>
    <cellStyle name="Followed Hyperlink 22" xfId="13353" hidden="1" xr:uid="{F22B306E-324A-47AF-8A39-FDF5690F490E}"/>
    <cellStyle name="Followed Hyperlink 22" xfId="13166" hidden="1" xr:uid="{D5B71216-FFBB-4A1F-A961-9202235F5DA4}"/>
    <cellStyle name="Followed Hyperlink 22" xfId="13554" hidden="1" xr:uid="{C2575A9E-C7E2-4CB3-90FD-3B292022F456}"/>
    <cellStyle name="Followed Hyperlink 22" xfId="13999" hidden="1" xr:uid="{9B8B143E-F92F-4F0C-B7B4-E8F467FFF545}"/>
    <cellStyle name="Followed Hyperlink 22" xfId="14031" hidden="1" xr:uid="{E379D96D-83C2-4F6B-9BC7-5DCAF6B904A8}"/>
    <cellStyle name="Followed Hyperlink 22" xfId="14083" hidden="1" xr:uid="{49E373FF-5ED3-455C-BCDB-06D0A4BA8467}"/>
    <cellStyle name="Followed Hyperlink 22" xfId="13725" hidden="1" xr:uid="{DAC7B7FF-8A79-4B53-B86E-388BD67819C6}"/>
    <cellStyle name="Followed Hyperlink 22" xfId="14125" hidden="1" xr:uid="{905D3DC6-2114-453B-AEE9-1722AA99270E}"/>
    <cellStyle name="Followed Hyperlink 22" xfId="14157" hidden="1" xr:uid="{5C00B7D2-2AA6-4DB7-8FAD-5950452D06AE}"/>
    <cellStyle name="Followed Hyperlink 22" xfId="13889" hidden="1" xr:uid="{9C32830A-EB41-4763-AC2B-A4D262DFDCD9}"/>
    <cellStyle name="Followed Hyperlink 22" xfId="14251" hidden="1" xr:uid="{59016384-6DC8-461C-9F71-348FD1E80B05}"/>
    <cellStyle name="Followed Hyperlink 22" xfId="7701" hidden="1" xr:uid="{9C6F4EBE-F538-46B5-9D85-8F863D23F3C6}"/>
    <cellStyle name="Followed Hyperlink 22" xfId="13838" hidden="1" xr:uid="{D41F5AE6-BEFC-4A31-8C3E-18A2E40CF71D}"/>
    <cellStyle name="Followed Hyperlink 22" xfId="13905" hidden="1" xr:uid="{3DD63A29-E2FA-4195-87A3-16686FCA4721}"/>
    <cellStyle name="Followed Hyperlink 22" xfId="13957" hidden="1" xr:uid="{36E6776A-3605-4318-A906-B22A8AEE227F}"/>
    <cellStyle name="Followed Hyperlink 22" xfId="7617" hidden="1" xr:uid="{B728450B-960C-401E-8E3C-6834BE8B7CFB}"/>
    <cellStyle name="Followed Hyperlink 22" xfId="7669" hidden="1" xr:uid="{31AC58C1-97B7-48BA-BD79-740680632EC7}"/>
    <cellStyle name="Followed Hyperlink 22" xfId="7564" hidden="1" xr:uid="{3C3E006E-B8AE-4846-A680-80068BD2EFA5}"/>
    <cellStyle name="Followed Hyperlink 22" xfId="7512" hidden="1" xr:uid="{25BD53A2-0F99-4932-AD59-176C4D8108BF}"/>
    <cellStyle name="Followed Hyperlink 22" xfId="14671" xr:uid="{C94B83A3-D859-4EBF-94C2-E6FD3531C344}"/>
    <cellStyle name="Followed Hyperlink 22 2" xfId="5061" hidden="1" xr:uid="{E7544526-4419-43CE-B0E2-09FEBA239491}"/>
    <cellStyle name="Followed Hyperlink 22 2" xfId="5085" hidden="1" xr:uid="{104E0603-7A3F-465F-9308-E4789E78B47B}"/>
    <cellStyle name="Followed Hyperlink 23" xfId="420" hidden="1" xr:uid="{00000000-0005-0000-0000-000042060000}"/>
    <cellStyle name="Followed Hyperlink 23" xfId="541" hidden="1" xr:uid="{00000000-0005-0000-0000-000043060000}"/>
    <cellStyle name="Followed Hyperlink 23" xfId="595" hidden="1" xr:uid="{00000000-0005-0000-0000-000044060000}"/>
    <cellStyle name="Followed Hyperlink 23" xfId="667" hidden="1" xr:uid="{00000000-0005-0000-0000-000045060000}"/>
    <cellStyle name="Followed Hyperlink 23" xfId="282" hidden="1" xr:uid="{00000000-0005-0000-0000-00003F060000}"/>
    <cellStyle name="Followed Hyperlink 23" xfId="100" hidden="1" xr:uid="{00000000-0005-0000-0000-00003E060000}"/>
    <cellStyle name="Followed Hyperlink 23" xfId="36" hidden="1" xr:uid="{00000000-0005-0000-0000-00003D060000}"/>
    <cellStyle name="Followed Hyperlink 23" xfId="447" hidden="1" xr:uid="{00000000-0005-0000-0000-00004B060000}"/>
    <cellStyle name="Followed Hyperlink 23" xfId="890" hidden="1" xr:uid="{00000000-0005-0000-0000-00004A060000}"/>
    <cellStyle name="Followed Hyperlink 23" xfId="931" hidden="1" xr:uid="{00000000-0005-0000-0000-00004C060000}"/>
    <cellStyle name="Followed Hyperlink 23" xfId="1004" hidden="1" xr:uid="{00000000-0005-0000-0000-00004D060000}"/>
    <cellStyle name="Followed Hyperlink 23" xfId="1058" hidden="1" xr:uid="{00000000-0005-0000-0000-00004E060000}"/>
    <cellStyle name="Followed Hyperlink 23" xfId="366" hidden="1" xr:uid="{00000000-0005-0000-0000-000041060000}"/>
    <cellStyle name="Followed Hyperlink 23" xfId="763" hidden="1" xr:uid="{00000000-0005-0000-0000-000048060000}"/>
    <cellStyle name="Followed Hyperlink 23" xfId="836" hidden="1" xr:uid="{00000000-0005-0000-0000-000049060000}"/>
    <cellStyle name="Followed Hyperlink 23" xfId="492" hidden="1" xr:uid="{00000000-0005-0000-0000-000047060000}"/>
    <cellStyle name="Followed Hyperlink 23" xfId="721" hidden="1" xr:uid="{00000000-0005-0000-0000-000046060000}"/>
    <cellStyle name="Followed Hyperlink 23" xfId="336" hidden="1" xr:uid="{00000000-0005-0000-0000-000040060000}"/>
    <cellStyle name="Followed Hyperlink 23" xfId="8980" hidden="1" xr:uid="{6F001083-9BF2-4B2C-A258-1AF85EBB27DD}"/>
    <cellStyle name="Followed Hyperlink 23" xfId="9392" hidden="1" xr:uid="{D6923D5A-03DB-4C7D-8E1B-9F83F8752B7E}"/>
    <cellStyle name="Followed Hyperlink 23" xfId="9422" hidden="1" xr:uid="{480A54D2-32CF-4740-B72E-1CAB56E9C7F2}"/>
    <cellStyle name="Followed Hyperlink 23" xfId="9476" hidden="1" xr:uid="{907C06A8-B8FF-46A8-B9E5-E8E85C4CE840}"/>
    <cellStyle name="Followed Hyperlink 23" xfId="8801" hidden="1" xr:uid="{649083EF-D02C-4575-A3A8-E4666AAF0515}"/>
    <cellStyle name="Followed Hyperlink 23" xfId="6607" hidden="1" xr:uid="{CDE6B34A-DB25-40E1-A7C8-2A002891B777}"/>
    <cellStyle name="Followed Hyperlink 23" xfId="7019" hidden="1" xr:uid="{F3B27FFE-7AF8-4BCA-8CAF-CF84A4B8D44E}"/>
    <cellStyle name="Followed Hyperlink 23" xfId="7049" hidden="1" xr:uid="{A69EBDE3-35D3-407C-9F95-EB67DB3D51C8}"/>
    <cellStyle name="Followed Hyperlink 23" xfId="7103" hidden="1" xr:uid="{980C6AC8-AA98-40C3-A434-91A5F2343AFE}"/>
    <cellStyle name="Followed Hyperlink 23" xfId="6778" hidden="1" xr:uid="{F96202A4-82E2-4D9E-80F8-4667284A6169}"/>
    <cellStyle name="Followed Hyperlink 23" xfId="7175" hidden="1" xr:uid="{3C35EBD0-5CFE-4B5C-BFD6-00E244027BA7}"/>
    <cellStyle name="Followed Hyperlink 23" xfId="7229" hidden="1" xr:uid="{EAD08565-571C-4B85-BED1-6A1D4B29AB1C}"/>
    <cellStyle name="Followed Hyperlink 23" xfId="7301" hidden="1" xr:uid="{146D7B26-1D58-4EF9-B0C0-61382E813206}"/>
    <cellStyle name="Followed Hyperlink 23" xfId="7355" hidden="1" xr:uid="{94E7C1E0-4A1F-4369-B58C-0765C10A433E}"/>
    <cellStyle name="Followed Hyperlink 23" xfId="7439" hidden="1" xr:uid="{EF018B60-701B-4E4D-8C1A-AF64AD2B35D8}"/>
    <cellStyle name="Followed Hyperlink 23" xfId="7252" hidden="1" xr:uid="{8F1CB6FB-9149-4842-A397-D0A05A11FF84}"/>
    <cellStyle name="Followed Hyperlink 23" xfId="7481" hidden="1" xr:uid="{2568C4DF-B70F-4122-A10C-BD8C1C133833}"/>
    <cellStyle name="Followed Hyperlink 23" xfId="7511" hidden="1" xr:uid="{8D206DF4-8A1D-4530-80FF-D4A6CC1CDC50}"/>
    <cellStyle name="Followed Hyperlink 23" xfId="7565" hidden="1" xr:uid="{98C82DFC-963F-40C2-9179-1DF1670258FE}"/>
    <cellStyle name="Followed Hyperlink 23" xfId="7616" hidden="1" xr:uid="{ED91FEE8-4303-44C6-BC9C-5E338E509C1B}"/>
    <cellStyle name="Followed Hyperlink 23" xfId="7670" hidden="1" xr:uid="{D63A00F6-DC19-43D3-B914-135BF7FD9B14}"/>
    <cellStyle name="Followed Hyperlink 23" xfId="7700" hidden="1" xr:uid="{2A02E7E6-751A-4EF1-9090-2298452FB469}"/>
    <cellStyle name="Followed Hyperlink 23" xfId="7754" hidden="1" xr:uid="{BD2515D2-8E6E-40F8-89FC-64F9F1653E55}"/>
    <cellStyle name="Followed Hyperlink 23" xfId="9266" hidden="1" xr:uid="{311B464D-B6A7-4EE0-AF49-820B6E85585A}"/>
    <cellStyle name="Followed Hyperlink 23" xfId="11930" hidden="1" xr:uid="{47C51C67-AC98-4759-B828-CDD445069819}"/>
    <cellStyle name="Followed Hyperlink 23" xfId="11606" hidden="1" xr:uid="{F0B3F124-BD07-418E-B30E-0C46475AF98E}"/>
    <cellStyle name="Followed Hyperlink 23" xfId="10052" hidden="1" xr:uid="{07252514-BB47-412C-B55D-C0BE43969EF1}"/>
    <cellStyle name="Followed Hyperlink 23" xfId="1253" hidden="1" xr:uid="{00000000-0005-0000-0000-000054060000}"/>
    <cellStyle name="Followed Hyperlink 23" xfId="4767" hidden="1" xr:uid="{00000000-0005-0000-0000-0000A8060000}"/>
    <cellStyle name="Followed Hyperlink 23" xfId="4797" hidden="1" xr:uid="{00000000-0005-0000-0000-0000A9060000}"/>
    <cellStyle name="Followed Hyperlink 23" xfId="4851" hidden="1" xr:uid="{00000000-0005-0000-0000-0000AA060000}"/>
    <cellStyle name="Followed Hyperlink 23" xfId="4664" hidden="1" xr:uid="{00000000-0005-0000-0000-0000AB060000}"/>
    <cellStyle name="Followed Hyperlink 23" xfId="4893" hidden="1" xr:uid="{00000000-0005-0000-0000-0000AC060000}"/>
    <cellStyle name="Followed Hyperlink 23" xfId="4923" hidden="1" xr:uid="{00000000-0005-0000-0000-0000AD060000}"/>
    <cellStyle name="Followed Hyperlink 23" xfId="4977" hidden="1" xr:uid="{00000000-0005-0000-0000-0000AE060000}"/>
    <cellStyle name="Followed Hyperlink 23" xfId="5243" hidden="1" xr:uid="{9D6E69BA-7A9A-40BE-A8F0-1E2CF162647A}"/>
    <cellStyle name="Followed Hyperlink 23" xfId="5297" hidden="1" xr:uid="{339B2193-D73A-471C-8C46-DB356591245B}"/>
    <cellStyle name="Followed Hyperlink 23" xfId="5327" hidden="1" xr:uid="{514D03D8-F475-4C20-AF08-424952B1A912}"/>
    <cellStyle name="Followed Hyperlink 23" xfId="5381" hidden="1" xr:uid="{CF343B4A-4463-4B95-961B-1B50817E93E3}"/>
    <cellStyle name="Followed Hyperlink 23" xfId="5502" hidden="1" xr:uid="{FED38153-B8BE-4ECF-9F71-F19BE10F2588}"/>
    <cellStyle name="Followed Hyperlink 23" xfId="5556" hidden="1" xr:uid="{4F999EA6-1A33-4E95-B7BA-82894CA91E07}"/>
    <cellStyle name="Followed Hyperlink 23" xfId="5453" hidden="1" xr:uid="{25AC57D7-0BC1-447F-B3E9-6A17FC661FF7}"/>
    <cellStyle name="Followed Hyperlink 23" xfId="5724" hidden="1" xr:uid="{6F0C20FE-234B-45E6-B2CB-8372A46CB440}"/>
    <cellStyle name="Followed Hyperlink 23" xfId="5797" hidden="1" xr:uid="{823F9A8A-7D08-4AF4-9547-104061182BBF}"/>
    <cellStyle name="Followed Hyperlink 23" xfId="5851" hidden="1" xr:uid="{1CD2041F-891F-437A-A3CC-FD3A4C763FF5}"/>
    <cellStyle name="Followed Hyperlink 23" xfId="5408" hidden="1" xr:uid="{09ACCF43-BBDF-4E74-A6F8-09D8EDB42E6B}"/>
    <cellStyle name="Followed Hyperlink 23" xfId="5892" hidden="1" xr:uid="{37D63574-BBCD-43C4-9703-0668AF2FC65C}"/>
    <cellStyle name="Followed Hyperlink 23" xfId="5965" hidden="1" xr:uid="{0296B623-7D45-4D2B-B6EF-65BFBBC2DC40}"/>
    <cellStyle name="Followed Hyperlink 23" xfId="6019" hidden="1" xr:uid="{E0F06FD4-20B2-4139-BAC2-D91F299722D9}"/>
    <cellStyle name="Followed Hyperlink 23" xfId="5613" hidden="1" xr:uid="{6E5656EB-89B2-4724-9F8B-2B331108DD13}"/>
    <cellStyle name="Followed Hyperlink 23" xfId="6060" hidden="1" xr:uid="{1EE21978-9BB3-41DD-A4A8-DF4A2A14D92E}"/>
    <cellStyle name="Followed Hyperlink 23" xfId="6157" hidden="1" xr:uid="{DA05FFE8-FD42-4FB6-8164-410A00467267}"/>
    <cellStyle name="Followed Hyperlink 23" xfId="5749" hidden="1" xr:uid="{683AB6EE-FE51-4091-B8E6-6155BC98ED3E}"/>
    <cellStyle name="Followed Hyperlink 23" xfId="6214" hidden="1" xr:uid="{975CFD3F-14F3-4FF7-8A03-A29D149FA613}"/>
    <cellStyle name="Followed Hyperlink 23" xfId="6245" hidden="1" xr:uid="{5860DDE2-2B3E-4D85-BC43-C4776CD155F5}"/>
    <cellStyle name="Followed Hyperlink 23" xfId="6299" hidden="1" xr:uid="{B33D77E8-15AD-4D18-887E-497562D0A6BD}"/>
    <cellStyle name="Followed Hyperlink 23" xfId="6342" hidden="1" xr:uid="{E706AB74-F128-47D0-9794-8CEA416BAE5D}"/>
    <cellStyle name="Followed Hyperlink 23" xfId="6396" hidden="1" xr:uid="{50A416F2-1811-447B-8F15-20EFDDFA0AD3}"/>
    <cellStyle name="Followed Hyperlink 23" xfId="6457" hidden="1" xr:uid="{5ECF8434-7F8E-4616-8A7D-04BB01B31C68}"/>
    <cellStyle name="Followed Hyperlink 23" xfId="6511" hidden="1" xr:uid="{2908FCC4-9CB4-4D33-B63D-12D62BC47BC0}"/>
    <cellStyle name="Followed Hyperlink 23" xfId="5785" hidden="1" xr:uid="{FC19E343-697B-4F28-954D-5FA8D968924F}"/>
    <cellStyle name="Followed Hyperlink 23" xfId="6564" hidden="1" xr:uid="{01012831-BBE8-46B4-8BFE-AA80D0107D6F}"/>
    <cellStyle name="Followed Hyperlink 23" xfId="6633" hidden="1" xr:uid="{814DF055-7516-4B48-8D05-3A7C5FF5EE91}"/>
    <cellStyle name="Followed Hyperlink 23" xfId="6687" hidden="1" xr:uid="{C67C4F23-5D4B-49E0-AC83-0C6DE4EE395C}"/>
    <cellStyle name="Followed Hyperlink 23" xfId="5770" hidden="1" xr:uid="{EDE88A01-FCB8-4934-A5ED-650239E2202C}"/>
    <cellStyle name="Followed Hyperlink 23" xfId="6732" hidden="1" xr:uid="{3049B0B1-63CB-4201-81A2-6A041B3EEA65}"/>
    <cellStyle name="Followed Hyperlink 23" xfId="6797" hidden="1" xr:uid="{944AD478-3691-4E4A-A2B5-6D795F1CECFB}"/>
    <cellStyle name="Followed Hyperlink 23" xfId="6851" hidden="1" xr:uid="{C3EFF84F-C88B-4679-B5BC-D6C3D59B4437}"/>
    <cellStyle name="Followed Hyperlink 23" xfId="6428" hidden="1" xr:uid="{DC75BBA0-D030-4BC8-90CF-138D6A110DAC}"/>
    <cellStyle name="Followed Hyperlink 23" xfId="6893" hidden="1" xr:uid="{CF2AF641-E895-40BB-9472-F96D8BA3C7AA}"/>
    <cellStyle name="Followed Hyperlink 23" xfId="6923" hidden="1" xr:uid="{F1129061-1E4B-4ECF-95C2-909041FA6D9B}"/>
    <cellStyle name="Followed Hyperlink 23" xfId="6977" hidden="1" xr:uid="{4258C0D6-B516-443A-8DAA-081972992C86}"/>
    <cellStyle name="Followed Hyperlink 23" xfId="1467" hidden="1" xr:uid="{00000000-0005-0000-0000-000063060000}"/>
    <cellStyle name="Followed Hyperlink 23" xfId="1932" hidden="1" xr:uid="{00000000-0005-0000-0000-000064060000}"/>
    <cellStyle name="Followed Hyperlink 23" xfId="1962" hidden="1" xr:uid="{00000000-0005-0000-0000-000065060000}"/>
    <cellStyle name="Followed Hyperlink 23" xfId="2016" hidden="1" xr:uid="{00000000-0005-0000-0000-000066060000}"/>
    <cellStyle name="Followed Hyperlink 23" xfId="1646" hidden="1" xr:uid="{00000000-0005-0000-0000-000067060000}"/>
    <cellStyle name="Followed Hyperlink 23" xfId="2058" hidden="1" xr:uid="{00000000-0005-0000-0000-000068060000}"/>
    <cellStyle name="Followed Hyperlink 23" xfId="2088" hidden="1" xr:uid="{00000000-0005-0000-0000-000069060000}"/>
    <cellStyle name="Followed Hyperlink 23" xfId="2142" hidden="1" xr:uid="{00000000-0005-0000-0000-00006A060000}"/>
    <cellStyle name="Followed Hyperlink 23" xfId="1817" hidden="1" xr:uid="{00000000-0005-0000-0000-00006B060000}"/>
    <cellStyle name="Followed Hyperlink 23" xfId="2184" hidden="1" xr:uid="{00000000-0005-0000-0000-00006C060000}"/>
    <cellStyle name="Followed Hyperlink 23" xfId="2268" hidden="1" xr:uid="{00000000-0005-0000-0000-00006E060000}"/>
    <cellStyle name="Followed Hyperlink 23" xfId="2340" hidden="1" xr:uid="{00000000-0005-0000-0000-00006F060000}"/>
    <cellStyle name="Followed Hyperlink 23" xfId="2394" hidden="1" xr:uid="{00000000-0005-0000-0000-000070060000}"/>
    <cellStyle name="Followed Hyperlink 23" xfId="2424" hidden="1" xr:uid="{00000000-0005-0000-0000-000071060000}"/>
    <cellStyle name="Followed Hyperlink 23" xfId="2478" hidden="1" xr:uid="{00000000-0005-0000-0000-000072060000}"/>
    <cellStyle name="Followed Hyperlink 23" xfId="2291" hidden="1" xr:uid="{00000000-0005-0000-0000-000073060000}"/>
    <cellStyle name="Followed Hyperlink 23" xfId="2520" hidden="1" xr:uid="{00000000-0005-0000-0000-000074060000}"/>
    <cellStyle name="Followed Hyperlink 23" xfId="2550" hidden="1" xr:uid="{00000000-0005-0000-0000-000075060000}"/>
    <cellStyle name="Followed Hyperlink 23" xfId="2604" hidden="1" xr:uid="{00000000-0005-0000-0000-000076060000}"/>
    <cellStyle name="Followed Hyperlink 23" xfId="2655" hidden="1" xr:uid="{00000000-0005-0000-0000-000077060000}"/>
    <cellStyle name="Followed Hyperlink 23" xfId="2709" hidden="1" xr:uid="{00000000-0005-0000-0000-000078060000}"/>
    <cellStyle name="Followed Hyperlink 23" xfId="2739" hidden="1" xr:uid="{00000000-0005-0000-0000-000079060000}"/>
    <cellStyle name="Followed Hyperlink 23" xfId="2793" hidden="1" xr:uid="{00000000-0005-0000-0000-00007A060000}"/>
    <cellStyle name="Followed Hyperlink 23" xfId="2914" hidden="1" xr:uid="{00000000-0005-0000-0000-00007B060000}"/>
    <cellStyle name="Followed Hyperlink 23" xfId="2968" hidden="1" xr:uid="{00000000-0005-0000-0000-00007C060000}"/>
    <cellStyle name="Followed Hyperlink 23" xfId="3040" hidden="1" xr:uid="{00000000-0005-0000-0000-00007D060000}"/>
    <cellStyle name="Followed Hyperlink 23" xfId="3094" hidden="1" xr:uid="{00000000-0005-0000-0000-00007E060000}"/>
    <cellStyle name="Followed Hyperlink 23" xfId="2865" hidden="1" xr:uid="{00000000-0005-0000-0000-00007F060000}"/>
    <cellStyle name="Followed Hyperlink 23" xfId="3136" hidden="1" xr:uid="{00000000-0005-0000-0000-000080060000}"/>
    <cellStyle name="Followed Hyperlink 23" xfId="2820" hidden="1" xr:uid="{00000000-0005-0000-0000-000083060000}"/>
    <cellStyle name="Followed Hyperlink 23" xfId="3304" hidden="1" xr:uid="{00000000-0005-0000-0000-000084060000}"/>
    <cellStyle name="Followed Hyperlink 23" xfId="13839" hidden="1" xr:uid="{A289608C-4074-4E43-BA8B-09FE7D94E7F0}"/>
    <cellStyle name="Followed Hyperlink 23" xfId="13904" hidden="1" xr:uid="{0195F4A2-87C2-4D6C-ABFC-D45742A3F5E6}"/>
    <cellStyle name="Followed Hyperlink 23" xfId="13958" hidden="1" xr:uid="{EF80E2E8-F4EE-42A5-9FBF-4C61CE040AEE}"/>
    <cellStyle name="Followed Hyperlink 23" xfId="13535" hidden="1" xr:uid="{A3953EF6-B295-49A2-8F91-19C443538382}"/>
    <cellStyle name="Followed Hyperlink 23" xfId="12904" hidden="1" xr:uid="{154D6F95-5939-4363-A61F-7C136B404BCB}"/>
    <cellStyle name="Followed Hyperlink 23" xfId="11552" hidden="1" xr:uid="{D4DCEC17-8585-4509-AA7D-7587D8B92922}"/>
    <cellStyle name="Followed Hyperlink 23" xfId="10082" hidden="1" xr:uid="{27FFEC80-0AC0-4253-9BBA-7EC5E9F5D7C3}"/>
    <cellStyle name="Followed Hyperlink 23" xfId="8830" hidden="1" xr:uid="{DCB5DCFA-3FAD-4B65-8E9E-EE0173C85DC3}"/>
    <cellStyle name="Followed Hyperlink 23" xfId="7385" hidden="1" xr:uid="{F09B72E2-B5B2-4C80-A3C9-D857D396CDB8}"/>
    <cellStyle name="Followed Hyperlink 23" xfId="3515" hidden="1" xr:uid="{00000000-0005-0000-0000-000089060000}"/>
    <cellStyle name="Followed Hyperlink 23" xfId="3569" hidden="1" xr:uid="{00000000-0005-0000-0000-00008A060000}"/>
    <cellStyle name="Followed Hyperlink 23" xfId="3161" hidden="1" xr:uid="{00000000-0005-0000-0000-00008B060000}"/>
    <cellStyle name="Followed Hyperlink 23" xfId="3626" hidden="1" xr:uid="{00000000-0005-0000-0000-00008C060000}"/>
    <cellStyle name="Followed Hyperlink 23" xfId="3657" hidden="1" xr:uid="{00000000-0005-0000-0000-00008D060000}"/>
    <cellStyle name="Followed Hyperlink 23" xfId="3711" hidden="1" xr:uid="{00000000-0005-0000-0000-00008E060000}"/>
    <cellStyle name="Followed Hyperlink 23" xfId="3754" hidden="1" xr:uid="{00000000-0005-0000-0000-00008F060000}"/>
    <cellStyle name="Followed Hyperlink 23" xfId="3808" hidden="1" xr:uid="{00000000-0005-0000-0000-000090060000}"/>
    <cellStyle name="Followed Hyperlink 23" xfId="3869" hidden="1" xr:uid="{00000000-0005-0000-0000-000091060000}"/>
    <cellStyle name="Followed Hyperlink 23" xfId="3923" hidden="1" xr:uid="{00000000-0005-0000-0000-000092060000}"/>
    <cellStyle name="Followed Hyperlink 23" xfId="3197" hidden="1" xr:uid="{00000000-0005-0000-0000-000093060000}"/>
    <cellStyle name="Followed Hyperlink 23" xfId="3976" hidden="1" xr:uid="{00000000-0005-0000-0000-000094060000}"/>
    <cellStyle name="Followed Hyperlink 23" xfId="4045" hidden="1" xr:uid="{00000000-0005-0000-0000-000095060000}"/>
    <cellStyle name="Followed Hyperlink 23" xfId="3182" hidden="1" xr:uid="{00000000-0005-0000-0000-000097060000}"/>
    <cellStyle name="Followed Hyperlink 23" xfId="4144" hidden="1" xr:uid="{00000000-0005-0000-0000-000098060000}"/>
    <cellStyle name="Followed Hyperlink 23" xfId="4209" hidden="1" xr:uid="{00000000-0005-0000-0000-000099060000}"/>
    <cellStyle name="Followed Hyperlink 23" xfId="4263" hidden="1" xr:uid="{00000000-0005-0000-0000-00009A060000}"/>
    <cellStyle name="Followed Hyperlink 23" xfId="3840" hidden="1" xr:uid="{00000000-0005-0000-0000-00009B060000}"/>
    <cellStyle name="Followed Hyperlink 23" xfId="4305" hidden="1" xr:uid="{00000000-0005-0000-0000-00009C060000}"/>
    <cellStyle name="Followed Hyperlink 23" xfId="4335" hidden="1" xr:uid="{00000000-0005-0000-0000-00009D060000}"/>
    <cellStyle name="Followed Hyperlink 23" xfId="4389" hidden="1" xr:uid="{00000000-0005-0000-0000-00009E060000}"/>
    <cellStyle name="Followed Hyperlink 23" xfId="4019" hidden="1" xr:uid="{00000000-0005-0000-0000-00009F060000}"/>
    <cellStyle name="Followed Hyperlink 23" xfId="4515" hidden="1" xr:uid="{00000000-0005-0000-0000-0000A2060000}"/>
    <cellStyle name="Followed Hyperlink 23" xfId="4190" hidden="1" xr:uid="{00000000-0005-0000-0000-0000A3060000}"/>
    <cellStyle name="Followed Hyperlink 23" xfId="4557" hidden="1" xr:uid="{00000000-0005-0000-0000-0000A4060000}"/>
    <cellStyle name="Followed Hyperlink 23" xfId="4587" hidden="1" xr:uid="{00000000-0005-0000-0000-0000A5060000}"/>
    <cellStyle name="Followed Hyperlink 23" xfId="4641" hidden="1" xr:uid="{00000000-0005-0000-0000-0000A6060000}"/>
    <cellStyle name="Followed Hyperlink 23" xfId="4713" hidden="1" xr:uid="{00000000-0005-0000-0000-0000A7060000}"/>
    <cellStyle name="Followed Hyperlink 23" xfId="4431" hidden="1" xr:uid="{00000000-0005-0000-0000-0000A0060000}"/>
    <cellStyle name="Followed Hyperlink 23" xfId="12999" hidden="1" xr:uid="{DCF29F8B-5260-490A-98FF-C8685E42F409}"/>
    <cellStyle name="Followed Hyperlink 23" xfId="13072" hidden="1" xr:uid="{FF14CE2A-31B2-4A0F-ABC1-172F4EAD65FB}"/>
    <cellStyle name="Followed Hyperlink 23" xfId="13126" hidden="1" xr:uid="{5BDCC645-5A61-4802-AE15-B617BC17BB19}"/>
    <cellStyle name="Followed Hyperlink 23" xfId="12720" hidden="1" xr:uid="{7BD30D56-C579-4323-8AF8-461DEE10BEAC}"/>
    <cellStyle name="Followed Hyperlink 23" xfId="13167" hidden="1" xr:uid="{DF4E13F7-C68C-4B6A-A58A-A3BA4EF0737F}"/>
    <cellStyle name="Followed Hyperlink 23" xfId="13210" hidden="1" xr:uid="{6E0AEA1C-7366-41F1-8EEC-75DC9B9AADFA}"/>
    <cellStyle name="Followed Hyperlink 23" xfId="13264" hidden="1" xr:uid="{AE7A5F17-AFF0-4AD5-89F7-70EB0BEB53A6}"/>
    <cellStyle name="Followed Hyperlink 23" xfId="12856" hidden="1" xr:uid="{24BFB8D8-9E82-408E-AC58-FA8EB0186321}"/>
    <cellStyle name="Followed Hyperlink 23" xfId="13321" hidden="1" xr:uid="{BF9A4798-EE6B-4D32-A2C0-42387BBEF1F6}"/>
    <cellStyle name="Followed Hyperlink 23" xfId="13352" hidden="1" xr:uid="{24DD8F17-C477-4651-AB71-ABA6EA06CE43}"/>
    <cellStyle name="Followed Hyperlink 23" xfId="13449" hidden="1" xr:uid="{236C27B2-C00A-431A-9CF2-320E35A9A24E}"/>
    <cellStyle name="Followed Hyperlink 23" xfId="13503" hidden="1" xr:uid="{91C2EC0E-8F08-4B0D-8E90-ECE77CFFF7D7}"/>
    <cellStyle name="Followed Hyperlink 23" xfId="13564" hidden="1" xr:uid="{2A588F51-1F11-4CD9-84D2-C7A5ED01DD68}"/>
    <cellStyle name="Followed Hyperlink 23" xfId="13618" hidden="1" xr:uid="{45E5ADE0-2DD8-4733-B84E-69C769C74EB1}"/>
    <cellStyle name="Followed Hyperlink 23" xfId="12892" hidden="1" xr:uid="{AF279D96-2DA4-4771-9E12-47502E37C169}"/>
    <cellStyle name="Followed Hyperlink 23" xfId="13671" hidden="1" xr:uid="{2A9D1D47-C623-48D3-9730-359DFEAF7B58}"/>
    <cellStyle name="Followed Hyperlink 23" xfId="13740" hidden="1" xr:uid="{BD39E105-68A8-4B3A-9E2F-61246E0478B2}"/>
    <cellStyle name="Followed Hyperlink 23" xfId="13794" hidden="1" xr:uid="{DC53F369-EA3C-4EE1-9551-D80566CAFFF5}"/>
    <cellStyle name="Followed Hyperlink 23" xfId="12877" hidden="1" xr:uid="{DDB32967-A91B-41B3-9323-2DA3F00C8F1B}"/>
    <cellStyle name="Followed Hyperlink 23" xfId="4461" hidden="1" xr:uid="{00000000-0005-0000-0000-0000A1060000}"/>
    <cellStyle name="Followed Hyperlink 23" xfId="2214" hidden="1" xr:uid="{00000000-0005-0000-0000-00006D060000}"/>
    <cellStyle name="Followed Hyperlink 23" xfId="1890" hidden="1" xr:uid="{00000000-0005-0000-0000-000062060000}"/>
    <cellStyle name="Followed Hyperlink 23" xfId="5628" hidden="1" xr:uid="{A99DE70C-5395-4A73-8E6B-C9ABCC8E8D7D}"/>
    <cellStyle name="Followed Hyperlink 23" xfId="7145" hidden="1" xr:uid="{BB12EF83-AC0A-4CAE-A744-12F2B01B33F6}"/>
    <cellStyle name="Followed Hyperlink 23" xfId="10504" hidden="1" xr:uid="{21E57B9B-8784-46B3-B419-056A4C604620}"/>
    <cellStyle name="Followed Hyperlink 23" xfId="10969" hidden="1" xr:uid="{739DBD1D-C5C1-445D-8E10-0A49C11F32D8}"/>
    <cellStyle name="Followed Hyperlink 23" xfId="11000" hidden="1" xr:uid="{1E1852F5-F282-4F0E-9D45-4E6AD0E4292B}"/>
    <cellStyle name="Followed Hyperlink 23" xfId="11054" hidden="1" xr:uid="{E3A0548A-944B-4D69-AFA0-6447AD0F1D3D}"/>
    <cellStyle name="Followed Hyperlink 23" xfId="11097" hidden="1" xr:uid="{F1FB4525-8926-4D0E-A9F7-CBABF37A9C22}"/>
    <cellStyle name="Followed Hyperlink 23" xfId="11151" hidden="1" xr:uid="{67632E52-FB85-4256-82D5-D6EF49E255BC}"/>
    <cellStyle name="Followed Hyperlink 23" xfId="11212" hidden="1" xr:uid="{5788C8C7-F9FC-49FD-9E60-26B0BD63764D}"/>
    <cellStyle name="Followed Hyperlink 23" xfId="11266" hidden="1" xr:uid="{727370E8-2875-497D-8BBB-FD3DDAD885FC}"/>
    <cellStyle name="Followed Hyperlink 23" xfId="10540" hidden="1" xr:uid="{40A3F573-30BB-4426-9E93-4F6474CA3C93}"/>
    <cellStyle name="Followed Hyperlink 23" xfId="11319" hidden="1" xr:uid="{43E498F4-AFC2-481C-A7E3-3D361646CC69}"/>
    <cellStyle name="Followed Hyperlink 23" xfId="11388" hidden="1" xr:uid="{721EA315-E125-49CF-93E3-AC69267C7CA0}"/>
    <cellStyle name="Followed Hyperlink 23" xfId="11442" hidden="1" xr:uid="{5AEDDBDE-138E-498C-B731-FB67B6BDE175}"/>
    <cellStyle name="Followed Hyperlink 23" xfId="10525" hidden="1" xr:uid="{FD2B6AB4-7852-4CE4-9BCC-68B646E77C94}"/>
    <cellStyle name="Followed Hyperlink 23" xfId="11487" hidden="1" xr:uid="{7424A38C-6C71-4F86-B328-5B49490E7829}"/>
    <cellStyle name="Followed Hyperlink 23" xfId="11183" hidden="1" xr:uid="{39E99150-BE4D-4E67-925E-8E01B8DE5BC6}"/>
    <cellStyle name="Followed Hyperlink 23" xfId="11648" hidden="1" xr:uid="{44851F67-B7BA-4765-8E81-5BCFF78D10A7}"/>
    <cellStyle name="Followed Hyperlink 23" xfId="11678" hidden="1" xr:uid="{CAF2368E-C74E-4179-8132-8A610A21D058}"/>
    <cellStyle name="Followed Hyperlink 23" xfId="11732" hidden="1" xr:uid="{3190E398-C3D7-49B5-89AA-FCFEC0DD689A}"/>
    <cellStyle name="Followed Hyperlink 23" xfId="11362" hidden="1" xr:uid="{AB17F5BA-9F7F-48E7-B0F7-0495E3509A4B}"/>
    <cellStyle name="Followed Hyperlink 23" xfId="11774" hidden="1" xr:uid="{18D68414-14EF-4FEC-B3D1-61524C8C7765}"/>
    <cellStyle name="Followed Hyperlink 23" xfId="11804" hidden="1" xr:uid="{9A4F6841-CDF5-4E07-B5FE-6EE14BE67B3F}"/>
    <cellStyle name="Followed Hyperlink 23" xfId="11858" hidden="1" xr:uid="{229D2434-ED7B-414B-994E-D10AB0F0A18A}"/>
    <cellStyle name="Followed Hyperlink 23" xfId="11533" hidden="1" xr:uid="{12A83F91-A41A-471C-B3F9-7ECE89EBCFC7}"/>
    <cellStyle name="Followed Hyperlink 23" xfId="11900" hidden="1" xr:uid="{F6B9047F-8368-4983-892F-BB33AC5F67CB}"/>
    <cellStyle name="Followed Hyperlink 23" xfId="11984" hidden="1" xr:uid="{C51C7AFD-7278-4228-9B04-E03D7F6ADD1F}"/>
    <cellStyle name="Followed Hyperlink 23" xfId="12056" hidden="1" xr:uid="{14DBE086-DDF2-4627-96CB-3FB28C303986}"/>
    <cellStyle name="Followed Hyperlink 23" xfId="12110" hidden="1" xr:uid="{8F4CAE80-5DCF-4E5C-AC90-ABBC22F92B8A}"/>
    <cellStyle name="Followed Hyperlink 23" xfId="12140" hidden="1" xr:uid="{2E2DAA8D-7A81-4615-904E-F65BA26750AA}"/>
    <cellStyle name="Followed Hyperlink 23" xfId="12194" hidden="1" xr:uid="{6FD4436B-EF62-410F-B411-99F671068C48}"/>
    <cellStyle name="Followed Hyperlink 23" xfId="12007" hidden="1" xr:uid="{181E7851-8542-4C98-BC49-F279197C3D28}"/>
    <cellStyle name="Followed Hyperlink 23" xfId="12236" hidden="1" xr:uid="{DADAF583-C6E7-4761-BC29-A17B0B2C0A30}"/>
    <cellStyle name="Followed Hyperlink 23" xfId="12266" hidden="1" xr:uid="{80A92EAE-986A-4DA8-ABB4-C5284786BD5E}"/>
    <cellStyle name="Followed Hyperlink 23" xfId="12320" hidden="1" xr:uid="{CBD49250-A4A7-4B63-9454-D4F59A8147AB}"/>
    <cellStyle name="Followed Hyperlink 23" xfId="12350" hidden="1" xr:uid="{66A18DC9-6A3D-4AEF-AB8E-EBA21914E9DA}"/>
    <cellStyle name="Followed Hyperlink 23" xfId="12404" hidden="1" xr:uid="{A3B03574-1324-4D43-9A38-A491479AC15E}"/>
    <cellStyle name="Followed Hyperlink 23" xfId="12434" hidden="1" xr:uid="{1778012A-3668-41FC-9D3C-B742C3524F07}"/>
    <cellStyle name="Followed Hyperlink 23" xfId="12488" hidden="1" xr:uid="{58FFDA41-B43A-43B2-AED5-EBD268A49400}"/>
    <cellStyle name="Followed Hyperlink 23" xfId="12609" hidden="1" xr:uid="{35EB23F6-609B-43B4-B4CA-05C9C42FE63F}"/>
    <cellStyle name="Followed Hyperlink 23" xfId="12663" hidden="1" xr:uid="{AAAED0A8-D693-4F65-84D2-28237C860A10}"/>
    <cellStyle name="Followed Hyperlink 23" xfId="12735" hidden="1" xr:uid="{F30CC83B-8614-4EA8-B01C-A3BD076CF23F}"/>
    <cellStyle name="Followed Hyperlink 23" xfId="12789" hidden="1" xr:uid="{1E884942-DF5E-4A09-8A38-15269B9EF9B8}"/>
    <cellStyle name="Followed Hyperlink 23" xfId="12560" hidden="1" xr:uid="{2568A780-95BA-4B39-A312-B87F16918632}"/>
    <cellStyle name="Followed Hyperlink 23" xfId="12831" hidden="1" xr:uid="{DDE74212-97D3-4AF4-8873-AA90C14EC7EA}"/>
    <cellStyle name="Followed Hyperlink 23" xfId="12958" hidden="1" xr:uid="{73CBA2BF-4603-4F88-8088-657C3B149E4B}"/>
    <cellStyle name="Followed Hyperlink 23" xfId="12515" hidden="1" xr:uid="{833C61FA-F5D4-488F-B09D-0E8E5B8AF768}"/>
    <cellStyle name="Followed Hyperlink 23" xfId="7875" hidden="1" xr:uid="{28BC88A8-8058-41A2-BDCD-FBB2540C4A61}"/>
    <cellStyle name="Followed Hyperlink 23" xfId="7929" hidden="1" xr:uid="{E65A042A-6335-48BA-A114-FA2CFAADA0D9}"/>
    <cellStyle name="Followed Hyperlink 23" xfId="8001" hidden="1" xr:uid="{227C210D-18C1-4A95-8F85-03D3334E2C84}"/>
    <cellStyle name="Followed Hyperlink 23" xfId="8055" hidden="1" xr:uid="{7843EDEF-BD8A-4C7E-BE14-7023F8A7A7BF}"/>
    <cellStyle name="Followed Hyperlink 23" xfId="7826" hidden="1" xr:uid="{BA1C0E85-C4E7-4A95-A0FC-3D72D64F2FEB}"/>
    <cellStyle name="Followed Hyperlink 23" xfId="8097" hidden="1" xr:uid="{233EFF54-5713-4164-B579-4939093F19C9}"/>
    <cellStyle name="Followed Hyperlink 23" xfId="8170" hidden="1" xr:uid="{9C48DB75-637D-4560-940B-24A3B31E5A88}"/>
    <cellStyle name="Followed Hyperlink 23" xfId="8224" hidden="1" xr:uid="{D30781A3-AE13-4C5D-AE62-62B607ED6342}"/>
    <cellStyle name="Followed Hyperlink 23" xfId="7781" hidden="1" xr:uid="{6160AD33-9131-41CD-9B24-1E47513D44F4}"/>
    <cellStyle name="Followed Hyperlink 23" xfId="8265" hidden="1" xr:uid="{57E926AC-7287-4527-BFE0-440DD966FD0E}"/>
    <cellStyle name="Followed Hyperlink 23" xfId="8338" hidden="1" xr:uid="{E2F58616-92C1-4098-937C-661D4CA6535A}"/>
    <cellStyle name="Followed Hyperlink 23" xfId="7986" hidden="1" xr:uid="{49C34137-7201-4409-AF49-91867E81F943}"/>
    <cellStyle name="Followed Hyperlink 23" xfId="8433" hidden="1" xr:uid="{8D661ABB-72BA-4286-9C78-86938BE7A92D}"/>
    <cellStyle name="Followed Hyperlink 23" xfId="8476" hidden="1" xr:uid="{CE86578A-C1B7-44D4-B578-1D3F532716EC}"/>
    <cellStyle name="Followed Hyperlink 23" xfId="8530" hidden="1" xr:uid="{D6AE3240-A64F-42A8-860D-8DBAA11B11A3}"/>
    <cellStyle name="Followed Hyperlink 23" xfId="8122" hidden="1" xr:uid="{6B4D2D5F-EF13-4577-B221-0C52DDBFE285}"/>
    <cellStyle name="Followed Hyperlink 23" xfId="8587" hidden="1" xr:uid="{FBA64C30-832C-47B4-99FF-C4941EC550AE}"/>
    <cellStyle name="Followed Hyperlink 23" xfId="8618" hidden="1" xr:uid="{53C7F9AA-07F1-4821-88C7-CB0A300267F7}"/>
    <cellStyle name="Followed Hyperlink 23" xfId="8672" hidden="1" xr:uid="{EE1DA6E3-259D-4D65-972A-A7DA840D3EB8}"/>
    <cellStyle name="Followed Hyperlink 23" xfId="8715" hidden="1" xr:uid="{774ECA86-E501-407E-98FD-4B7D1A084481}"/>
    <cellStyle name="Followed Hyperlink 23" xfId="8769" hidden="1" xr:uid="{2881B721-FA1C-4B5A-A0E9-9A3657B30CFD}"/>
    <cellStyle name="Followed Hyperlink 23" xfId="8884" hidden="1" xr:uid="{8F47C57B-6A33-4AFB-829E-09C80607D49D}"/>
    <cellStyle name="Followed Hyperlink 23" xfId="8158" hidden="1" xr:uid="{381B50BB-DA16-4C4B-8A49-94A91386CCC5}"/>
    <cellStyle name="Followed Hyperlink 23" xfId="8937" hidden="1" xr:uid="{85571339-20AF-45ED-B95F-383D591745B5}"/>
    <cellStyle name="Followed Hyperlink 23" xfId="9006" hidden="1" xr:uid="{8216A263-9D5A-4A79-9395-190AB64ADB07}"/>
    <cellStyle name="Followed Hyperlink 23" xfId="9060" hidden="1" xr:uid="{CDC3DB6E-C980-4059-AEF8-AD50EA1C3A26}"/>
    <cellStyle name="Followed Hyperlink 23" xfId="8143" hidden="1" xr:uid="{2AD7D45D-AAC2-49E1-93FB-D8E1BFF0E3EA}"/>
    <cellStyle name="Followed Hyperlink 23" xfId="9105" hidden="1" xr:uid="{1F068CEB-9DA6-4EF0-BDBD-BD0DE6373B46}"/>
    <cellStyle name="Followed Hyperlink 23" xfId="9170" hidden="1" xr:uid="{9506D4E2-B826-41B9-86F3-47F2024789ED}"/>
    <cellStyle name="Followed Hyperlink 23" xfId="9224" hidden="1" xr:uid="{599F0B3F-E967-40D1-9A37-CCD901D8C557}"/>
    <cellStyle name="Followed Hyperlink 23" xfId="9296" hidden="1" xr:uid="{43410FA9-E47F-4CC3-BF48-911169BB1D8A}"/>
    <cellStyle name="Followed Hyperlink 23" xfId="9350" hidden="1" xr:uid="{20DBB511-AFB6-437C-91DB-987840E1742C}"/>
    <cellStyle name="Followed Hyperlink 23" xfId="8392" hidden="1" xr:uid="{0A673C7A-0827-4435-BA70-FBAFECEDB865}"/>
    <cellStyle name="Followed Hyperlink 23" xfId="1726" hidden="1" xr:uid="{00000000-0005-0000-0000-00005E060000}"/>
    <cellStyle name="Followed Hyperlink 23" xfId="809" hidden="1" xr:uid="{00000000-0005-0000-0000-00005F060000}"/>
    <cellStyle name="Followed Hyperlink 23" xfId="1771" hidden="1" xr:uid="{00000000-0005-0000-0000-000060060000}"/>
    <cellStyle name="Followed Hyperlink 23" xfId="1836" hidden="1" xr:uid="{00000000-0005-0000-0000-000061060000}"/>
    <cellStyle name="Followed Hyperlink 23" xfId="3263" hidden="1" xr:uid="{00000000-0005-0000-0000-000082060000}"/>
    <cellStyle name="Followed Hyperlink 23" xfId="6103" hidden="1" xr:uid="{DBEED464-DFB7-4962-B40D-A3DB6CF4D284}"/>
    <cellStyle name="Followed Hyperlink 23" xfId="5682" hidden="1" xr:uid="{6B88A5CA-BFD6-4F3B-9B00-FBC814FBED7D}"/>
    <cellStyle name="Followed Hyperlink 23" xfId="4099" hidden="1" xr:uid="{00000000-0005-0000-0000-000096060000}"/>
    <cellStyle name="Followed Hyperlink 23" xfId="13406" hidden="1" xr:uid="{DD72F948-5951-47ED-8A25-B040A2D4D746}"/>
    <cellStyle name="Followed Hyperlink 23" xfId="9151" hidden="1" xr:uid="{1F4E7109-0737-4CC6-8D55-532C70D8BAD0}"/>
    <cellStyle name="Followed Hyperlink 23" xfId="9518" hidden="1" xr:uid="{AC7C33C5-6C85-4065-93C9-1D5965065A91}"/>
    <cellStyle name="Followed Hyperlink 23" xfId="9548" hidden="1" xr:uid="{9491FA9B-FB01-4AB1-AE00-ECEEF5487665}"/>
    <cellStyle name="Followed Hyperlink 23" xfId="9602" hidden="1" xr:uid="{2CB519AB-291E-4D90-BFBF-2796F6660CE2}"/>
    <cellStyle name="Followed Hyperlink 23" xfId="9674" hidden="1" xr:uid="{03B84A3D-D78D-49CB-9E4B-BB5D9C97DBA0}"/>
    <cellStyle name="Followed Hyperlink 23" xfId="9728" hidden="1" xr:uid="{7A7E19A8-47F5-4E03-AA69-298E726909B5}"/>
    <cellStyle name="Followed Hyperlink 23" xfId="9758" hidden="1" xr:uid="{141F86C0-232B-40B3-9781-2C6C574ECE81}"/>
    <cellStyle name="Followed Hyperlink 23" xfId="9812" hidden="1" xr:uid="{200AFBC4-DA67-4EFB-B9A7-9A2A8418AD81}"/>
    <cellStyle name="Followed Hyperlink 23" xfId="9625" hidden="1" xr:uid="{A29AAB75-E62E-4414-8A97-F430B7C90703}"/>
    <cellStyle name="Followed Hyperlink 23" xfId="9854" hidden="1" xr:uid="{37D19757-4DE1-4C35-8CB9-4A628CB17E39}"/>
    <cellStyle name="Followed Hyperlink 23" xfId="9884" hidden="1" xr:uid="{238FD5C6-9057-4BCF-B8E2-9F01F8BA8707}"/>
    <cellStyle name="Followed Hyperlink 23" xfId="9938" hidden="1" xr:uid="{04CFB587-E04E-49B2-931F-78A591AB5212}"/>
    <cellStyle name="Followed Hyperlink 23" xfId="9998" hidden="1" xr:uid="{D1E6F2AC-6724-46E6-8BFE-DD4ED3AF999A}"/>
    <cellStyle name="Followed Hyperlink 23" xfId="10136" hidden="1" xr:uid="{0A6D3106-BBF2-445D-BB9E-ACC1C6360D7E}"/>
    <cellStyle name="Followed Hyperlink 23" xfId="10257" hidden="1" xr:uid="{1692DDC2-78B1-4F73-ACA3-774F0DC1C7F5}"/>
    <cellStyle name="Followed Hyperlink 23" xfId="10311" hidden="1" xr:uid="{65AD48DA-62DA-4A63-9E67-B6D48689204A}"/>
    <cellStyle name="Followed Hyperlink 23" xfId="10383" hidden="1" xr:uid="{58F4A3A0-6C62-443E-8FDA-FA9F3A682451}"/>
    <cellStyle name="Followed Hyperlink 23" xfId="10437" hidden="1" xr:uid="{18052D2A-64B5-4E0E-9111-996CAA0BC7A0}"/>
    <cellStyle name="Followed Hyperlink 23" xfId="10208" hidden="1" xr:uid="{8B9B0273-D147-4FF6-9394-8B30DB242187}"/>
    <cellStyle name="Followed Hyperlink 23" xfId="10479" hidden="1" xr:uid="{83505BF5-CFA0-4F93-9F15-3408F939B0C6}"/>
    <cellStyle name="Followed Hyperlink 23" xfId="10552" hidden="1" xr:uid="{95FAD848-1670-442D-A005-3924069F5901}"/>
    <cellStyle name="Followed Hyperlink 23" xfId="10606" hidden="1" xr:uid="{A185D34D-14BB-4E6A-A375-330D56080814}"/>
    <cellStyle name="Followed Hyperlink 23" xfId="10647" hidden="1" xr:uid="{5E11FD3A-93DB-48AE-8E7F-30E5EC2538AC}"/>
    <cellStyle name="Followed Hyperlink 23" xfId="10720" hidden="1" xr:uid="{BF2B72AF-513D-4F2D-BF22-C6010D491099}"/>
    <cellStyle name="Followed Hyperlink 23" xfId="10774" hidden="1" xr:uid="{79839DE6-D85C-42F3-B9D8-E242ED57065D}"/>
    <cellStyle name="Followed Hyperlink 23" xfId="10368" hidden="1" xr:uid="{D58276B3-6DA4-4C55-8E68-5DB00A55B3FF}"/>
    <cellStyle name="Followed Hyperlink 23" xfId="10815" hidden="1" xr:uid="{E4B0C8C7-0E56-4A9A-9C4A-B70B1F49324D}"/>
    <cellStyle name="Followed Hyperlink 23" xfId="10858" hidden="1" xr:uid="{336D995B-334B-47D0-92C2-D7B083AA67CB}"/>
    <cellStyle name="Followed Hyperlink 23" xfId="10912" hidden="1" xr:uid="{7D86B817-7A7B-4BE6-AA50-4DE577687165}"/>
    <cellStyle name="Followed Hyperlink 23" xfId="10163" hidden="1" xr:uid="{38E8A828-C104-4410-A2B0-57C36A0B0CF0}"/>
    <cellStyle name="Followed Hyperlink 23" xfId="3377" hidden="1" xr:uid="{00000000-0005-0000-0000-000085060000}"/>
    <cellStyle name="Followed Hyperlink 23" xfId="3431" hidden="1" xr:uid="{00000000-0005-0000-0000-000086060000}"/>
    <cellStyle name="Followed Hyperlink 23" xfId="3025" hidden="1" xr:uid="{00000000-0005-0000-0000-000087060000}"/>
    <cellStyle name="Followed Hyperlink 23" xfId="3472" hidden="1" xr:uid="{00000000-0005-0000-0000-000088060000}"/>
    <cellStyle name="Followed Hyperlink 23" xfId="3209" hidden="1" xr:uid="{00000000-0005-0000-0000-000081060000}"/>
    <cellStyle name="Followed Hyperlink 23" xfId="652" hidden="1" xr:uid="{00000000-0005-0000-0000-00004F060000}"/>
    <cellStyle name="Followed Hyperlink 23" xfId="1099" hidden="1" xr:uid="{00000000-0005-0000-0000-000050060000}"/>
    <cellStyle name="Followed Hyperlink 23" xfId="1142" hidden="1" xr:uid="{00000000-0005-0000-0000-000051060000}"/>
    <cellStyle name="Followed Hyperlink 23" xfId="1196" hidden="1" xr:uid="{00000000-0005-0000-0000-000052060000}"/>
    <cellStyle name="Followed Hyperlink 23" xfId="788" hidden="1" xr:uid="{00000000-0005-0000-0000-000053060000}"/>
    <cellStyle name="Followed Hyperlink 23" xfId="1284" hidden="1" xr:uid="{00000000-0005-0000-0000-000055060000}"/>
    <cellStyle name="Followed Hyperlink 23" xfId="1338" hidden="1" xr:uid="{00000000-0005-0000-0000-000056060000}"/>
    <cellStyle name="Followed Hyperlink 23" xfId="1381" hidden="1" xr:uid="{00000000-0005-0000-0000-000057060000}"/>
    <cellStyle name="Followed Hyperlink 23" xfId="1435" hidden="1" xr:uid="{00000000-0005-0000-0000-000058060000}"/>
    <cellStyle name="Followed Hyperlink 23" xfId="1496" hidden="1" xr:uid="{00000000-0005-0000-0000-000059060000}"/>
    <cellStyle name="Followed Hyperlink 23" xfId="1550" hidden="1" xr:uid="{00000000-0005-0000-0000-00005A060000}"/>
    <cellStyle name="Followed Hyperlink 23" xfId="824" hidden="1" xr:uid="{00000000-0005-0000-0000-00005B060000}"/>
    <cellStyle name="Followed Hyperlink 23" xfId="1603" hidden="1" xr:uid="{00000000-0005-0000-0000-00005C060000}"/>
    <cellStyle name="Followed Hyperlink 23" xfId="1672" hidden="1" xr:uid="{00000000-0005-0000-0000-00005D060000}"/>
    <cellStyle name="Followed Hyperlink 23" xfId="14210" hidden="1" xr:uid="{2E9E4498-C520-4F42-9B0F-D45D18E46BC4}"/>
    <cellStyle name="Followed Hyperlink 23" xfId="13885" hidden="1" xr:uid="{EA4378AD-5C4E-4B74-B765-B6699AC37714}"/>
    <cellStyle name="Followed Hyperlink 23" xfId="14252" hidden="1" xr:uid="{73CAB05F-8287-4EA9-9C11-A4AAB1823E99}"/>
    <cellStyle name="Followed Hyperlink 23" xfId="14282" hidden="1" xr:uid="{A1852DB7-F84F-4E66-9541-27A4BBB7D8B2}"/>
    <cellStyle name="Followed Hyperlink 23" xfId="14084" hidden="1" xr:uid="{D7D02619-EBA0-459B-81AB-4D0734CCB84A}"/>
    <cellStyle name="Followed Hyperlink 23" xfId="13714" hidden="1" xr:uid="{4A918211-2E03-4070-8AD6-12ACF8CAB066}"/>
    <cellStyle name="Followed Hyperlink 23" xfId="14030" hidden="1" xr:uid="{11AB9C3E-A940-4397-BCAC-9032AF7B0E6A}"/>
    <cellStyle name="Followed Hyperlink 23" xfId="14000" hidden="1" xr:uid="{A2FE8D81-4FCF-417B-95FE-20FD7861E745}"/>
    <cellStyle name="Followed Hyperlink 23" xfId="14359" hidden="1" xr:uid="{69EB980D-D3D4-4F9A-A48D-5ECF019066AF}"/>
    <cellStyle name="Followed Hyperlink 23" xfId="14546" hidden="1" xr:uid="{AA05002F-B31B-45AB-91DD-2951B6850F5D}"/>
    <cellStyle name="Followed Hyperlink 23" xfId="14588" hidden="1" xr:uid="{96228574-F8B5-4A22-B13D-D0A9F46BCD70}"/>
    <cellStyle name="Followed Hyperlink 23" xfId="14618" hidden="1" xr:uid="{112B6BB2-3EAA-4980-B6C9-71753CA50626}"/>
    <cellStyle name="Followed Hyperlink 23" xfId="14156" hidden="1" xr:uid="{44A1FDDC-D813-4262-B3F8-959C0A152C5A}"/>
    <cellStyle name="Followed Hyperlink 23" xfId="14126" hidden="1" xr:uid="{98721D12-B903-4B68-974A-67464388F79D}"/>
    <cellStyle name="Followed Hyperlink 23" xfId="14462" hidden="1" xr:uid="{506E1717-DEB3-4EC5-80DD-3BE5E293505D}"/>
    <cellStyle name="Followed Hyperlink 23" xfId="14492" hidden="1" xr:uid="{C618D1B5-98BA-430C-BB15-532840B5824C}"/>
    <cellStyle name="Followed Hyperlink 23" xfId="14408" hidden="1" xr:uid="{CD468299-0C2D-45E6-AF55-BBD37D189DE8}"/>
    <cellStyle name="Followed Hyperlink 23" xfId="14336" hidden="1" xr:uid="{DEE9EF25-137C-4C33-87E2-D65F665F352F}"/>
    <cellStyle name="Followed Hyperlink 23" xfId="14672" xr:uid="{BBF13736-06C7-44B7-9ABC-F8F170E2864D}"/>
    <cellStyle name="Followed Hyperlink 23 2" xfId="5062" hidden="1" xr:uid="{CDAC9766-E7B8-4B0B-B507-90F42FCBC866}"/>
    <cellStyle name="Followed Hyperlink 23 2" xfId="5035" hidden="1" xr:uid="{1871096F-E8B3-4D9A-9E7C-233EBADA0EC3}"/>
    <cellStyle name="Followed Hyperlink 24" xfId="7288" hidden="1" xr:uid="{AEE59BDF-2440-4A34-87B9-C6B782F68D7C}"/>
    <cellStyle name="Followed Hyperlink 24" xfId="7440" hidden="1" xr:uid="{816AD150-AEA8-4FEE-AC51-215F5813AC07}"/>
    <cellStyle name="Followed Hyperlink 24" xfId="8673" hidden="1" xr:uid="{2EE58A16-D581-4783-9F01-4A05A215B0E0}"/>
    <cellStyle name="Followed Hyperlink 24" xfId="9855" hidden="1" xr:uid="{32419988-BABB-4558-BC08-F208F820EDFB}"/>
    <cellStyle name="Followed Hyperlink 24" xfId="14029" hidden="1" xr:uid="{BA09DA20-881A-4FEC-A627-614DA203E6D9}"/>
    <cellStyle name="Followed Hyperlink 24" xfId="12664" hidden="1" xr:uid="{F804635D-6DA4-4B74-9BCD-FF033AD0A361}"/>
    <cellStyle name="Followed Hyperlink 24" xfId="11267" hidden="1" xr:uid="{BE8E45E0-76B5-4D5C-9175-75AF5A9AA8AE}"/>
    <cellStyle name="Followed Hyperlink 24" xfId="7146" hidden="1" xr:uid="{81CA9FAD-11B7-4EE2-BF4E-AC37CA11F33C}"/>
    <cellStyle name="Followed Hyperlink 24" xfId="7174" hidden="1" xr:uid="{D2812F68-6F8C-40DB-BAC4-6372FD301D5A}"/>
    <cellStyle name="Followed Hyperlink 24" xfId="7230" hidden="1" xr:uid="{3B805282-5EA6-4F38-81C5-DD156ED4984D}"/>
    <cellStyle name="Followed Hyperlink 24" xfId="7300" hidden="1" xr:uid="{359A02A7-866A-4CE5-9317-E3E07BB7898C}"/>
    <cellStyle name="Followed Hyperlink 24" xfId="7384" hidden="1" xr:uid="{B296C685-CF41-40F9-A947-B70F93F0B550}"/>
    <cellStyle name="Followed Hyperlink 24" xfId="4922" hidden="1" xr:uid="{00000000-0005-0000-0000-00001F070000}"/>
    <cellStyle name="Followed Hyperlink 24" xfId="1961" hidden="1" xr:uid="{00000000-0005-0000-0000-0000D7060000}"/>
    <cellStyle name="Followed Hyperlink 24" xfId="2017" hidden="1" xr:uid="{00000000-0005-0000-0000-0000D8060000}"/>
    <cellStyle name="Followed Hyperlink 24" xfId="1656" hidden="1" xr:uid="{00000000-0005-0000-0000-0000D9060000}"/>
    <cellStyle name="Followed Hyperlink 24" xfId="2059" hidden="1" xr:uid="{00000000-0005-0000-0000-0000DA060000}"/>
    <cellStyle name="Followed Hyperlink 24" xfId="2087" hidden="1" xr:uid="{00000000-0005-0000-0000-0000DB060000}"/>
    <cellStyle name="Followed Hyperlink 24" xfId="2143" hidden="1" xr:uid="{00000000-0005-0000-0000-0000DC060000}"/>
    <cellStyle name="Followed Hyperlink 24" xfId="1820" hidden="1" xr:uid="{00000000-0005-0000-0000-0000DD060000}"/>
    <cellStyle name="Followed Hyperlink 24" xfId="2185" hidden="1" xr:uid="{00000000-0005-0000-0000-0000DE060000}"/>
    <cellStyle name="Followed Hyperlink 24" xfId="2213" hidden="1" xr:uid="{00000000-0005-0000-0000-0000DF060000}"/>
    <cellStyle name="Followed Hyperlink 24" xfId="2269" hidden="1" xr:uid="{00000000-0005-0000-0000-0000E0060000}"/>
    <cellStyle name="Followed Hyperlink 24" xfId="2339" hidden="1" xr:uid="{00000000-0005-0000-0000-0000E1060000}"/>
    <cellStyle name="Followed Hyperlink 24" xfId="2395" hidden="1" xr:uid="{00000000-0005-0000-0000-0000E2060000}"/>
    <cellStyle name="Followed Hyperlink 24" xfId="2423" hidden="1" xr:uid="{00000000-0005-0000-0000-0000E3060000}"/>
    <cellStyle name="Followed Hyperlink 24" xfId="2479" hidden="1" xr:uid="{00000000-0005-0000-0000-0000E4060000}"/>
    <cellStyle name="Followed Hyperlink 24" xfId="2327" hidden="1" xr:uid="{00000000-0005-0000-0000-0000E5060000}"/>
    <cellStyle name="Followed Hyperlink 24" xfId="2521" hidden="1" xr:uid="{00000000-0005-0000-0000-0000E6060000}"/>
    <cellStyle name="Followed Hyperlink 24" xfId="2605" hidden="1" xr:uid="{00000000-0005-0000-0000-0000E8060000}"/>
    <cellStyle name="Followed Hyperlink 24" xfId="2654" hidden="1" xr:uid="{00000000-0005-0000-0000-0000E9060000}"/>
    <cellStyle name="Followed Hyperlink 24" xfId="2710" hidden="1" xr:uid="{00000000-0005-0000-0000-0000EA060000}"/>
    <cellStyle name="Followed Hyperlink 24" xfId="2738" hidden="1" xr:uid="{00000000-0005-0000-0000-0000EB060000}"/>
    <cellStyle name="Followed Hyperlink 24" xfId="2794" hidden="1" xr:uid="{00000000-0005-0000-0000-0000EC060000}"/>
    <cellStyle name="Followed Hyperlink 24" xfId="2913" hidden="1" xr:uid="{00000000-0005-0000-0000-0000ED060000}"/>
    <cellStyle name="Followed Hyperlink 24" xfId="2969" hidden="1" xr:uid="{00000000-0005-0000-0000-0000EE060000}"/>
    <cellStyle name="Followed Hyperlink 24" xfId="3039" hidden="1" xr:uid="{00000000-0005-0000-0000-0000EF060000}"/>
    <cellStyle name="Followed Hyperlink 24" xfId="2901" hidden="1" xr:uid="{00000000-0005-0000-0000-0000F1060000}"/>
    <cellStyle name="Followed Hyperlink 24" xfId="3137" hidden="1" xr:uid="{00000000-0005-0000-0000-0000F2060000}"/>
    <cellStyle name="Followed Hyperlink 24" xfId="3208" hidden="1" xr:uid="{00000000-0005-0000-0000-0000F3060000}"/>
    <cellStyle name="Followed Hyperlink 24" xfId="3264" hidden="1" xr:uid="{00000000-0005-0000-0000-0000F4060000}"/>
    <cellStyle name="Followed Hyperlink 24" xfId="2816" hidden="1" xr:uid="{00000000-0005-0000-0000-0000F5060000}"/>
    <cellStyle name="Followed Hyperlink 24" xfId="3376" hidden="1" xr:uid="{00000000-0005-0000-0000-0000F7060000}"/>
    <cellStyle name="Followed Hyperlink 24" xfId="3432" hidden="1" xr:uid="{00000000-0005-0000-0000-0000F8060000}"/>
    <cellStyle name="Followed Hyperlink 24" xfId="3024" hidden="1" xr:uid="{00000000-0005-0000-0000-0000F9060000}"/>
    <cellStyle name="Followed Hyperlink 24" xfId="3473" hidden="1" xr:uid="{00000000-0005-0000-0000-0000FA060000}"/>
    <cellStyle name="Followed Hyperlink 24" xfId="3514" hidden="1" xr:uid="{00000000-0005-0000-0000-0000FB060000}"/>
    <cellStyle name="Followed Hyperlink 24" xfId="3570" hidden="1" xr:uid="{00000000-0005-0000-0000-0000FC060000}"/>
    <cellStyle name="Followed Hyperlink 24" xfId="3160" hidden="1" xr:uid="{00000000-0005-0000-0000-0000FD060000}"/>
    <cellStyle name="Followed Hyperlink 24" xfId="3627" hidden="1" xr:uid="{00000000-0005-0000-0000-0000FE060000}"/>
    <cellStyle name="Followed Hyperlink 24" xfId="3656" hidden="1" xr:uid="{00000000-0005-0000-0000-0000FF060000}"/>
    <cellStyle name="Followed Hyperlink 24" xfId="1141" hidden="1" xr:uid="{00000000-0005-0000-0000-0000C3060000}"/>
    <cellStyle name="Followed Hyperlink 24" xfId="1197" hidden="1" xr:uid="{00000000-0005-0000-0000-0000C4060000}"/>
    <cellStyle name="Followed Hyperlink 24" xfId="787" hidden="1" xr:uid="{00000000-0005-0000-0000-0000C5060000}"/>
    <cellStyle name="Followed Hyperlink 24" xfId="1254" hidden="1" xr:uid="{00000000-0005-0000-0000-0000C6060000}"/>
    <cellStyle name="Followed Hyperlink 24" xfId="1283" hidden="1" xr:uid="{00000000-0005-0000-0000-0000C7060000}"/>
    <cellStyle name="Followed Hyperlink 24" xfId="1339" hidden="1" xr:uid="{00000000-0005-0000-0000-0000C8060000}"/>
    <cellStyle name="Followed Hyperlink 24" xfId="1380" hidden="1" xr:uid="{00000000-0005-0000-0000-0000C9060000}"/>
    <cellStyle name="Followed Hyperlink 24" xfId="1495" hidden="1" xr:uid="{00000000-0005-0000-0000-0000CB060000}"/>
    <cellStyle name="Followed Hyperlink 24" xfId="1551" hidden="1" xr:uid="{00000000-0005-0000-0000-0000CC060000}"/>
    <cellStyle name="Followed Hyperlink 24" xfId="956" hidden="1" xr:uid="{00000000-0005-0000-0000-0000CD060000}"/>
    <cellStyle name="Followed Hyperlink 24" xfId="1604" hidden="1" xr:uid="{00000000-0005-0000-0000-0000CE060000}"/>
    <cellStyle name="Followed Hyperlink 24" xfId="1671" hidden="1" xr:uid="{00000000-0005-0000-0000-0000CF060000}"/>
    <cellStyle name="Followed Hyperlink 24" xfId="1727" hidden="1" xr:uid="{00000000-0005-0000-0000-0000D0060000}"/>
    <cellStyle name="Followed Hyperlink 24" xfId="1371" hidden="1" xr:uid="{00000000-0005-0000-0000-0000D1060000}"/>
    <cellStyle name="Followed Hyperlink 24" xfId="1772" hidden="1" xr:uid="{00000000-0005-0000-0000-0000D2060000}"/>
    <cellStyle name="Followed Hyperlink 24" xfId="1835" hidden="1" xr:uid="{00000000-0005-0000-0000-0000D3060000}"/>
    <cellStyle name="Followed Hyperlink 24" xfId="1891" hidden="1" xr:uid="{00000000-0005-0000-0000-0000D4060000}"/>
    <cellStyle name="Followed Hyperlink 24" xfId="1485" hidden="1" xr:uid="{00000000-0005-0000-0000-0000D5060000}"/>
    <cellStyle name="Followed Hyperlink 24" xfId="1933" hidden="1" xr:uid="{00000000-0005-0000-0000-0000D6060000}"/>
    <cellStyle name="Followed Hyperlink 24" xfId="528" hidden="1" xr:uid="{00000000-0005-0000-0000-0000B9060000}"/>
    <cellStyle name="Followed Hyperlink 24" xfId="764" hidden="1" xr:uid="{00000000-0005-0000-0000-0000BA060000}"/>
    <cellStyle name="Followed Hyperlink 24" xfId="835" hidden="1" xr:uid="{00000000-0005-0000-0000-0000BB060000}"/>
    <cellStyle name="Followed Hyperlink 24" xfId="443" hidden="1" xr:uid="{00000000-0005-0000-0000-0000BD060000}"/>
    <cellStyle name="Followed Hyperlink 24" xfId="932" hidden="1" xr:uid="{00000000-0005-0000-0000-0000BE060000}"/>
    <cellStyle name="Followed Hyperlink 24" xfId="1003" hidden="1" xr:uid="{00000000-0005-0000-0000-0000BF060000}"/>
    <cellStyle name="Followed Hyperlink 24" xfId="1059" hidden="1" xr:uid="{00000000-0005-0000-0000-0000C0060000}"/>
    <cellStyle name="Followed Hyperlink 24" xfId="651" hidden="1" xr:uid="{00000000-0005-0000-0000-0000C1060000}"/>
    <cellStyle name="Followed Hyperlink 24" xfId="1100" hidden="1" xr:uid="{00000000-0005-0000-0000-0000C2060000}"/>
    <cellStyle name="Followed Hyperlink 24" xfId="421" hidden="1" xr:uid="{00000000-0005-0000-0000-0000B4060000}"/>
    <cellStyle name="Followed Hyperlink 24" xfId="540" hidden="1" xr:uid="{00000000-0005-0000-0000-0000B5060000}"/>
    <cellStyle name="Followed Hyperlink 24" xfId="596" hidden="1" xr:uid="{00000000-0005-0000-0000-0000B6060000}"/>
    <cellStyle name="Followed Hyperlink 24" xfId="666" hidden="1" xr:uid="{00000000-0005-0000-0000-0000B7060000}"/>
    <cellStyle name="Followed Hyperlink 24" xfId="722" hidden="1" xr:uid="{00000000-0005-0000-0000-0000B8060000}"/>
    <cellStyle name="Followed Hyperlink 24" xfId="281" hidden="1" xr:uid="{00000000-0005-0000-0000-0000B1060000}"/>
    <cellStyle name="Followed Hyperlink 24" xfId="337" hidden="1" xr:uid="{00000000-0005-0000-0000-0000B2060000}"/>
    <cellStyle name="Followed Hyperlink 24" xfId="365" hidden="1" xr:uid="{00000000-0005-0000-0000-0000B3060000}"/>
    <cellStyle name="Followed Hyperlink 24" xfId="3095" hidden="1" xr:uid="{00000000-0005-0000-0000-0000F0060000}"/>
    <cellStyle name="Followed Hyperlink 24" xfId="5326" hidden="1" xr:uid="{88CF6CDD-3DBF-43A8-886D-1EE2B79D6989}"/>
    <cellStyle name="Followed Hyperlink 24" xfId="5382" hidden="1" xr:uid="{00C7333B-2B73-49A6-870F-BCBFCDC43E1C}"/>
    <cellStyle name="Followed Hyperlink 24" xfId="5557" hidden="1" xr:uid="{683FC9AE-05F4-4677-8273-19C61C0DC695}"/>
    <cellStyle name="Followed Hyperlink 24" xfId="5627" hidden="1" xr:uid="{4D788809-DC2C-4936-A10A-3BB9E2E53283}"/>
    <cellStyle name="Followed Hyperlink 24" xfId="5683" hidden="1" xr:uid="{5E4D67F5-C775-4D63-B847-D397523D4C95}"/>
    <cellStyle name="Followed Hyperlink 24" xfId="5489" hidden="1" xr:uid="{6721D65B-9BC3-47BF-B07B-0B354BA0CBFB}"/>
    <cellStyle name="Followed Hyperlink 24" xfId="5725" hidden="1" xr:uid="{AEFE8DE9-DB22-44B3-BA71-001240971792}"/>
    <cellStyle name="Followed Hyperlink 24" xfId="5796" hidden="1" xr:uid="{0AB522CF-6036-4570-B6E3-601861A76493}"/>
    <cellStyle name="Followed Hyperlink 24" xfId="5852" hidden="1" xr:uid="{D9F88998-3BED-41CB-A5F7-98D597F1A5B1}"/>
    <cellStyle name="Followed Hyperlink 24" xfId="5404" hidden="1" xr:uid="{5A3872AB-E7A5-4AC8-AD4B-561CF2BA460F}"/>
    <cellStyle name="Followed Hyperlink 24" xfId="5893" hidden="1" xr:uid="{5ED9F56E-A140-4126-9D53-A90B34AAB4EA}"/>
    <cellStyle name="Followed Hyperlink 24" xfId="5964" hidden="1" xr:uid="{83BA2C01-3BB4-47AB-91EE-C541489C726C}"/>
    <cellStyle name="Followed Hyperlink 24" xfId="6020" hidden="1" xr:uid="{64A77F62-3502-4FBC-90FC-CBE6B9BABED2}"/>
    <cellStyle name="Followed Hyperlink 24" xfId="5612" hidden="1" xr:uid="{9A47B19C-52B1-4D5C-8E2A-EBC4A3BD5D5F}"/>
    <cellStyle name="Followed Hyperlink 24" xfId="6061" hidden="1" xr:uid="{D7195002-8AC3-48A8-A84F-477EAB33FE9A}"/>
    <cellStyle name="Followed Hyperlink 24" xfId="6102" hidden="1" xr:uid="{3F32FD27-395E-4857-84B5-2C4069C26CC7}"/>
    <cellStyle name="Followed Hyperlink 24" xfId="5748" hidden="1" xr:uid="{B3678FBF-C573-4ED3-95A5-96DABA53A199}"/>
    <cellStyle name="Followed Hyperlink 24" xfId="6215" hidden="1" xr:uid="{FA9CA3F5-B2EE-4638-A1D0-12C6114603B1}"/>
    <cellStyle name="Followed Hyperlink 24" xfId="6244" hidden="1" xr:uid="{76ED8870-392D-4EF7-A9F9-DD9F6F7AC803}"/>
    <cellStyle name="Followed Hyperlink 24" xfId="6300" hidden="1" xr:uid="{D3F629CA-FDCA-4EE6-A1D0-1B2E738577F4}"/>
    <cellStyle name="Followed Hyperlink 24" xfId="6341" hidden="1" xr:uid="{F3C2AEA7-5971-490E-A211-7CE3B266D813}"/>
    <cellStyle name="Followed Hyperlink 24" xfId="6397" hidden="1" xr:uid="{9F804960-9FEB-49E5-B6FD-98FE9FB8E324}"/>
    <cellStyle name="Followed Hyperlink 24" xfId="6456" hidden="1" xr:uid="{6F80221A-5981-414B-B83F-95D25BD25E3B}"/>
    <cellStyle name="Followed Hyperlink 24" xfId="6512" hidden="1" xr:uid="{AEB64162-56D5-46EA-8A98-BCF967DA98A8}"/>
    <cellStyle name="Followed Hyperlink 24" xfId="5917" hidden="1" xr:uid="{0EE2BB8E-A636-4ED1-958E-661CF8F6BCD8}"/>
    <cellStyle name="Followed Hyperlink 24" xfId="6565" hidden="1" xr:uid="{57C69AC0-F430-4C81-9AC8-1FBC2D62CD76}"/>
    <cellStyle name="Followed Hyperlink 24" xfId="6632" hidden="1" xr:uid="{7A4D33E2-AD93-4E60-A1BA-661E02162A73}"/>
    <cellStyle name="Followed Hyperlink 24" xfId="6688" hidden="1" xr:uid="{99DC3D64-EC57-409E-8BD8-9F991614EAED}"/>
    <cellStyle name="Followed Hyperlink 24" xfId="6332" hidden="1" xr:uid="{FFD89ABF-799C-4935-ABAF-651E7A565657}"/>
    <cellStyle name="Followed Hyperlink 24" xfId="6733" hidden="1" xr:uid="{2A0A299F-2D69-47AD-AD3F-A0F68918D6D3}"/>
    <cellStyle name="Followed Hyperlink 24" xfId="6796" hidden="1" xr:uid="{C33A2DFE-87CE-4EA4-B310-6430B24699FE}"/>
    <cellStyle name="Followed Hyperlink 24" xfId="6852" hidden="1" xr:uid="{EC742DDE-0EC1-4B28-B438-4369BC5BE86F}"/>
    <cellStyle name="Followed Hyperlink 24" xfId="6894" hidden="1" xr:uid="{336FFBCD-715B-4138-BB5C-1487E4FE487F}"/>
    <cellStyle name="Followed Hyperlink 24" xfId="6922" hidden="1" xr:uid="{6B143459-9384-4A08-B112-C3B28021E10F}"/>
    <cellStyle name="Followed Hyperlink 24" xfId="6978" hidden="1" xr:uid="{2C74D86C-1E57-4B39-93EF-BAD96B983D28}"/>
    <cellStyle name="Followed Hyperlink 24" xfId="6617" hidden="1" xr:uid="{57DCCC49-5795-4452-9865-FD2D793A73E3}"/>
    <cellStyle name="Followed Hyperlink 24" xfId="7020" hidden="1" xr:uid="{5E522046-B289-4BE2-8227-F25CAF6DE386}"/>
    <cellStyle name="Followed Hyperlink 24" xfId="7048" hidden="1" xr:uid="{D95FAE0E-886E-4A16-BD20-79B0B7C4CA9B}"/>
    <cellStyle name="Followed Hyperlink 24" xfId="7104" hidden="1" xr:uid="{C98520BF-179A-4442-827D-A20D784CF018}"/>
    <cellStyle name="Followed Hyperlink 24" xfId="6781" hidden="1" xr:uid="{0CB4625C-604A-445D-9F23-03203BF34C7B}"/>
    <cellStyle name="Followed Hyperlink 24" xfId="4306" hidden="1" xr:uid="{00000000-0005-0000-0000-00000E070000}"/>
    <cellStyle name="Followed Hyperlink 24" xfId="4334" hidden="1" xr:uid="{00000000-0005-0000-0000-00000F070000}"/>
    <cellStyle name="Followed Hyperlink 24" xfId="4390" hidden="1" xr:uid="{00000000-0005-0000-0000-000010070000}"/>
    <cellStyle name="Followed Hyperlink 24" xfId="4029" hidden="1" xr:uid="{00000000-0005-0000-0000-000011070000}"/>
    <cellStyle name="Followed Hyperlink 24" xfId="4432" hidden="1" xr:uid="{00000000-0005-0000-0000-000012070000}"/>
    <cellStyle name="Followed Hyperlink 24" xfId="4460" hidden="1" xr:uid="{00000000-0005-0000-0000-000013070000}"/>
    <cellStyle name="Followed Hyperlink 24" xfId="4516" hidden="1" xr:uid="{00000000-0005-0000-0000-000014070000}"/>
    <cellStyle name="Followed Hyperlink 24" xfId="4558" hidden="1" xr:uid="{00000000-0005-0000-0000-000016070000}"/>
    <cellStyle name="Followed Hyperlink 24" xfId="4586" hidden="1" xr:uid="{00000000-0005-0000-0000-000017070000}"/>
    <cellStyle name="Followed Hyperlink 24" xfId="4642" hidden="1" xr:uid="{00000000-0005-0000-0000-000018070000}"/>
    <cellStyle name="Followed Hyperlink 24" xfId="4712" hidden="1" xr:uid="{00000000-0005-0000-0000-000019070000}"/>
    <cellStyle name="Followed Hyperlink 24" xfId="4768" hidden="1" xr:uid="{00000000-0005-0000-0000-00001A070000}"/>
    <cellStyle name="Followed Hyperlink 24" xfId="4796" hidden="1" xr:uid="{00000000-0005-0000-0000-00001B070000}"/>
    <cellStyle name="Followed Hyperlink 24" xfId="4852" hidden="1" xr:uid="{00000000-0005-0000-0000-00001C070000}"/>
    <cellStyle name="Followed Hyperlink 24" xfId="4700" hidden="1" xr:uid="{00000000-0005-0000-0000-00001D070000}"/>
    <cellStyle name="Followed Hyperlink 24" xfId="4894" hidden="1" xr:uid="{00000000-0005-0000-0000-00001E070000}"/>
    <cellStyle name="Followed Hyperlink 24" xfId="4978" hidden="1" xr:uid="{00000000-0005-0000-0000-000020070000}"/>
    <cellStyle name="Followed Hyperlink 24" xfId="5242" hidden="1" xr:uid="{D57B47B0-A909-4E9F-A876-916A1E347301}"/>
    <cellStyle name="Followed Hyperlink 24" xfId="5298" hidden="1" xr:uid="{9435132E-A13F-49A4-A7A1-BCD92B39C187}"/>
    <cellStyle name="Followed Hyperlink 24" xfId="3868" hidden="1" xr:uid="{00000000-0005-0000-0000-000003070000}"/>
    <cellStyle name="Followed Hyperlink 24" xfId="3329" hidden="1" xr:uid="{00000000-0005-0000-0000-000005070000}"/>
    <cellStyle name="Followed Hyperlink 24" xfId="3977" hidden="1" xr:uid="{00000000-0005-0000-0000-000006070000}"/>
    <cellStyle name="Followed Hyperlink 24" xfId="4044" hidden="1" xr:uid="{00000000-0005-0000-0000-000007070000}"/>
    <cellStyle name="Followed Hyperlink 24" xfId="4100" hidden="1" xr:uid="{00000000-0005-0000-0000-000008070000}"/>
    <cellStyle name="Followed Hyperlink 24" xfId="3744" hidden="1" xr:uid="{00000000-0005-0000-0000-000009070000}"/>
    <cellStyle name="Followed Hyperlink 24" xfId="4145" hidden="1" xr:uid="{00000000-0005-0000-0000-00000A070000}"/>
    <cellStyle name="Followed Hyperlink 24" xfId="4208" hidden="1" xr:uid="{00000000-0005-0000-0000-00000B070000}"/>
    <cellStyle name="Followed Hyperlink 24" xfId="4264" hidden="1" xr:uid="{00000000-0005-0000-0000-00000C070000}"/>
    <cellStyle name="Followed Hyperlink 24" xfId="3858" hidden="1" xr:uid="{00000000-0005-0000-0000-00000D070000}"/>
    <cellStyle name="Followed Hyperlink 24" xfId="9295" hidden="1" xr:uid="{48EC9F28-B3EA-4534-A3B3-6F8B07D3BDA6}"/>
    <cellStyle name="Followed Hyperlink 24" xfId="8000" hidden="1" xr:uid="{3FE79627-15AF-4CD0-A8A3-3F9F1416B11B}"/>
    <cellStyle name="Followed Hyperlink 24" xfId="3712" hidden="1" xr:uid="{00000000-0005-0000-0000-000000070000}"/>
    <cellStyle name="Followed Hyperlink 24" xfId="3753" hidden="1" xr:uid="{00000000-0005-0000-0000-000001070000}"/>
    <cellStyle name="Followed Hyperlink 24" xfId="3809" hidden="1" xr:uid="{00000000-0005-0000-0000-000002070000}"/>
    <cellStyle name="Followed Hyperlink 24" xfId="13351" hidden="1" xr:uid="{D2BA346C-8A0E-494A-A59E-1E9132E544C7}"/>
    <cellStyle name="Followed Hyperlink 24" xfId="11929" hidden="1" xr:uid="{995825EA-1776-48FF-A737-9EC35C6ED220}"/>
    <cellStyle name="Followed Hyperlink 24" xfId="10719" hidden="1" xr:uid="{E623A512-5EEE-42E4-AF2B-E0727090B2D5}"/>
    <cellStyle name="Followed Hyperlink 24" xfId="14617" hidden="1" xr:uid="{53B47825-7378-4354-8D69-CA62663D0C12}"/>
    <cellStyle name="Followed Hyperlink 24" xfId="14589" hidden="1" xr:uid="{F731A48C-7070-4C81-AC96-561C8BC32E90}"/>
    <cellStyle name="Followed Hyperlink 24" xfId="4193" hidden="1" xr:uid="{00000000-0005-0000-0000-000015070000}"/>
    <cellStyle name="Followed Hyperlink 24" xfId="6158" hidden="1" xr:uid="{6B65EDCA-9D06-48F8-9021-0D2E3373973C}"/>
    <cellStyle name="Followed Hyperlink 24" xfId="891" hidden="1" xr:uid="{00000000-0005-0000-0000-0000BC060000}"/>
    <cellStyle name="Followed Hyperlink 24" xfId="3305" hidden="1" xr:uid="{00000000-0005-0000-0000-0000F6060000}"/>
    <cellStyle name="Followed Hyperlink 24" xfId="7356" hidden="1" xr:uid="{8F29FD10-9684-436E-86AB-56B0A8DAAD0D}"/>
    <cellStyle name="Followed Hyperlink 24" xfId="14337" hidden="1" xr:uid="{69405CB6-4F12-4F4E-B9EF-53156DC0016F}"/>
    <cellStyle name="Followed Hyperlink 24" xfId="14407" hidden="1" xr:uid="{A00C25E9-4788-4656-B707-89C1A1D3F399}"/>
    <cellStyle name="Followed Hyperlink 24" xfId="14463" hidden="1" xr:uid="{912DA40A-EBD0-4BA5-894D-6A4212BA1849}"/>
    <cellStyle name="Followed Hyperlink 24" xfId="14491" hidden="1" xr:uid="{27FCB046-533A-4DEC-921F-3ADAEF81A133}"/>
    <cellStyle name="Followed Hyperlink 24" xfId="14547" hidden="1" xr:uid="{81953075-3374-4D64-A750-208B13759DA0}"/>
    <cellStyle name="Followed Hyperlink 24" xfId="14395" hidden="1" xr:uid="{C0110F30-01CC-4713-806D-5A9D94725B40}"/>
    <cellStyle name="Followed Hyperlink 24" xfId="12321" hidden="1" xr:uid="{3AD44A92-675E-4744-825F-B3BC45D89E07}"/>
    <cellStyle name="Followed Hyperlink 24" xfId="8819" hidden="1" xr:uid="{82B78D38-1C5D-4D0C-9FCD-C61EC7EC7C2B}"/>
    <cellStyle name="Followed Hyperlink 24" xfId="9267" hidden="1" xr:uid="{1B076606-1FB9-4ED8-9AD9-839057F8ED2A}"/>
    <cellStyle name="Followed Hyperlink 24" xfId="9351" hidden="1" xr:uid="{6BDBBA5A-5795-488E-8114-440DE68BD640}"/>
    <cellStyle name="Followed Hyperlink 24" xfId="8990" hidden="1" xr:uid="{30F9643F-4747-49BC-967E-E6630CA851B3}"/>
    <cellStyle name="Followed Hyperlink 24" xfId="9393" hidden="1" xr:uid="{5D607015-E464-4EDB-9B8A-1AD691075399}"/>
    <cellStyle name="Followed Hyperlink 24" xfId="9421" hidden="1" xr:uid="{831E9846-B2AA-49C4-BDAE-B7C9414EA432}"/>
    <cellStyle name="Followed Hyperlink 24" xfId="9477" hidden="1" xr:uid="{B83ABACE-CEC5-4F01-9308-E814F1CF9D92}"/>
    <cellStyle name="Followed Hyperlink 24" xfId="9154" hidden="1" xr:uid="{0F24E464-6F00-425D-A438-A72AC81570EE}"/>
    <cellStyle name="Followed Hyperlink 24" xfId="9519" hidden="1" xr:uid="{97CA364A-2455-426C-AEAE-1267D304AC9D}"/>
    <cellStyle name="Followed Hyperlink 24" xfId="9547" hidden="1" xr:uid="{81D07EC1-E1E1-496F-BDD8-FFBD2F988604}"/>
    <cellStyle name="Followed Hyperlink 24" xfId="9603" hidden="1" xr:uid="{6608BCA9-B055-42F9-8CC3-73CD31937C44}"/>
    <cellStyle name="Followed Hyperlink 24" xfId="9673" hidden="1" xr:uid="{758A61CE-0B95-41F9-9227-AD3C0C0E301A}"/>
    <cellStyle name="Followed Hyperlink 24" xfId="9729" hidden="1" xr:uid="{619CA0F5-63AD-4585-87CC-7627ED437361}"/>
    <cellStyle name="Followed Hyperlink 24" xfId="9757" hidden="1" xr:uid="{2285F936-2ADF-4A31-9491-E9C5F5610D33}"/>
    <cellStyle name="Followed Hyperlink 24" xfId="9813" hidden="1" xr:uid="{A120E450-7CDD-4217-AEDE-65F6DEFB5284}"/>
    <cellStyle name="Followed Hyperlink 24" xfId="9661" hidden="1" xr:uid="{98F55950-3714-4A66-BEFA-B4EB96AEA53F}"/>
    <cellStyle name="Followed Hyperlink 24" xfId="9883" hidden="1" xr:uid="{006CDD8F-CA35-452E-908E-28534BB384E0}"/>
    <cellStyle name="Followed Hyperlink 24" xfId="9939" hidden="1" xr:uid="{85A7CE8B-B0C3-44F7-81BC-60C361AAC202}"/>
    <cellStyle name="Followed Hyperlink 24" xfId="9997" hidden="1" xr:uid="{8B0E61AC-C7DF-4431-8ADF-EE3BDDCB05C0}"/>
    <cellStyle name="Followed Hyperlink 24" xfId="10053" hidden="1" xr:uid="{A242AC34-9C8D-41A0-9E80-3F642451CB1B}"/>
    <cellStyle name="Followed Hyperlink 24" xfId="10081" hidden="1" xr:uid="{3AB48902-4118-437D-B3F9-E38CB2AE68AB}"/>
    <cellStyle name="Followed Hyperlink 24" xfId="10137" hidden="1" xr:uid="{2DB09079-DF0F-463A-A957-94FD9BF0F849}"/>
    <cellStyle name="Followed Hyperlink 24" xfId="10256" hidden="1" xr:uid="{851BA301-9E02-4691-AD87-0C93FBF8C2C9}"/>
    <cellStyle name="Followed Hyperlink 24" xfId="10312" hidden="1" xr:uid="{D570FAE4-5564-44FA-AA19-85E2FD9B7A8A}"/>
    <cellStyle name="Followed Hyperlink 24" xfId="10438" hidden="1" xr:uid="{5954C16B-E37C-4681-87E6-60F0EA547426}"/>
    <cellStyle name="Followed Hyperlink 24" xfId="10244" hidden="1" xr:uid="{0EF0EF58-7C45-475A-B157-9547AA337D46}"/>
    <cellStyle name="Followed Hyperlink 24" xfId="10480" hidden="1" xr:uid="{76AD94BE-9FF8-4688-8F01-82911E7AADF5}"/>
    <cellStyle name="Followed Hyperlink 24" xfId="10551" hidden="1" xr:uid="{A4F7B7BA-714E-41EE-B92F-CAE82D40590C}"/>
    <cellStyle name="Followed Hyperlink 24" xfId="10607" hidden="1" xr:uid="{6145A74C-DE0A-4842-B5A9-90D30F5C77B0}"/>
    <cellStyle name="Followed Hyperlink 24" xfId="10159" hidden="1" xr:uid="{5D30D22C-E89C-4BF4-92A2-7A573E49DEE1}"/>
    <cellStyle name="Followed Hyperlink 24" xfId="10648" hidden="1" xr:uid="{734C25AB-B7E7-43F5-B8D5-9B2BDF59B74C}"/>
    <cellStyle name="Followed Hyperlink 24" xfId="10775" hidden="1" xr:uid="{51EDEEEF-9A52-491D-BE5F-FA70566E3C0A}"/>
    <cellStyle name="Followed Hyperlink 24" xfId="10367" hidden="1" xr:uid="{8FDF62A0-0C1B-4AA5-BD7A-598B5D32B733}"/>
    <cellStyle name="Followed Hyperlink 24" xfId="10816" hidden="1" xr:uid="{12C70C33-F708-4B51-AFAE-B1EE80B2F127}"/>
    <cellStyle name="Followed Hyperlink 24" xfId="10857" hidden="1" xr:uid="{9D35EF4B-5E9B-45EE-A0E6-43D3D4105891}"/>
    <cellStyle name="Followed Hyperlink 24" xfId="10913" hidden="1" xr:uid="{1A0564EA-0548-4DE6-B198-F5A9F8CF3E28}"/>
    <cellStyle name="Followed Hyperlink 24" xfId="10503" hidden="1" xr:uid="{C7470988-456A-4506-8971-28AE5CFDAFB3}"/>
    <cellStyle name="Followed Hyperlink 24" xfId="10970" hidden="1" xr:uid="{3671AB4A-FE34-419E-A221-F7198F5C49A4}"/>
    <cellStyle name="Followed Hyperlink 24" xfId="10999" hidden="1" xr:uid="{7C0B21C1-50D3-4046-9182-C6B49FAF0A11}"/>
    <cellStyle name="Followed Hyperlink 24" xfId="7985" hidden="1" xr:uid="{DF3C475D-8CBF-4EDA-B3F3-9593D9AC7316}"/>
    <cellStyle name="Followed Hyperlink 24" xfId="8434" hidden="1" xr:uid="{4BA4F76A-C059-4595-A271-4C4F9A3AFFBA}"/>
    <cellStyle name="Followed Hyperlink 24" xfId="8475" hidden="1" xr:uid="{6891C680-D82F-430E-91D6-B282BB80045C}"/>
    <cellStyle name="Followed Hyperlink 24" xfId="8531" hidden="1" xr:uid="{077FD96B-74FA-410D-8BBD-E910AFCE9BB4}"/>
    <cellStyle name="Followed Hyperlink 24" xfId="8121" hidden="1" xr:uid="{B87B5AF0-DC1B-4F2F-8520-0E8235461180}"/>
    <cellStyle name="Followed Hyperlink 24" xfId="8588" hidden="1" xr:uid="{D3867FEB-88C6-4C09-9D5A-E78E70272FAA}"/>
    <cellStyle name="Followed Hyperlink 24" xfId="8617" hidden="1" xr:uid="{DFF0E0A2-8FF8-41EA-A330-D1F2D73A7A6E}"/>
    <cellStyle name="Followed Hyperlink 24" xfId="8714" hidden="1" xr:uid="{BA5E9B48-E4E1-4E3A-A993-74114EE06271}"/>
    <cellStyle name="Followed Hyperlink 24" xfId="8770" hidden="1" xr:uid="{5F8043AF-2FD9-44FB-AEC5-40F5F227DCCA}"/>
    <cellStyle name="Followed Hyperlink 24" xfId="8829" hidden="1" xr:uid="{1B029C55-6BE9-4C5F-A0D5-B615DF2E0878}"/>
    <cellStyle name="Followed Hyperlink 24" xfId="8885" hidden="1" xr:uid="{6E3267C4-F5D6-48A6-8991-B52978870739}"/>
    <cellStyle name="Followed Hyperlink 24" xfId="8290" hidden="1" xr:uid="{6373ABA6-A3D3-480A-88E3-D18595217F70}"/>
    <cellStyle name="Followed Hyperlink 24" xfId="8938" hidden="1" xr:uid="{AACCE17D-C74E-4048-96A5-07B69314A2E5}"/>
    <cellStyle name="Followed Hyperlink 24" xfId="9005" hidden="1" xr:uid="{34632B98-5A5E-47BB-892F-69743FBB0A3C}"/>
    <cellStyle name="Followed Hyperlink 24" xfId="9061" hidden="1" xr:uid="{C4C98715-5AE0-49D2-AC98-BE47DDA074CA}"/>
    <cellStyle name="Followed Hyperlink 24" xfId="8705" hidden="1" xr:uid="{02CD24CA-AD91-49B4-B868-6592DCDDF663}"/>
    <cellStyle name="Followed Hyperlink 24" xfId="9106" hidden="1" xr:uid="{9A2B3083-836A-48C8-8652-9314AC23158E}"/>
    <cellStyle name="Followed Hyperlink 24" xfId="9169" hidden="1" xr:uid="{D01E5072-3156-48CA-8D16-65BD247E4D83}"/>
    <cellStyle name="Followed Hyperlink 24" xfId="9225" hidden="1" xr:uid="{0355B7C0-8512-4197-8594-F197A3D7B7B4}"/>
    <cellStyle name="Followed Hyperlink 24" xfId="7930" hidden="1" xr:uid="{C5FBD497-9CDE-498E-B2F9-9DD1B329623E}"/>
    <cellStyle name="Followed Hyperlink 24" xfId="8056" hidden="1" xr:uid="{15CC8C36-15D7-431E-A0D7-926A5BA2B0C6}"/>
    <cellStyle name="Followed Hyperlink 24" xfId="7862" hidden="1" xr:uid="{2D928B2A-4862-4DC2-8C8E-E9DA1A0511B0}"/>
    <cellStyle name="Followed Hyperlink 24" xfId="8098" hidden="1" xr:uid="{1467FE5D-43A7-46DE-BFBD-F739D23FBB16}"/>
    <cellStyle name="Followed Hyperlink 24" xfId="8169" hidden="1" xr:uid="{62BCD5AA-6F24-47E0-AC55-EBB18E78D5DD}"/>
    <cellStyle name="Followed Hyperlink 24" xfId="8225" hidden="1" xr:uid="{99B38D6B-9253-4CF4-982F-BE9BFB4F067D}"/>
    <cellStyle name="Followed Hyperlink 24" xfId="7777" hidden="1" xr:uid="{37F5E17F-519E-4020-A00F-2E6BAEEA68F4}"/>
    <cellStyle name="Followed Hyperlink 24" xfId="8266" hidden="1" xr:uid="{39AE1662-2CD6-4DD7-84E4-750D409E99B6}"/>
    <cellStyle name="Followed Hyperlink 24" xfId="8337" hidden="1" xr:uid="{34C8CDF5-7769-4509-A302-20D9FE4645E8}"/>
    <cellStyle name="Followed Hyperlink 24" xfId="8393" hidden="1" xr:uid="{F3DB9603-C495-41AB-B63B-9DCBA677492F}"/>
    <cellStyle name="Followed Hyperlink 24" xfId="7615" hidden="1" xr:uid="{C4E83F70-6B30-48C8-96E4-4D4F946E8FFE}"/>
    <cellStyle name="Followed Hyperlink 24" xfId="7671" hidden="1" xr:uid="{AA208080-0117-45C5-B591-7C24D1E28D5A}"/>
    <cellStyle name="Followed Hyperlink 24" xfId="7699" hidden="1" xr:uid="{831F6E15-577F-48BB-A95F-F01D9D1EA020}"/>
    <cellStyle name="Followed Hyperlink 24" xfId="7755" hidden="1" xr:uid="{5F443263-5DC9-4AFF-82FE-A60C4A05FEC2}"/>
    <cellStyle name="Followed Hyperlink 24" xfId="7874" hidden="1" xr:uid="{3C3E1A64-9D8F-4A1D-8B1F-6B9F65333E69}"/>
    <cellStyle name="Followed Hyperlink 24" xfId="7482" hidden="1" xr:uid="{9839DFC1-0476-4815-8622-C66811F95DF1}"/>
    <cellStyle name="Followed Hyperlink 24" xfId="7510" hidden="1" xr:uid="{AA6DA8DC-87FF-4653-8741-F173EC11FBCB}"/>
    <cellStyle name="Followed Hyperlink 24" xfId="7566" hidden="1" xr:uid="{920F1837-426F-483C-B249-3BAD3E2D78D5}"/>
    <cellStyle name="Followed Hyperlink 24" xfId="10382" hidden="1" xr:uid="{D05F6A46-8DE0-467A-9814-1F0926120203}"/>
    <cellStyle name="Followed Hyperlink 24" xfId="12489" hidden="1" xr:uid="{A9ECE45E-3602-43FF-8DE9-9F862B1164EB}"/>
    <cellStyle name="Followed Hyperlink 24" xfId="12608" hidden="1" xr:uid="{702DF720-4AD1-4EB7-9F04-1FDCF1E98474}"/>
    <cellStyle name="Followed Hyperlink 24" xfId="12734" hidden="1" xr:uid="{58D66F72-B546-48B1-8CF1-C34ED14E4E2A}"/>
    <cellStyle name="Followed Hyperlink 24" xfId="12790" hidden="1" xr:uid="{A6E96A24-9CE1-483A-BC49-1F5D2BA03238}"/>
    <cellStyle name="Followed Hyperlink 24" xfId="12596" hidden="1" xr:uid="{FB6777DF-EB6D-4CDD-BFCD-1553EF03A632}"/>
    <cellStyle name="Followed Hyperlink 24" xfId="12832" hidden="1" xr:uid="{A92861F6-7959-4EFC-A127-3BA175852B65}"/>
    <cellStyle name="Followed Hyperlink 24" xfId="12903" hidden="1" xr:uid="{88DAC0E8-FA33-40D1-8382-008F20887093}"/>
    <cellStyle name="Followed Hyperlink 24" xfId="12959" hidden="1" xr:uid="{F2E0F96E-A931-4B05-A1F2-F536FF6E2FF4}"/>
    <cellStyle name="Followed Hyperlink 24" xfId="12511" hidden="1" xr:uid="{EA4C119E-73BF-49B7-995E-C5F32C01A44F}"/>
    <cellStyle name="Followed Hyperlink 24" xfId="13000" hidden="1" xr:uid="{3B1ABC74-D352-4906-B1EA-6A9DAE3AE0CD}"/>
    <cellStyle name="Followed Hyperlink 24" xfId="13071" hidden="1" xr:uid="{9D903521-2857-4E91-9631-CC1D056C0838}"/>
    <cellStyle name="Followed Hyperlink 24" xfId="13127" hidden="1" xr:uid="{950C0A0D-6624-450C-BB87-372940465E03}"/>
    <cellStyle name="Followed Hyperlink 24" xfId="12719" hidden="1" xr:uid="{97877BBE-228C-480E-802A-3368715BDAD2}"/>
    <cellStyle name="Followed Hyperlink 24" xfId="13168" hidden="1" xr:uid="{76E45A40-ED96-4871-AB47-7F43C8E627FD}"/>
    <cellStyle name="Followed Hyperlink 24" xfId="13209" hidden="1" xr:uid="{35403654-562B-4550-B5A3-151604051846}"/>
    <cellStyle name="Followed Hyperlink 24" xfId="13265" hidden="1" xr:uid="{C9E27217-805D-4091-AB20-157DC7D923C8}"/>
    <cellStyle name="Followed Hyperlink 24" xfId="12855" hidden="1" xr:uid="{526DC705-9318-4150-B008-9865C5C76252}"/>
    <cellStyle name="Followed Hyperlink 24" xfId="13322" hidden="1" xr:uid="{5FB854B4-49FE-4170-A6B9-CA13BE16FA77}"/>
    <cellStyle name="Followed Hyperlink 24" xfId="13407" hidden="1" xr:uid="{23B53851-6BD7-4662-A9B4-49EE8E35C620}"/>
    <cellStyle name="Followed Hyperlink 24" xfId="13448" hidden="1" xr:uid="{54AB212F-FAE5-4435-9773-C576AD17C704}"/>
    <cellStyle name="Followed Hyperlink 24" xfId="13504" hidden="1" xr:uid="{5ECA1327-465D-407E-BC61-6F7BA43D6192}"/>
    <cellStyle name="Followed Hyperlink 24" xfId="13563" hidden="1" xr:uid="{3F7924CE-EE52-499E-A273-2926A442AF64}"/>
    <cellStyle name="Followed Hyperlink 24" xfId="13619" hidden="1" xr:uid="{CD2C11D8-9B0B-48BE-86F5-A9A1570BF917}"/>
    <cellStyle name="Followed Hyperlink 24" xfId="13024" hidden="1" xr:uid="{5D803AF4-0D91-4CDF-88F7-3541E1D3C97D}"/>
    <cellStyle name="Followed Hyperlink 24" xfId="13672" hidden="1" xr:uid="{3623315A-D128-4D0F-ACCD-8D9BBEEF0A3C}"/>
    <cellStyle name="Followed Hyperlink 24" xfId="13739" hidden="1" xr:uid="{059C925B-7A67-4E77-AE48-41F7DB933D1B}"/>
    <cellStyle name="Followed Hyperlink 24" xfId="13795" hidden="1" xr:uid="{229E153D-846A-40FE-85A1-2BA29D743129}"/>
    <cellStyle name="Followed Hyperlink 24" xfId="13439" hidden="1" xr:uid="{D02FCBF9-CF1B-48BD-974C-00F46A2A4673}"/>
    <cellStyle name="Followed Hyperlink 24" xfId="13840" hidden="1" xr:uid="{D5772C86-6A43-4714-91F0-4CFB6053D876}"/>
    <cellStyle name="Followed Hyperlink 24" xfId="13903" hidden="1" xr:uid="{F8269D1A-D53E-4C43-BB56-6E00672735B9}"/>
    <cellStyle name="Followed Hyperlink 24" xfId="13959" hidden="1" xr:uid="{F8EC8DD1-78F8-427A-A348-423CA574B22E}"/>
    <cellStyle name="Followed Hyperlink 24" xfId="13553" hidden="1" xr:uid="{7ED3328E-209D-45AD-A25D-D121CB9759BE}"/>
    <cellStyle name="Followed Hyperlink 24" xfId="14001" hidden="1" xr:uid="{0A0305FD-07ED-4892-A811-B9AD4EAB881D}"/>
    <cellStyle name="Followed Hyperlink 24" xfId="14085" hidden="1" xr:uid="{D68B56DE-41C3-4B79-9B51-06DCBCFA541E}"/>
    <cellStyle name="Followed Hyperlink 24" xfId="13724" hidden="1" xr:uid="{933E6929-5882-4C42-92F8-733E3E59DA17}"/>
    <cellStyle name="Followed Hyperlink 24" xfId="14127" hidden="1" xr:uid="{7C284BD0-095F-4387-8E0C-D759AA005665}"/>
    <cellStyle name="Followed Hyperlink 24" xfId="14155" hidden="1" xr:uid="{E32E5CC4-A2E4-499A-BA91-C1CFB0AD33BB}"/>
    <cellStyle name="Followed Hyperlink 24" xfId="14211" hidden="1" xr:uid="{84A53AEB-FE68-4A7A-A124-EC597352FAE7}"/>
    <cellStyle name="Followed Hyperlink 24" xfId="13888" hidden="1" xr:uid="{3DF5DC6A-CF38-4DBE-B4BB-D2F9EC0BA957}"/>
    <cellStyle name="Followed Hyperlink 24" xfId="14253" hidden="1" xr:uid="{C14042F4-DC99-4D7D-B9E9-3B049DBDED28}"/>
    <cellStyle name="Followed Hyperlink 24" xfId="14281" hidden="1" xr:uid="{D489896B-854F-48AA-9B08-EAEC2C8F5CB9}"/>
    <cellStyle name="Followed Hyperlink 24" xfId="11649" hidden="1" xr:uid="{CF973F4A-9C02-40E2-BB52-41E5B07FD109}"/>
    <cellStyle name="Followed Hyperlink 24" xfId="11677" hidden="1" xr:uid="{59041608-ED4C-4EBB-B8CB-C50C0DF3246D}"/>
    <cellStyle name="Followed Hyperlink 24" xfId="11733" hidden="1" xr:uid="{CA981549-EB49-45B6-ACB2-26475498EC6F}"/>
    <cellStyle name="Followed Hyperlink 24" xfId="11372" hidden="1" xr:uid="{58577021-1D9C-4462-A6F1-71CBD1A5CC7E}"/>
    <cellStyle name="Followed Hyperlink 24" xfId="11775" hidden="1" xr:uid="{D85C4402-ED1A-4824-AE83-028713CF8F13}"/>
    <cellStyle name="Followed Hyperlink 24" xfId="11803" hidden="1" xr:uid="{4ADC9D22-4CDB-45ED-9A60-5D5D68F860F6}"/>
    <cellStyle name="Followed Hyperlink 24" xfId="11859" hidden="1" xr:uid="{AC11760C-3FF2-4252-822E-E77D6253F7F7}"/>
    <cellStyle name="Followed Hyperlink 24" xfId="11536" hidden="1" xr:uid="{39055381-0367-4234-AE09-4831FEE13958}"/>
    <cellStyle name="Followed Hyperlink 24" xfId="11901" hidden="1" xr:uid="{E305E6F2-697F-48E0-957F-8E293CA44EC6}"/>
    <cellStyle name="Followed Hyperlink 24" xfId="11985" hidden="1" xr:uid="{B982C778-BE91-4BA6-97AD-C88D0856A6EE}"/>
    <cellStyle name="Followed Hyperlink 24" xfId="12055" hidden="1" xr:uid="{4278E477-33C9-4D56-ACBA-13D440481A53}"/>
    <cellStyle name="Followed Hyperlink 24" xfId="12111" hidden="1" xr:uid="{8E362766-D65D-40D2-AA18-AE390E56A14F}"/>
    <cellStyle name="Followed Hyperlink 24" xfId="12139" hidden="1" xr:uid="{66BD02C5-9691-44BC-9CB2-E6BE9DE2FFF0}"/>
    <cellStyle name="Followed Hyperlink 24" xfId="12195" hidden="1" xr:uid="{D3F72140-E73C-4AFA-A07A-6B1AB002F639}"/>
    <cellStyle name="Followed Hyperlink 24" xfId="12043" hidden="1" xr:uid="{CAA05CF1-F412-4973-B2CC-DC475E94BA61}"/>
    <cellStyle name="Followed Hyperlink 24" xfId="12237" hidden="1" xr:uid="{0916FA5C-4C01-440D-A4E7-AED40283AB88}"/>
    <cellStyle name="Followed Hyperlink 24" xfId="12265" hidden="1" xr:uid="{C7C727B2-5807-4D38-8167-EEAE9370EB95}"/>
    <cellStyle name="Followed Hyperlink 24" xfId="12349" hidden="1" xr:uid="{9E2CB942-AAF4-4A01-A8D5-6AA7500C1827}"/>
    <cellStyle name="Followed Hyperlink 24" xfId="12405" hidden="1" xr:uid="{E38C52A7-5A19-405A-A5B5-A8A7CE66FC12}"/>
    <cellStyle name="Followed Hyperlink 24" xfId="12433" hidden="1" xr:uid="{558B88CD-5FA0-4A77-B078-B2FDE20120CC}"/>
    <cellStyle name="Followed Hyperlink 24" xfId="11211" hidden="1" xr:uid="{11E1E843-A4D4-4CF1-B1E2-C68E9F3BD159}"/>
    <cellStyle name="Followed Hyperlink 24" xfId="10672" hidden="1" xr:uid="{BB5D4A10-9995-4AB4-BEAF-05D2523E054F}"/>
    <cellStyle name="Followed Hyperlink 24" xfId="11320" hidden="1" xr:uid="{1CC2FFAD-CA77-405A-A08F-4D0C96028D27}"/>
    <cellStyle name="Followed Hyperlink 24" xfId="11387" hidden="1" xr:uid="{5126313A-9AF2-453C-A9D4-8709E8F97128}"/>
    <cellStyle name="Followed Hyperlink 24" xfId="11443" hidden="1" xr:uid="{EBD7F6A2-B7B6-4162-8D0C-34BDD19EA901}"/>
    <cellStyle name="Followed Hyperlink 24" xfId="11087" hidden="1" xr:uid="{A1E93F3A-7EC9-485F-A314-672C60E7DDAB}"/>
    <cellStyle name="Followed Hyperlink 24" xfId="11488" hidden="1" xr:uid="{B4BFEC06-EF90-450B-8CB4-4A5F0A1D92DC}"/>
    <cellStyle name="Followed Hyperlink 24" xfId="11551" hidden="1" xr:uid="{65C593AE-E167-4D62-8724-C4BFF0388636}"/>
    <cellStyle name="Followed Hyperlink 24" xfId="11607" hidden="1" xr:uid="{4CB4E687-8554-4643-9F35-97407BF71D54}"/>
    <cellStyle name="Followed Hyperlink 24" xfId="11201" hidden="1" xr:uid="{A30CC3A4-CFA5-4517-AC18-310DB6917D09}"/>
    <cellStyle name="Followed Hyperlink 24" xfId="5501" hidden="1" xr:uid="{2E7A6575-436C-42E4-9AE1-73F93C637687}"/>
    <cellStyle name="Followed Hyperlink 24" xfId="3924" hidden="1" xr:uid="{00000000-0005-0000-0000-000004070000}"/>
    <cellStyle name="Followed Hyperlink 24" xfId="11055" hidden="1" xr:uid="{C116D5CD-D660-43EB-91F5-69D09FCFD8A8}"/>
    <cellStyle name="Followed Hyperlink 24" xfId="11096" hidden="1" xr:uid="{07CEC4A9-B430-4325-9008-E268C6A247A7}"/>
    <cellStyle name="Followed Hyperlink 24" xfId="11152" hidden="1" xr:uid="{ED1B1875-B808-4E04-9D22-144261DD12EF}"/>
    <cellStyle name="Followed Hyperlink 24" xfId="1436" hidden="1" xr:uid="{00000000-0005-0000-0000-0000CA060000}"/>
    <cellStyle name="Followed Hyperlink 24" xfId="2549" hidden="1" xr:uid="{00000000-0005-0000-0000-0000E7060000}"/>
    <cellStyle name="Followed Hyperlink 24" xfId="6446" hidden="1" xr:uid="{24D616A8-2A1E-40FA-9724-3AEEDAF690A4}"/>
    <cellStyle name="Followed Hyperlink 24" xfId="37" hidden="1" xr:uid="{00000000-0005-0000-0000-0000AF060000}"/>
    <cellStyle name="Followed Hyperlink 24" xfId="101" hidden="1" xr:uid="{00000000-0005-0000-0000-0000B0060000}"/>
    <cellStyle name="Followed Hyperlink 24" xfId="14673" xr:uid="{CC1C2958-974A-450F-8134-6464225FCB2B}"/>
    <cellStyle name="Followed Hyperlink 24 2" xfId="5063" hidden="1" xr:uid="{FA3CEEB1-E46E-464B-AD00-4C3799F92510}"/>
    <cellStyle name="Followed Hyperlink 24 2" xfId="5033" hidden="1" xr:uid="{2EFB69DD-034D-4BF4-B13C-0229B3F1624D}"/>
    <cellStyle name="Followed Hyperlink 25" xfId="3433" hidden="1" xr:uid="{00000000-0005-0000-0000-00006A070000}"/>
    <cellStyle name="Followed Hyperlink 25" xfId="3028" hidden="1" xr:uid="{00000000-0005-0000-0000-00006B070000}"/>
    <cellStyle name="Followed Hyperlink 25" xfId="3474" hidden="1" xr:uid="{00000000-0005-0000-0000-00006C070000}"/>
    <cellStyle name="Followed Hyperlink 25" xfId="3571" hidden="1" xr:uid="{00000000-0005-0000-0000-00006E070000}"/>
    <cellStyle name="Followed Hyperlink 25" xfId="3159" hidden="1" xr:uid="{00000000-0005-0000-0000-00006F070000}"/>
    <cellStyle name="Followed Hyperlink 25" xfId="3628" hidden="1" xr:uid="{00000000-0005-0000-0000-000070070000}"/>
    <cellStyle name="Followed Hyperlink 25" xfId="3655" hidden="1" xr:uid="{00000000-0005-0000-0000-000071070000}"/>
    <cellStyle name="Followed Hyperlink 25" xfId="3713" hidden="1" xr:uid="{00000000-0005-0000-0000-000072070000}"/>
    <cellStyle name="Followed Hyperlink 25" xfId="3752" hidden="1" xr:uid="{00000000-0005-0000-0000-000073070000}"/>
    <cellStyle name="Followed Hyperlink 25" xfId="3810" hidden="1" xr:uid="{00000000-0005-0000-0000-000074070000}"/>
    <cellStyle name="Followed Hyperlink 25" xfId="3867" hidden="1" xr:uid="{00000000-0005-0000-0000-000075070000}"/>
    <cellStyle name="Followed Hyperlink 25" xfId="3925" hidden="1" xr:uid="{00000000-0005-0000-0000-000076070000}"/>
    <cellStyle name="Followed Hyperlink 25" xfId="786" hidden="1" xr:uid="{00000000-0005-0000-0000-000037070000}"/>
    <cellStyle name="Followed Hyperlink 25" xfId="1255" hidden="1" xr:uid="{00000000-0005-0000-0000-000038070000}"/>
    <cellStyle name="Followed Hyperlink 25" xfId="1282" hidden="1" xr:uid="{00000000-0005-0000-0000-000039070000}"/>
    <cellStyle name="Followed Hyperlink 25" xfId="1340" hidden="1" xr:uid="{00000000-0005-0000-0000-00003A070000}"/>
    <cellStyle name="Followed Hyperlink 25" xfId="1379" hidden="1" xr:uid="{00000000-0005-0000-0000-00003B070000}"/>
    <cellStyle name="Followed Hyperlink 25" xfId="1437" hidden="1" xr:uid="{00000000-0005-0000-0000-00003C070000}"/>
    <cellStyle name="Followed Hyperlink 25" xfId="1494" hidden="1" xr:uid="{00000000-0005-0000-0000-00003D070000}"/>
    <cellStyle name="Followed Hyperlink 25" xfId="1552" hidden="1" xr:uid="{00000000-0005-0000-0000-00003E070000}"/>
    <cellStyle name="Followed Hyperlink 25" xfId="1359" hidden="1" xr:uid="{00000000-0005-0000-0000-00003F070000}"/>
    <cellStyle name="Followed Hyperlink 25" xfId="1605" hidden="1" xr:uid="{00000000-0005-0000-0000-000040070000}"/>
    <cellStyle name="Followed Hyperlink 25" xfId="1670" hidden="1" xr:uid="{00000000-0005-0000-0000-000041070000}"/>
    <cellStyle name="Followed Hyperlink 25" xfId="1728" hidden="1" xr:uid="{00000000-0005-0000-0000-000042070000}"/>
    <cellStyle name="Followed Hyperlink 25" xfId="1370" hidden="1" xr:uid="{00000000-0005-0000-0000-000043070000}"/>
    <cellStyle name="Followed Hyperlink 25" xfId="1773" hidden="1" xr:uid="{00000000-0005-0000-0000-000044070000}"/>
    <cellStyle name="Followed Hyperlink 25" xfId="1834" hidden="1" xr:uid="{00000000-0005-0000-0000-000045070000}"/>
    <cellStyle name="Followed Hyperlink 25" xfId="1892" hidden="1" xr:uid="{00000000-0005-0000-0000-000046070000}"/>
    <cellStyle name="Followed Hyperlink 25" xfId="967" hidden="1" xr:uid="{00000000-0005-0000-0000-000047070000}"/>
    <cellStyle name="Followed Hyperlink 25" xfId="1934" hidden="1" xr:uid="{00000000-0005-0000-0000-000048070000}"/>
    <cellStyle name="Followed Hyperlink 25" xfId="1960" hidden="1" xr:uid="{00000000-0005-0000-0000-000049070000}"/>
    <cellStyle name="Followed Hyperlink 25" xfId="2018" hidden="1" xr:uid="{00000000-0005-0000-0000-00004A070000}"/>
    <cellStyle name="Followed Hyperlink 25" xfId="1660" hidden="1" xr:uid="{00000000-0005-0000-0000-00004B070000}"/>
    <cellStyle name="Followed Hyperlink 25" xfId="765" hidden="1" xr:uid="{00000000-0005-0000-0000-00002C070000}"/>
    <cellStyle name="Followed Hyperlink 25" xfId="834" hidden="1" xr:uid="{00000000-0005-0000-0000-00002D070000}"/>
    <cellStyle name="Followed Hyperlink 25" xfId="892" hidden="1" xr:uid="{00000000-0005-0000-0000-00002E070000}"/>
    <cellStyle name="Followed Hyperlink 25" xfId="441" hidden="1" xr:uid="{00000000-0005-0000-0000-00002F070000}"/>
    <cellStyle name="Followed Hyperlink 25" xfId="933" hidden="1" xr:uid="{00000000-0005-0000-0000-000030070000}"/>
    <cellStyle name="Followed Hyperlink 25" xfId="1002" hidden="1" xr:uid="{00000000-0005-0000-0000-000031070000}"/>
    <cellStyle name="Followed Hyperlink 25" xfId="1060" hidden="1" xr:uid="{00000000-0005-0000-0000-000032070000}"/>
    <cellStyle name="Followed Hyperlink 25" xfId="655" hidden="1" xr:uid="{00000000-0005-0000-0000-000033070000}"/>
    <cellStyle name="Followed Hyperlink 25" xfId="1101" hidden="1" xr:uid="{00000000-0005-0000-0000-000034070000}"/>
    <cellStyle name="Followed Hyperlink 25" xfId="1140" hidden="1" xr:uid="{00000000-0005-0000-0000-000035070000}"/>
    <cellStyle name="Followed Hyperlink 25" xfId="539" hidden="1" xr:uid="{00000000-0005-0000-0000-000027070000}"/>
    <cellStyle name="Followed Hyperlink 25" xfId="597" hidden="1" xr:uid="{00000000-0005-0000-0000-000028070000}"/>
    <cellStyle name="Followed Hyperlink 25" xfId="665" hidden="1" xr:uid="{00000000-0005-0000-0000-000029070000}"/>
    <cellStyle name="Followed Hyperlink 25" xfId="723" hidden="1" xr:uid="{00000000-0005-0000-0000-00002A070000}"/>
    <cellStyle name="Followed Hyperlink 25" xfId="280" hidden="1" xr:uid="{00000000-0005-0000-0000-000023070000}"/>
    <cellStyle name="Followed Hyperlink 25" xfId="338" hidden="1" xr:uid="{00000000-0005-0000-0000-000024070000}"/>
    <cellStyle name="Followed Hyperlink 25" xfId="364" hidden="1" xr:uid="{00000000-0005-0000-0000-000025070000}"/>
    <cellStyle name="Followed Hyperlink 25" xfId="102" hidden="1" xr:uid="{00000000-0005-0000-0000-000022070000}"/>
    <cellStyle name="Followed Hyperlink 25" xfId="38" hidden="1" xr:uid="{00000000-0005-0000-0000-000021070000}"/>
    <cellStyle name="Followed Hyperlink 25" xfId="3513" hidden="1" xr:uid="{00000000-0005-0000-0000-00006D070000}"/>
    <cellStyle name="Followed Hyperlink 25" xfId="2086" hidden="1" xr:uid="{00000000-0005-0000-0000-00004D070000}"/>
    <cellStyle name="Followed Hyperlink 25" xfId="6331" hidden="1" xr:uid="{7F831B59-C65A-43EA-91FA-574B9CAC6424}"/>
    <cellStyle name="Followed Hyperlink 25" xfId="5241" hidden="1" xr:uid="{2445F872-1C91-4745-82A3-6CA6F79A02AB}"/>
    <cellStyle name="Followed Hyperlink 25" xfId="11734" hidden="1" xr:uid="{B81FB6B8-5FFD-4440-B1AE-1CBF78AA7513}"/>
    <cellStyle name="Followed Hyperlink 25" xfId="11376" hidden="1" xr:uid="{703979CF-4695-4455-AD25-3F4B7A3E73BA}"/>
    <cellStyle name="Followed Hyperlink 25" xfId="11776" hidden="1" xr:uid="{F4EF04D4-B60D-43B3-B713-364F6A69BA5A}"/>
    <cellStyle name="Followed Hyperlink 25" xfId="11802" hidden="1" xr:uid="{95B3622D-606E-40C1-A214-B4638C0E07F0}"/>
    <cellStyle name="Followed Hyperlink 25" xfId="11860" hidden="1" xr:uid="{C4616DB9-DFB6-46A7-A5CA-027DA1052BD9}"/>
    <cellStyle name="Followed Hyperlink 25" xfId="11540" hidden="1" xr:uid="{48A207BD-9D02-4D2D-AF24-6CB9A83702E5}"/>
    <cellStyle name="Followed Hyperlink 25" xfId="11928" hidden="1" xr:uid="{32431CA6-F8E6-4269-A748-0AD02AAB6CB5}"/>
    <cellStyle name="Followed Hyperlink 25" xfId="11986" hidden="1" xr:uid="{BCEF3B49-14E2-4904-8067-CFFEBC4CE50B}"/>
    <cellStyle name="Followed Hyperlink 25" xfId="12054" hidden="1" xr:uid="{33343E5B-95BB-4C65-A1FB-7F6A846FC0E9}"/>
    <cellStyle name="Followed Hyperlink 25" xfId="12112" hidden="1" xr:uid="{C7CABABD-1EBD-4817-AF34-162648983988}"/>
    <cellStyle name="Followed Hyperlink 25" xfId="12138" hidden="1" xr:uid="{417EAE83-FDD5-4BC9-83FB-A93CE0D1D990}"/>
    <cellStyle name="Followed Hyperlink 25" xfId="12196" hidden="1" xr:uid="{C1FA9200-0B93-4180-A96C-45E2DDAEC74E}"/>
    <cellStyle name="Followed Hyperlink 25" xfId="12044" hidden="1" xr:uid="{86B486A2-522F-4DF5-A405-96D8A1A27694}"/>
    <cellStyle name="Followed Hyperlink 25" xfId="12238" hidden="1" xr:uid="{F6461D63-20D4-4BAE-8E36-0309D4482283}"/>
    <cellStyle name="Followed Hyperlink 25" xfId="12264" hidden="1" xr:uid="{338132EF-843A-47FA-A165-3AD2CC28B042}"/>
    <cellStyle name="Followed Hyperlink 25" xfId="529" hidden="1" xr:uid="{00000000-0005-0000-0000-00002B070000}"/>
    <cellStyle name="Followed Hyperlink 25" xfId="2970" hidden="1" xr:uid="{00000000-0005-0000-0000-000060070000}"/>
    <cellStyle name="Followed Hyperlink 25" xfId="6734" hidden="1" xr:uid="{634E63FC-37F1-4074-93F5-0A8ABF764844}"/>
    <cellStyle name="Followed Hyperlink 25" xfId="6853" hidden="1" xr:uid="{43EC6B64-6914-4931-B35B-B3A6FF3092A0}"/>
    <cellStyle name="Followed Hyperlink 25" xfId="5928" hidden="1" xr:uid="{D41FC197-E311-48D9-BE51-8B78557CC0E7}"/>
    <cellStyle name="Followed Hyperlink 25" xfId="6895" hidden="1" xr:uid="{9F6C2C35-A40B-4928-9493-F1B5E4AAD863}"/>
    <cellStyle name="Followed Hyperlink 25" xfId="6921" hidden="1" xr:uid="{6568587F-5D55-4E96-AD06-83D4EBE3E19A}"/>
    <cellStyle name="Followed Hyperlink 25" xfId="6979" hidden="1" xr:uid="{7670A669-F9CE-4E30-9796-EC3439ADCC7D}"/>
    <cellStyle name="Followed Hyperlink 25" xfId="6621" hidden="1" xr:uid="{B8CF4194-ED41-4ABD-818D-B5C907019A36}"/>
    <cellStyle name="Followed Hyperlink 25" xfId="7021" hidden="1" xr:uid="{6FA02DD9-C8BE-4424-AB91-2EDED4C3F9E6}"/>
    <cellStyle name="Followed Hyperlink 25" xfId="7105" hidden="1" xr:uid="{82BBA00C-ECB9-4949-A8EC-6767EB2C2D1A}"/>
    <cellStyle name="Followed Hyperlink 25" xfId="6785" hidden="1" xr:uid="{9E8D2866-A0F1-46C0-9130-F9CC0A239FC4}"/>
    <cellStyle name="Followed Hyperlink 25" xfId="7147" hidden="1" xr:uid="{D7BD6692-4AFA-40BC-9F19-82612BF40257}"/>
    <cellStyle name="Followed Hyperlink 25" xfId="7173" hidden="1" xr:uid="{2CB3B3FD-0A8F-40F3-9243-5BD586263DB5}"/>
    <cellStyle name="Followed Hyperlink 25" xfId="7231" hidden="1" xr:uid="{74B29FC3-8CEC-4170-9BDA-E2622E28CAEE}"/>
    <cellStyle name="Followed Hyperlink 25" xfId="7299" hidden="1" xr:uid="{DEF45983-490F-4EBC-9EC3-B50CE8A03793}"/>
    <cellStyle name="Followed Hyperlink 25" xfId="7357" hidden="1" xr:uid="{F46ABACA-4CA6-430D-9FA9-EA42A5AF24C2}"/>
    <cellStyle name="Followed Hyperlink 25" xfId="7383" hidden="1" xr:uid="{1F3FDA49-50A5-44DA-BB32-D9D2DBFE56E4}"/>
    <cellStyle name="Followed Hyperlink 25" xfId="7441" hidden="1" xr:uid="{D0A65508-F573-4128-A5B5-D37D0BC54D9E}"/>
    <cellStyle name="Followed Hyperlink 25" xfId="7289" hidden="1" xr:uid="{E36248B7-A342-424A-953B-3F7DAF1597F5}"/>
    <cellStyle name="Followed Hyperlink 25" xfId="7483" hidden="1" xr:uid="{551A715A-C51C-4A70-871F-CC7D1B43E644}"/>
    <cellStyle name="Followed Hyperlink 25" xfId="7509" hidden="1" xr:uid="{2028FB75-03B4-4A83-B66E-897DC976D60C}"/>
    <cellStyle name="Followed Hyperlink 25" xfId="7567" hidden="1" xr:uid="{D9A13C21-CBAB-408A-950C-838898625834}"/>
    <cellStyle name="Followed Hyperlink 25" xfId="7614" hidden="1" xr:uid="{FE5ED67C-691E-4AF2-A289-7F5FD108FB82}"/>
    <cellStyle name="Followed Hyperlink 25" xfId="7672" hidden="1" xr:uid="{64DA7DFB-10E7-48B5-A39B-6F972B7C9A6C}"/>
    <cellStyle name="Followed Hyperlink 25" xfId="7698" hidden="1" xr:uid="{0F328DCD-C4C7-4248-808A-1B40E1AB9198}"/>
    <cellStyle name="Followed Hyperlink 25" xfId="7756" hidden="1" xr:uid="{62639CE4-0210-457B-A8EC-DC9C63A69E45}"/>
    <cellStyle name="Followed Hyperlink 25" xfId="7873" hidden="1" xr:uid="{76AE890C-349C-4BFF-B50C-866205A8ABD8}"/>
    <cellStyle name="Followed Hyperlink 25" xfId="7931" hidden="1" xr:uid="{37CC51A1-9638-4ECE-9D3F-C8EA26F2C4E7}"/>
    <cellStyle name="Followed Hyperlink 25" xfId="7047" hidden="1" xr:uid="{C43E05EA-C5E6-4828-817A-4FC565C964AB}"/>
    <cellStyle name="Followed Hyperlink 25" xfId="4207" hidden="1" xr:uid="{00000000-0005-0000-0000-00007D070000}"/>
    <cellStyle name="Followed Hyperlink 25" xfId="2060" hidden="1" xr:uid="{00000000-0005-0000-0000-00004C070000}"/>
    <cellStyle name="Followed Hyperlink 25" xfId="2144" hidden="1" xr:uid="{00000000-0005-0000-0000-00004E070000}"/>
    <cellStyle name="Followed Hyperlink 25" xfId="1824" hidden="1" xr:uid="{00000000-0005-0000-0000-00004F070000}"/>
    <cellStyle name="Followed Hyperlink 25" xfId="2212" hidden="1" xr:uid="{00000000-0005-0000-0000-000051070000}"/>
    <cellStyle name="Followed Hyperlink 25" xfId="2270" hidden="1" xr:uid="{00000000-0005-0000-0000-000052070000}"/>
    <cellStyle name="Followed Hyperlink 25" xfId="2338" hidden="1" xr:uid="{00000000-0005-0000-0000-000053070000}"/>
    <cellStyle name="Followed Hyperlink 25" xfId="2396" hidden="1" xr:uid="{00000000-0005-0000-0000-000054070000}"/>
    <cellStyle name="Followed Hyperlink 25" xfId="2422" hidden="1" xr:uid="{00000000-0005-0000-0000-000055070000}"/>
    <cellStyle name="Followed Hyperlink 25" xfId="2480" hidden="1" xr:uid="{00000000-0005-0000-0000-000056070000}"/>
    <cellStyle name="Followed Hyperlink 25" xfId="2328" hidden="1" xr:uid="{00000000-0005-0000-0000-000057070000}"/>
    <cellStyle name="Followed Hyperlink 25" xfId="2522" hidden="1" xr:uid="{00000000-0005-0000-0000-000058070000}"/>
    <cellStyle name="Followed Hyperlink 25" xfId="2548" hidden="1" xr:uid="{00000000-0005-0000-0000-000059070000}"/>
    <cellStyle name="Followed Hyperlink 25" xfId="5795" hidden="1" xr:uid="{4CF52D6B-7BDD-4AE2-9E4B-42DC00CD899A}"/>
    <cellStyle name="Followed Hyperlink 25" xfId="5853" hidden="1" xr:uid="{F9AD03E5-B93B-45D6-9D08-58A29B27C2C6}"/>
    <cellStyle name="Followed Hyperlink 25" xfId="5402" hidden="1" xr:uid="{A5D1FA9A-E139-4BAC-BB09-CE8D3F42B529}"/>
    <cellStyle name="Followed Hyperlink 25" xfId="5894" hidden="1" xr:uid="{B8998AE2-5173-4A51-87C1-3C15F88FB5EA}"/>
    <cellStyle name="Followed Hyperlink 25" xfId="5963" hidden="1" xr:uid="{5D14224C-C74D-4376-BDD9-4C6E8458E70D}"/>
    <cellStyle name="Followed Hyperlink 25" xfId="6021" hidden="1" xr:uid="{D0D2A371-EE6A-4D4E-9FAF-1D5840D756DB}"/>
    <cellStyle name="Followed Hyperlink 25" xfId="5616" hidden="1" xr:uid="{6134742A-BDE5-4842-8CD4-746BA5954EA8}"/>
    <cellStyle name="Followed Hyperlink 25" xfId="6062" hidden="1" xr:uid="{CC5AAE48-E7C0-4EF9-8803-A7629E9C89DA}"/>
    <cellStyle name="Followed Hyperlink 25" xfId="6101" hidden="1" xr:uid="{5FF28616-68A5-4A19-BF55-E86E6F6ADDDB}"/>
    <cellStyle name="Followed Hyperlink 25" xfId="6159" hidden="1" xr:uid="{D2E599A7-EF0C-4783-AD6F-AB496EB8CE86}"/>
    <cellStyle name="Followed Hyperlink 25" xfId="5747" hidden="1" xr:uid="{742DE89B-EF3D-45F3-B8E0-364F76F03CDA}"/>
    <cellStyle name="Followed Hyperlink 25" xfId="6216" hidden="1" xr:uid="{48DA1ADB-599B-4468-82EA-C289CDF5132D}"/>
    <cellStyle name="Followed Hyperlink 25" xfId="6243" hidden="1" xr:uid="{366C6D48-8586-4EB8-916B-B314D3E5C852}"/>
    <cellStyle name="Followed Hyperlink 25" xfId="6301" hidden="1" xr:uid="{F9CE3F65-7FEE-44E3-9DF4-42697B043E6F}"/>
    <cellStyle name="Followed Hyperlink 25" xfId="6340" hidden="1" xr:uid="{06454371-7F73-4E31-8EC3-36150688F5F7}"/>
    <cellStyle name="Followed Hyperlink 25" xfId="6398" hidden="1" xr:uid="{64B8A945-8325-43FD-BEC3-3559DE2FBD64}"/>
    <cellStyle name="Followed Hyperlink 25" xfId="6455" hidden="1" xr:uid="{35461A2F-F244-4F8C-9C60-55CA812E0A67}"/>
    <cellStyle name="Followed Hyperlink 25" xfId="6513" hidden="1" xr:uid="{384C1859-C236-4BD3-804A-3C8BC32B50CE}"/>
    <cellStyle name="Followed Hyperlink 25" xfId="6320" hidden="1" xr:uid="{1EE5D765-6B83-44F7-BD2D-1CCF4DFC943A}"/>
    <cellStyle name="Followed Hyperlink 25" xfId="6566" hidden="1" xr:uid="{B90E9C54-5CEB-420B-9D93-950AE4802CA3}"/>
    <cellStyle name="Followed Hyperlink 25" xfId="6631" hidden="1" xr:uid="{07C029A8-E040-4046-A2BA-AD58E1A50673}"/>
    <cellStyle name="Followed Hyperlink 25" xfId="6689" hidden="1" xr:uid="{2FB8501C-BD9C-4475-BB82-EAB3AF83FA8D}"/>
    <cellStyle name="Followed Hyperlink 25" xfId="4979" hidden="1" xr:uid="{00000000-0005-0000-0000-000092070000}"/>
    <cellStyle name="Followed Hyperlink 25" xfId="5299" hidden="1" xr:uid="{4B0A5D7E-5545-4AF2-9796-1004D6D32AE7}"/>
    <cellStyle name="Followed Hyperlink 25" xfId="5325" hidden="1" xr:uid="{443AF7CC-95AF-415A-911D-AD7D84E655D3}"/>
    <cellStyle name="Followed Hyperlink 25" xfId="5383" hidden="1" xr:uid="{6CB76F83-4128-4AA7-B204-353ED9A29D75}"/>
    <cellStyle name="Followed Hyperlink 25" xfId="5500" hidden="1" xr:uid="{11CAECCE-AACC-4875-A1D4-00F531D3663E}"/>
    <cellStyle name="Followed Hyperlink 25" xfId="5558" hidden="1" xr:uid="{DA521BD7-1B11-4C48-AA42-230EB93B0D2E}"/>
    <cellStyle name="Followed Hyperlink 25" xfId="5626" hidden="1" xr:uid="{108B2589-7233-482B-9DFE-0B500CDAE586}"/>
    <cellStyle name="Followed Hyperlink 25" xfId="5684" hidden="1" xr:uid="{7CC07C55-E63B-4B28-BD7E-1B819A61AF22}"/>
    <cellStyle name="Followed Hyperlink 25" xfId="5490" hidden="1" xr:uid="{186BA055-3BEB-454C-B6AC-8D69229062D0}"/>
    <cellStyle name="Followed Hyperlink 25" xfId="5726" hidden="1" xr:uid="{4157ED97-DE9A-4859-A4C0-7B57C4FA50E3}"/>
    <cellStyle name="Followed Hyperlink 25" xfId="4769" hidden="1" xr:uid="{00000000-0005-0000-0000-00008C070000}"/>
    <cellStyle name="Followed Hyperlink 25" xfId="4795" hidden="1" xr:uid="{00000000-0005-0000-0000-00008D070000}"/>
    <cellStyle name="Followed Hyperlink 25" xfId="4853" hidden="1" xr:uid="{00000000-0005-0000-0000-00008E070000}"/>
    <cellStyle name="Followed Hyperlink 25" xfId="4701" hidden="1" xr:uid="{00000000-0005-0000-0000-00008F070000}"/>
    <cellStyle name="Followed Hyperlink 25" xfId="4895" hidden="1" xr:uid="{00000000-0005-0000-0000-000090070000}"/>
    <cellStyle name="Followed Hyperlink 25" xfId="4585" hidden="1" xr:uid="{00000000-0005-0000-0000-000089070000}"/>
    <cellStyle name="Followed Hyperlink 25" xfId="4643" hidden="1" xr:uid="{00000000-0005-0000-0000-00008A070000}"/>
    <cellStyle name="Followed Hyperlink 25" xfId="4711" hidden="1" xr:uid="{00000000-0005-0000-0000-00008B070000}"/>
    <cellStyle name="Followed Hyperlink 25" xfId="4559" hidden="1" xr:uid="{00000000-0005-0000-0000-000088070000}"/>
    <cellStyle name="Followed Hyperlink 25" xfId="4197" hidden="1" xr:uid="{00000000-0005-0000-0000-000087070000}"/>
    <cellStyle name="Followed Hyperlink 25" xfId="4921" hidden="1" xr:uid="{00000000-0005-0000-0000-000091070000}"/>
    <cellStyle name="Followed Hyperlink 25" xfId="2186" hidden="1" xr:uid="{00000000-0005-0000-0000-000050070000}"/>
    <cellStyle name="Followed Hyperlink 25" xfId="6795" hidden="1" xr:uid="{720A334F-8A9F-4BC4-9A08-BF94658B452C}"/>
    <cellStyle name="Followed Hyperlink 25" xfId="422" hidden="1" xr:uid="{00000000-0005-0000-0000-000026070000}"/>
    <cellStyle name="Followed Hyperlink 25" xfId="1198" hidden="1" xr:uid="{00000000-0005-0000-0000-000036070000}"/>
    <cellStyle name="Followed Hyperlink 25" xfId="10481" hidden="1" xr:uid="{55354125-02AD-4943-8522-131E6CDB49E1}"/>
    <cellStyle name="Followed Hyperlink 25" xfId="10550" hidden="1" xr:uid="{F93013A6-331B-46D1-9A51-0F86BEB04667}"/>
    <cellStyle name="Followed Hyperlink 25" xfId="10608" hidden="1" xr:uid="{D8641BE5-DEDB-47B8-9D52-5314DEA40D92}"/>
    <cellStyle name="Followed Hyperlink 25" xfId="10157" hidden="1" xr:uid="{4536A459-8C5E-4FF6-B84C-1B27A9DB7AEF}"/>
    <cellStyle name="Followed Hyperlink 25" xfId="10649" hidden="1" xr:uid="{7348F406-C83F-435C-BC4F-50A2308D068D}"/>
    <cellStyle name="Followed Hyperlink 25" xfId="10718" hidden="1" xr:uid="{637ACE1C-88F0-4C01-B792-70682B9F40CB}"/>
    <cellStyle name="Followed Hyperlink 25" xfId="10371" hidden="1" xr:uid="{448904C4-48AF-4B76-A1F2-4420E18435EC}"/>
    <cellStyle name="Followed Hyperlink 25" xfId="10817" hidden="1" xr:uid="{3B6385E3-1284-4634-9048-0B9FC0FEDCCC}"/>
    <cellStyle name="Followed Hyperlink 25" xfId="10856" hidden="1" xr:uid="{BCC8C9C2-D93F-41F1-BD7F-8EA9D6A3FC12}"/>
    <cellStyle name="Followed Hyperlink 25" xfId="10914" hidden="1" xr:uid="{18BA42FA-6903-455D-B9EF-A0BFE227359F}"/>
    <cellStyle name="Followed Hyperlink 25" xfId="10502" hidden="1" xr:uid="{03F4A8A8-9D6B-4451-9814-46AD3F2FAFE5}"/>
    <cellStyle name="Followed Hyperlink 25" xfId="10971" hidden="1" xr:uid="{8C02C347-24A5-40BD-BF3D-56CF5D06281C}"/>
    <cellStyle name="Followed Hyperlink 25" xfId="10998" hidden="1" xr:uid="{3709F0BE-887A-4ED4-BC52-76E5110869D5}"/>
    <cellStyle name="Followed Hyperlink 25" xfId="11056" hidden="1" xr:uid="{B5014F12-D93B-41A6-861D-C503393F804C}"/>
    <cellStyle name="Followed Hyperlink 25" xfId="11095" hidden="1" xr:uid="{D8EDD4B8-C094-4274-9423-6CA65663A113}"/>
    <cellStyle name="Followed Hyperlink 25" xfId="11153" hidden="1" xr:uid="{7F7CB59E-26CA-444D-B661-B6ECAF0547E1}"/>
    <cellStyle name="Followed Hyperlink 25" xfId="11268" hidden="1" xr:uid="{FE60576F-FF83-4FC3-B48B-A7F6CF99546C}"/>
    <cellStyle name="Followed Hyperlink 25" xfId="11075" hidden="1" xr:uid="{BF434146-2556-4E67-BF0A-36ABCB8A2FA0}"/>
    <cellStyle name="Followed Hyperlink 25" xfId="11386" hidden="1" xr:uid="{785F62E4-A7FD-411B-9F63-1D80543865CD}"/>
    <cellStyle name="Followed Hyperlink 25" xfId="11444" hidden="1" xr:uid="{B1B75D64-2169-4983-AA03-4A52E6AF8E5B}"/>
    <cellStyle name="Followed Hyperlink 25" xfId="11086" hidden="1" xr:uid="{3EBC1A1F-7D57-42CF-B866-2A74E0C773FC}"/>
    <cellStyle name="Followed Hyperlink 25" xfId="11489" hidden="1" xr:uid="{ABBFDE7D-88CB-4F46-9EFB-DF815B6C7F96}"/>
    <cellStyle name="Followed Hyperlink 25" xfId="11550" hidden="1" xr:uid="{F0B15B73-14BA-44DB-8AD4-A7794FDC31A5}"/>
    <cellStyle name="Followed Hyperlink 25" xfId="11608" hidden="1" xr:uid="{9A6BF2EF-8889-4DD6-96E1-E20AE1FE75D4}"/>
    <cellStyle name="Followed Hyperlink 25" xfId="10683" hidden="1" xr:uid="{D30596AA-04DE-4E0E-AC5D-A46CE00C904F}"/>
    <cellStyle name="Followed Hyperlink 25" xfId="11650" hidden="1" xr:uid="{B4E6E6DB-E68A-4E1D-8751-2AE26A65AA89}"/>
    <cellStyle name="Followed Hyperlink 25" xfId="11676" hidden="1" xr:uid="{5F6B1E78-1808-4291-B282-C9F0F84B8734}"/>
    <cellStyle name="Followed Hyperlink 25" xfId="8693" hidden="1" xr:uid="{5318A014-A5EB-4D44-B02E-E70774E482EA}"/>
    <cellStyle name="Followed Hyperlink 25" xfId="8939" hidden="1" xr:uid="{FDBE8E80-D9FD-4004-915B-DD5AB8307E87}"/>
    <cellStyle name="Followed Hyperlink 25" xfId="9004" hidden="1" xr:uid="{762EDF82-BE0F-48CE-8EA0-7C2793B5C2C0}"/>
    <cellStyle name="Followed Hyperlink 25" xfId="9062" hidden="1" xr:uid="{91D77A96-DA11-4EB6-A1F8-D7CC3CADAEF9}"/>
    <cellStyle name="Followed Hyperlink 25" xfId="8704" hidden="1" xr:uid="{76FFBA8E-6543-4972-9D60-1A7252A0F4F4}"/>
    <cellStyle name="Followed Hyperlink 25" xfId="9107" hidden="1" xr:uid="{CA5D9AA4-6434-422B-8F42-6AC1D5934246}"/>
    <cellStyle name="Followed Hyperlink 25" xfId="9168" hidden="1" xr:uid="{FFE00584-D9C2-4DCC-8688-C703F5363699}"/>
    <cellStyle name="Followed Hyperlink 25" xfId="9226" hidden="1" xr:uid="{1FC72B04-B647-44EB-BDE4-0CB7265BEE70}"/>
    <cellStyle name="Followed Hyperlink 25" xfId="8301" hidden="1" xr:uid="{7B391EB3-EC71-4B82-9C88-7012F5B5A161}"/>
    <cellStyle name="Followed Hyperlink 25" xfId="9268" hidden="1" xr:uid="{99C2DC1E-3138-4597-94A0-A11067F00081}"/>
    <cellStyle name="Followed Hyperlink 25" xfId="9294" hidden="1" xr:uid="{3C7C91E1-88B8-463B-B809-6615F9C5AF1A}"/>
    <cellStyle name="Followed Hyperlink 25" xfId="9352" hidden="1" xr:uid="{B90DC1D8-0D3E-47EE-A505-3DF8B42ADEAE}"/>
    <cellStyle name="Followed Hyperlink 25" xfId="8994" hidden="1" xr:uid="{D55EB72C-F4B1-4806-92B6-306187063E25}"/>
    <cellStyle name="Followed Hyperlink 25" xfId="9394" hidden="1" xr:uid="{0431036A-F01D-4532-9453-A86104E2DCDD}"/>
    <cellStyle name="Followed Hyperlink 25" xfId="9420" hidden="1" xr:uid="{29173856-0171-49B9-A7D9-F7E07B558129}"/>
    <cellStyle name="Followed Hyperlink 25" xfId="9478" hidden="1" xr:uid="{1148032E-BC06-4D7A-B612-5215D735E3D4}"/>
    <cellStyle name="Followed Hyperlink 25" xfId="9158" hidden="1" xr:uid="{0AD986D8-6F8A-4A55-A239-F3E3D43C341A}"/>
    <cellStyle name="Followed Hyperlink 25" xfId="9520" hidden="1" xr:uid="{4BDEF027-A11E-4BD8-9F84-044267FBFE7C}"/>
    <cellStyle name="Followed Hyperlink 25" xfId="9546" hidden="1" xr:uid="{4A154AA5-B41F-4E9B-910A-C86AC02F9AC3}"/>
    <cellStyle name="Followed Hyperlink 25" xfId="9604" hidden="1" xr:uid="{28B78D3F-3021-44A1-BFA1-D190017B887F}"/>
    <cellStyle name="Followed Hyperlink 25" xfId="9672" hidden="1" xr:uid="{EED2139C-53FE-486F-8D8C-626E03ADE3B6}"/>
    <cellStyle name="Followed Hyperlink 25" xfId="9730" hidden="1" xr:uid="{650A1E66-F4CD-4754-A934-25034E064432}"/>
    <cellStyle name="Followed Hyperlink 25" xfId="8435" hidden="1" xr:uid="{63E65E25-2717-4486-8956-1334C0739ACC}"/>
    <cellStyle name="Followed Hyperlink 25" xfId="8532" hidden="1" xr:uid="{999FBFB7-0426-4355-8084-80BA1DC12CFE}"/>
    <cellStyle name="Followed Hyperlink 25" xfId="8120" hidden="1" xr:uid="{1809A8CF-B375-4B33-96C5-C43A979148C4}"/>
    <cellStyle name="Followed Hyperlink 25" xfId="8589" hidden="1" xr:uid="{1213F7B6-4A66-450B-AAB7-E5087DEB5FAC}"/>
    <cellStyle name="Followed Hyperlink 25" xfId="8616" hidden="1" xr:uid="{63533607-22EB-49DD-96E3-5C116907890D}"/>
    <cellStyle name="Followed Hyperlink 25" xfId="8674" hidden="1" xr:uid="{902BCEAB-5D76-49F4-99A0-CAF17194439E}"/>
    <cellStyle name="Followed Hyperlink 25" xfId="8713" hidden="1" xr:uid="{31CA6AB9-ACBA-43F9-9225-E50835778A14}"/>
    <cellStyle name="Followed Hyperlink 25" xfId="8771" hidden="1" xr:uid="{23C29CEB-C380-42AE-907D-79D3989FB2C3}"/>
    <cellStyle name="Followed Hyperlink 25" xfId="8828" hidden="1" xr:uid="{86BCC5B2-DAD5-4006-9245-A5344363EC97}"/>
    <cellStyle name="Followed Hyperlink 25" xfId="8886" hidden="1" xr:uid="{8D4772ED-6483-4D78-BF19-A05BDDEA388D}"/>
    <cellStyle name="Followed Hyperlink 25" xfId="8226" hidden="1" xr:uid="{FB80D43F-DFB2-4BCB-948A-8EBBC78E416B}"/>
    <cellStyle name="Followed Hyperlink 25" xfId="7775" hidden="1" xr:uid="{277D471C-28BD-4234-B1FB-6F2DD600DA2A}"/>
    <cellStyle name="Followed Hyperlink 25" xfId="8267" hidden="1" xr:uid="{20B95B9C-4DB1-49B3-A145-9DDA25A9027E}"/>
    <cellStyle name="Followed Hyperlink 25" xfId="8336" hidden="1" xr:uid="{48C9E63A-859D-4E3D-AABA-E8782D8C2B3C}"/>
    <cellStyle name="Followed Hyperlink 25" xfId="8394" hidden="1" xr:uid="{C5FEFB3D-BE85-4DD5-9D16-3BB24CC2F706}"/>
    <cellStyle name="Followed Hyperlink 25" xfId="7863" hidden="1" xr:uid="{1FE2460E-C19F-4CF9-B102-4605FA31AB3B}"/>
    <cellStyle name="Followed Hyperlink 25" xfId="8099" hidden="1" xr:uid="{A39D8D74-386D-48BE-98A8-CC034F0A7464}"/>
    <cellStyle name="Followed Hyperlink 25" xfId="8168" hidden="1" xr:uid="{D07EF797-46D2-4527-B26D-8F8BC9140062}"/>
    <cellStyle name="Followed Hyperlink 25" xfId="8057" hidden="1" xr:uid="{4295A64A-71B9-46EC-91C2-AA128C61C091}"/>
    <cellStyle name="Followed Hyperlink 25" xfId="7999" hidden="1" xr:uid="{CF7FFE43-CB2F-485F-8526-142EC4EF87C7}"/>
    <cellStyle name="Followed Hyperlink 25" xfId="11321" hidden="1" xr:uid="{22BDD3AD-3006-4608-8CA5-4844BF13CF6A}"/>
    <cellStyle name="Followed Hyperlink 25" xfId="9662" hidden="1" xr:uid="{C7FBB952-0441-4273-BE46-EDB591CDF054}"/>
    <cellStyle name="Followed Hyperlink 25" xfId="14254" hidden="1" xr:uid="{2A44D5E4-54D4-4B9F-86B8-AD5FE474CD39}"/>
    <cellStyle name="Followed Hyperlink 25" xfId="12509" hidden="1" xr:uid="{97D2BE11-848A-4FB3-B93C-D109CD63405A}"/>
    <cellStyle name="Followed Hyperlink 25" xfId="2606" hidden="1" xr:uid="{00000000-0005-0000-0000-00005A070000}"/>
    <cellStyle name="Followed Hyperlink 25" xfId="2653" hidden="1" xr:uid="{00000000-0005-0000-0000-00005B070000}"/>
    <cellStyle name="Followed Hyperlink 25" xfId="2711" hidden="1" xr:uid="{00000000-0005-0000-0000-00005C070000}"/>
    <cellStyle name="Followed Hyperlink 25" xfId="2737" hidden="1" xr:uid="{00000000-0005-0000-0000-00005D070000}"/>
    <cellStyle name="Followed Hyperlink 25" xfId="2795" hidden="1" xr:uid="{00000000-0005-0000-0000-00005E070000}"/>
    <cellStyle name="Followed Hyperlink 25" xfId="2912" hidden="1" xr:uid="{00000000-0005-0000-0000-00005F070000}"/>
    <cellStyle name="Followed Hyperlink 25" xfId="3038" hidden="1" xr:uid="{00000000-0005-0000-0000-000061070000}"/>
    <cellStyle name="Followed Hyperlink 25" xfId="3096" hidden="1" xr:uid="{00000000-0005-0000-0000-000062070000}"/>
    <cellStyle name="Followed Hyperlink 25" xfId="2902" hidden="1" xr:uid="{00000000-0005-0000-0000-000063070000}"/>
    <cellStyle name="Followed Hyperlink 25" xfId="3138" hidden="1" xr:uid="{00000000-0005-0000-0000-000064070000}"/>
    <cellStyle name="Followed Hyperlink 25" xfId="3207" hidden="1" xr:uid="{00000000-0005-0000-0000-000065070000}"/>
    <cellStyle name="Followed Hyperlink 25" xfId="3265" hidden="1" xr:uid="{00000000-0005-0000-0000-000066070000}"/>
    <cellStyle name="Followed Hyperlink 25" xfId="2814" hidden="1" xr:uid="{00000000-0005-0000-0000-000067070000}"/>
    <cellStyle name="Followed Hyperlink 25" xfId="3306" hidden="1" xr:uid="{00000000-0005-0000-0000-000068070000}"/>
    <cellStyle name="Followed Hyperlink 25" xfId="3375" hidden="1" xr:uid="{00000000-0005-0000-0000-000069070000}"/>
    <cellStyle name="Followed Hyperlink 25" xfId="7989" hidden="1" xr:uid="{A53EFCEF-B7F2-4D7D-9D83-3E2940A6EEDF}"/>
    <cellStyle name="Followed Hyperlink 25" xfId="10776" hidden="1" xr:uid="{96AC4036-34AE-458D-96AE-EC5A3B5550BB}"/>
    <cellStyle name="Followed Hyperlink 25" xfId="14280" hidden="1" xr:uid="{075CCE70-2910-4CD5-A87A-04B790C6AC95}"/>
    <cellStyle name="Followed Hyperlink 25" xfId="14338" hidden="1" xr:uid="{854EC865-D74F-459F-AE32-2529E2AA2602}"/>
    <cellStyle name="Followed Hyperlink 25" xfId="14406" hidden="1" xr:uid="{7ACD8D4C-3857-4C31-B04E-5986CBDF99B2}"/>
    <cellStyle name="Followed Hyperlink 25" xfId="14464" hidden="1" xr:uid="{6C7C3AF1-7975-4BA8-BBFD-E6615EAA34F9}"/>
    <cellStyle name="Followed Hyperlink 25" xfId="14490" hidden="1" xr:uid="{3F1F1A75-BF2B-426B-9ECA-78B97290E523}"/>
    <cellStyle name="Followed Hyperlink 25" xfId="14548" hidden="1" xr:uid="{2714CD73-10A9-42BB-9099-CB7D72E7D4FA}"/>
    <cellStyle name="Followed Hyperlink 25" xfId="14396" hidden="1" xr:uid="{6DB7C7F6-4C5F-47A9-B3E4-C44D896DC38A}"/>
    <cellStyle name="Followed Hyperlink 25" xfId="14590" hidden="1" xr:uid="{BEF4BF63-1925-4F33-98E7-E6C0A154EFC7}"/>
    <cellStyle name="Followed Hyperlink 25" xfId="14616" hidden="1" xr:uid="{CC3CC449-B364-4324-A439-6DC246362927}"/>
    <cellStyle name="Followed Hyperlink 25" xfId="12432" hidden="1" xr:uid="{FA098EC5-7374-4002-AC07-3F83D2CFD788}"/>
    <cellStyle name="Followed Hyperlink 25" xfId="11210" hidden="1" xr:uid="{9DBD0E40-308B-4CC1-B162-392BAC1415AD}"/>
    <cellStyle name="Followed Hyperlink 25" xfId="9756" hidden="1" xr:uid="{1EB2C792-EF7B-4660-8332-042ED2F4D9EB}"/>
    <cellStyle name="Followed Hyperlink 25" xfId="8474" hidden="1" xr:uid="{551ADC95-7CAF-44E4-9250-63CF1A9E7E25}"/>
    <cellStyle name="Followed Hyperlink 25" xfId="3732" hidden="1" xr:uid="{00000000-0005-0000-0000-000077070000}"/>
    <cellStyle name="Followed Hyperlink 25" xfId="3978" hidden="1" xr:uid="{00000000-0005-0000-0000-000078070000}"/>
    <cellStyle name="Followed Hyperlink 25" xfId="4043" hidden="1" xr:uid="{00000000-0005-0000-0000-000079070000}"/>
    <cellStyle name="Followed Hyperlink 25" xfId="4101" hidden="1" xr:uid="{00000000-0005-0000-0000-00007A070000}"/>
    <cellStyle name="Followed Hyperlink 25" xfId="3743" hidden="1" xr:uid="{00000000-0005-0000-0000-00007B070000}"/>
    <cellStyle name="Followed Hyperlink 25" xfId="4146" hidden="1" xr:uid="{00000000-0005-0000-0000-00007C070000}"/>
    <cellStyle name="Followed Hyperlink 25" xfId="4265" hidden="1" xr:uid="{00000000-0005-0000-0000-00007E070000}"/>
    <cellStyle name="Followed Hyperlink 25" xfId="3340" hidden="1" xr:uid="{00000000-0005-0000-0000-00007F070000}"/>
    <cellStyle name="Followed Hyperlink 25" xfId="4307" hidden="1" xr:uid="{00000000-0005-0000-0000-000080070000}"/>
    <cellStyle name="Followed Hyperlink 25" xfId="4333" hidden="1" xr:uid="{00000000-0005-0000-0000-000081070000}"/>
    <cellStyle name="Followed Hyperlink 25" xfId="4391" hidden="1" xr:uid="{00000000-0005-0000-0000-000082070000}"/>
    <cellStyle name="Followed Hyperlink 25" xfId="4033" hidden="1" xr:uid="{00000000-0005-0000-0000-000083070000}"/>
    <cellStyle name="Followed Hyperlink 25" xfId="4433" hidden="1" xr:uid="{00000000-0005-0000-0000-000084070000}"/>
    <cellStyle name="Followed Hyperlink 25" xfId="4459" hidden="1" xr:uid="{00000000-0005-0000-0000-000085070000}"/>
    <cellStyle name="Followed Hyperlink 25" xfId="4517" hidden="1" xr:uid="{00000000-0005-0000-0000-000086070000}"/>
    <cellStyle name="Followed Hyperlink 25" xfId="13902" hidden="1" xr:uid="{22FCA973-B1B8-475A-866F-57CD7EB87B78}"/>
    <cellStyle name="Followed Hyperlink 25" xfId="11902" hidden="1" xr:uid="{170A762F-35D6-4CA3-8687-15608ADE3F39}"/>
    <cellStyle name="Followed Hyperlink 25" xfId="9814" hidden="1" xr:uid="{3C1BBE40-D8CD-4666-BEF1-1DFBDBD8070B}"/>
    <cellStyle name="Followed Hyperlink 25" xfId="9856" hidden="1" xr:uid="{B138DF3F-EE86-4748-8DD8-6981D22395A6}"/>
    <cellStyle name="Followed Hyperlink 25" xfId="9882" hidden="1" xr:uid="{36AD4D6A-F028-40BF-9F9F-53C16366D68F}"/>
    <cellStyle name="Followed Hyperlink 25" xfId="9940" hidden="1" xr:uid="{4D8905CC-FED4-4820-B9C8-3EDCCA570EF9}"/>
    <cellStyle name="Followed Hyperlink 25" xfId="9996" hidden="1" xr:uid="{31546944-5EDB-41F0-B76C-562AD9F4D965}"/>
    <cellStyle name="Followed Hyperlink 25" xfId="10054" hidden="1" xr:uid="{9FC62B95-A0AF-4BF9-A58A-CC999CB1394F}"/>
    <cellStyle name="Followed Hyperlink 25" xfId="10080" hidden="1" xr:uid="{52AC8C3C-603E-41A9-A4FF-C4A2ACDC9932}"/>
    <cellStyle name="Followed Hyperlink 25" xfId="10138" hidden="1" xr:uid="{CDB87773-91A3-4B1A-8E01-5739BB2E72DA}"/>
    <cellStyle name="Followed Hyperlink 25" xfId="10255" hidden="1" xr:uid="{BC2CCE19-0675-4D99-9EDA-73C026F982E1}"/>
    <cellStyle name="Followed Hyperlink 25" xfId="10313" hidden="1" xr:uid="{6A534185-91B4-4708-A476-383856574105}"/>
    <cellStyle name="Followed Hyperlink 25" xfId="10381" hidden="1" xr:uid="{AC563978-27CC-4841-8020-9ED6D75A35D6}"/>
    <cellStyle name="Followed Hyperlink 25" xfId="10439" hidden="1" xr:uid="{53BDC1B3-88D4-45E2-8779-64A3387CCC30}"/>
    <cellStyle name="Followed Hyperlink 25" xfId="10245" hidden="1" xr:uid="{1AF23762-E1B0-4619-A3F5-C85F1C1A98D4}"/>
    <cellStyle name="Followed Hyperlink 25" xfId="13350" hidden="1" xr:uid="{CBCEDF4A-4D9F-449F-A06A-2ECC5E7CD6DF}"/>
    <cellStyle name="Followed Hyperlink 25" xfId="13408" hidden="1" xr:uid="{0B8DB017-A84C-47B7-A889-6750A7E33341}"/>
    <cellStyle name="Followed Hyperlink 25" xfId="13447" hidden="1" xr:uid="{8E2D9974-42D0-406F-9A5C-594DBDEF479E}"/>
    <cellStyle name="Followed Hyperlink 25" xfId="13505" hidden="1" xr:uid="{1A3DC360-1335-42C8-89B8-88BE8632C4D9}"/>
    <cellStyle name="Followed Hyperlink 25" xfId="13562" hidden="1" xr:uid="{CC27F988-39C7-4360-8A78-E73F5C7C2761}"/>
    <cellStyle name="Followed Hyperlink 25" xfId="13620" hidden="1" xr:uid="{9F56CC5A-CCA7-4D14-A4C2-91E8ADAFBACC}"/>
    <cellStyle name="Followed Hyperlink 25" xfId="13427" hidden="1" xr:uid="{90CA85C0-602F-4989-AEA9-34E039D4F15A}"/>
    <cellStyle name="Followed Hyperlink 25" xfId="13673" hidden="1" xr:uid="{89B1E9E4-9D57-4190-BF2F-C704B5A46F66}"/>
    <cellStyle name="Followed Hyperlink 25" xfId="13738" hidden="1" xr:uid="{F0D6DE0E-F4D5-4C62-8CD0-3E936D150A36}"/>
    <cellStyle name="Followed Hyperlink 25" xfId="13796" hidden="1" xr:uid="{F7FB2B64-70FC-406B-9527-68D3003304B7}"/>
    <cellStyle name="Followed Hyperlink 25" xfId="13438" hidden="1" xr:uid="{7932B1B0-ABFB-49F7-B0CB-3BE607ADB98B}"/>
    <cellStyle name="Followed Hyperlink 25" xfId="13841" hidden="1" xr:uid="{C158C445-B44C-47B3-BCDE-CF96D8EBB13F}"/>
    <cellStyle name="Followed Hyperlink 25" xfId="13960" hidden="1" xr:uid="{BF7F5960-3D20-4DDC-A68B-25A8784FFEC2}"/>
    <cellStyle name="Followed Hyperlink 25" xfId="13035" hidden="1" xr:uid="{BC38EF1B-C676-43B8-AD54-D0C8C6C7AEDD}"/>
    <cellStyle name="Followed Hyperlink 25" xfId="14002" hidden="1" xr:uid="{A8EA1744-1F0C-4997-AF79-41801123EAD1}"/>
    <cellStyle name="Followed Hyperlink 25" xfId="14028" hidden="1" xr:uid="{9C22AE5B-7B50-4821-9EDC-08160BFE8B0E}"/>
    <cellStyle name="Followed Hyperlink 25" xfId="14086" hidden="1" xr:uid="{2E527E41-9E11-411D-99AA-2B5946B16898}"/>
    <cellStyle name="Followed Hyperlink 25" xfId="13728" hidden="1" xr:uid="{CBB917D7-AE41-4AB9-9BFA-DC4444DF36D4}"/>
    <cellStyle name="Followed Hyperlink 25" xfId="14128" hidden="1" xr:uid="{4EE6FED1-2F61-4E86-A746-6E93ECD3946A}"/>
    <cellStyle name="Followed Hyperlink 25" xfId="14154" hidden="1" xr:uid="{1AE8E19A-09EE-4204-A9F4-D0860AEA1445}"/>
    <cellStyle name="Followed Hyperlink 25" xfId="14212" hidden="1" xr:uid="{89783818-ECF4-4346-A76F-3572B11110F9}"/>
    <cellStyle name="Followed Hyperlink 25" xfId="13892" hidden="1" xr:uid="{D549EE97-4538-4C17-B650-C3F86DBA2CC5}"/>
    <cellStyle name="Followed Hyperlink 25" xfId="12902" hidden="1" xr:uid="{5B56E39D-A74F-4DF1-9318-179DFBC91763}"/>
    <cellStyle name="Followed Hyperlink 25" xfId="12960" hidden="1" xr:uid="{6BFDD440-17D5-4C7F-A8DA-3DB51194FE46}"/>
    <cellStyle name="Followed Hyperlink 25" xfId="13001" hidden="1" xr:uid="{9A5CAC87-8695-4981-81B5-F58C6A5FBF83}"/>
    <cellStyle name="Followed Hyperlink 25" xfId="13070" hidden="1" xr:uid="{9C2708B8-8060-451F-BB18-416C664BD596}"/>
    <cellStyle name="Followed Hyperlink 25" xfId="13128" hidden="1" xr:uid="{4A2C936A-3533-46F1-90EB-E19DA14D3D52}"/>
    <cellStyle name="Followed Hyperlink 25" xfId="12723" hidden="1" xr:uid="{F1A7BFFE-8D11-4696-800F-32729307A7E9}"/>
    <cellStyle name="Followed Hyperlink 25" xfId="13169" hidden="1" xr:uid="{411EF304-4B11-4B1E-B88B-DEC5A6D7F714}"/>
    <cellStyle name="Followed Hyperlink 25" xfId="13208" hidden="1" xr:uid="{896E74F7-16E2-4FFD-BA58-6DA6C42FE412}"/>
    <cellStyle name="Followed Hyperlink 25" xfId="13266" hidden="1" xr:uid="{665F12FF-4F70-4784-B982-E4C8BD2175FE}"/>
    <cellStyle name="Followed Hyperlink 25" xfId="12854" hidden="1" xr:uid="{6634BE15-565A-4B76-B9C2-6BB41E457CF2}"/>
    <cellStyle name="Followed Hyperlink 25" xfId="13323" hidden="1" xr:uid="{4098E1BC-B784-43AF-A8F1-F055B22024CD}"/>
    <cellStyle name="Followed Hyperlink 25" xfId="12665" hidden="1" xr:uid="{B3E16B3B-A110-4449-99C6-8FB3806A15ED}"/>
    <cellStyle name="Followed Hyperlink 25" xfId="12733" hidden="1" xr:uid="{49FF0FD1-B404-423B-B98A-3EFEFB863475}"/>
    <cellStyle name="Followed Hyperlink 25" xfId="12791" hidden="1" xr:uid="{28E150AA-02C7-4DF0-AEB1-356780EE0892}"/>
    <cellStyle name="Followed Hyperlink 25" xfId="12597" hidden="1" xr:uid="{34E5B838-C2C3-4FD1-9347-9958219707F7}"/>
    <cellStyle name="Followed Hyperlink 25" xfId="12833" hidden="1" xr:uid="{7E1B9BDC-6E06-4FD6-B5B9-16C00459C423}"/>
    <cellStyle name="Followed Hyperlink 25" xfId="12406" hidden="1" xr:uid="{C05CA27C-D020-4B65-BCFC-283F59455970}"/>
    <cellStyle name="Followed Hyperlink 25" xfId="12490" hidden="1" xr:uid="{34D3705B-7B96-44AA-BA03-9E3B4397720C}"/>
    <cellStyle name="Followed Hyperlink 25" xfId="12607" hidden="1" xr:uid="{E1767196-CE95-48BE-AE75-1A1FDBB1F3AB}"/>
    <cellStyle name="Followed Hyperlink 25" xfId="12348" hidden="1" xr:uid="{E9D5BA16-108E-44C0-9525-AFB319B34A88}"/>
    <cellStyle name="Followed Hyperlink 25" xfId="12322" hidden="1" xr:uid="{9C9BDB28-5375-4389-A296-C81294659FF8}"/>
    <cellStyle name="Followed Hyperlink 25" xfId="14674" xr:uid="{CBFB4EC8-990E-4598-9C6C-CC936E442552}"/>
    <cellStyle name="Followed Hyperlink 25 2" xfId="5064" hidden="1" xr:uid="{0D781467-605D-47C6-9B94-132AC2687DCA}"/>
    <cellStyle name="Followed Hyperlink 25 2" xfId="5032" hidden="1" xr:uid="{CC5EB852-459A-480B-AD8E-DC194969C103}"/>
    <cellStyle name="Followed Hyperlink 26" xfId="1001" hidden="1" xr:uid="{00000000-0005-0000-0000-0000A3070000}"/>
    <cellStyle name="Followed Hyperlink 26" xfId="1061" hidden="1" xr:uid="{00000000-0005-0000-0000-0000A4070000}"/>
    <cellStyle name="Followed Hyperlink 26" xfId="657" hidden="1" xr:uid="{00000000-0005-0000-0000-0000A5070000}"/>
    <cellStyle name="Followed Hyperlink 26" xfId="1102" hidden="1" xr:uid="{00000000-0005-0000-0000-0000A6070000}"/>
    <cellStyle name="Followed Hyperlink 26" xfId="1139" hidden="1" xr:uid="{00000000-0005-0000-0000-0000A7070000}"/>
    <cellStyle name="Followed Hyperlink 26" xfId="1199" hidden="1" xr:uid="{00000000-0005-0000-0000-0000A8070000}"/>
    <cellStyle name="Followed Hyperlink 26" xfId="423" hidden="1" xr:uid="{00000000-0005-0000-0000-000098070000}"/>
    <cellStyle name="Followed Hyperlink 26" xfId="664" hidden="1" xr:uid="{00000000-0005-0000-0000-00009B070000}"/>
    <cellStyle name="Followed Hyperlink 26" xfId="724" hidden="1" xr:uid="{00000000-0005-0000-0000-00009C070000}"/>
    <cellStyle name="Followed Hyperlink 26" xfId="530" hidden="1" xr:uid="{00000000-0005-0000-0000-00009D070000}"/>
    <cellStyle name="Followed Hyperlink 26" xfId="279" hidden="1" xr:uid="{00000000-0005-0000-0000-000095070000}"/>
    <cellStyle name="Followed Hyperlink 26" xfId="339" hidden="1" xr:uid="{00000000-0005-0000-0000-000096070000}"/>
    <cellStyle name="Followed Hyperlink 26" xfId="363" hidden="1" xr:uid="{00000000-0005-0000-0000-000097070000}"/>
    <cellStyle name="Followed Hyperlink 26" xfId="39" hidden="1" xr:uid="{00000000-0005-0000-0000-000093070000}"/>
    <cellStyle name="Followed Hyperlink 26" xfId="598" hidden="1" xr:uid="{00000000-0005-0000-0000-00009A070000}"/>
    <cellStyle name="Followed Hyperlink 26" xfId="1378" hidden="1" xr:uid="{00000000-0005-0000-0000-0000AD070000}"/>
    <cellStyle name="Followed Hyperlink 26" xfId="3037" hidden="1" xr:uid="{00000000-0005-0000-0000-0000D3070000}"/>
    <cellStyle name="Followed Hyperlink 26" xfId="7932" hidden="1" xr:uid="{D437E06D-5757-46A3-A639-B069A3CF9258}"/>
    <cellStyle name="Followed Hyperlink 26" xfId="6567" hidden="1" xr:uid="{2D268501-6D5E-448D-884E-A8B3259798BF}"/>
    <cellStyle name="Followed Hyperlink 26" xfId="12347" hidden="1" xr:uid="{1CB4A6E5-E601-415A-8B3A-E0B3CADD29CF}"/>
    <cellStyle name="Followed Hyperlink 26" xfId="12407" hidden="1" xr:uid="{260AD5C0-AF42-4151-A73D-A150AF154C45}"/>
    <cellStyle name="Followed Hyperlink 26" xfId="12431" hidden="1" xr:uid="{43BA713F-E151-4734-B618-88BFC171A5F6}"/>
    <cellStyle name="Followed Hyperlink 26" xfId="12491" hidden="1" xr:uid="{8EC4E4BF-BC40-4EE9-8AF6-D1E5CAA10B11}"/>
    <cellStyle name="Followed Hyperlink 26" xfId="12606" hidden="1" xr:uid="{56137F3E-0F6D-46D5-BFA1-0245B355A44D}"/>
    <cellStyle name="Followed Hyperlink 26" xfId="12666" hidden="1" xr:uid="{0810F335-3DFB-4B1B-BD44-453AA10C5B4A}"/>
    <cellStyle name="Followed Hyperlink 26" xfId="12732" hidden="1" xr:uid="{631756CC-8103-4404-937D-AACB5601F9CC}"/>
    <cellStyle name="Followed Hyperlink 26" xfId="12792" hidden="1" xr:uid="{E6E7145A-0AD5-42B2-A0F4-BDE51C9B2459}"/>
    <cellStyle name="Followed Hyperlink 26" xfId="12598" hidden="1" xr:uid="{4E6C32F4-2E97-41FC-89BC-B31A431077CE}"/>
    <cellStyle name="Followed Hyperlink 26" xfId="12834" hidden="1" xr:uid="{1B57051E-FAB6-4FC3-AC43-337CCC07114E}"/>
    <cellStyle name="Followed Hyperlink 26" xfId="12901" hidden="1" xr:uid="{9424A7D9-D356-4346-A0CF-88B19A1F0C0F}"/>
    <cellStyle name="Followed Hyperlink 26" xfId="12961" hidden="1" xr:uid="{B61DE06B-A1C7-4085-AF64-AE61C4D52826}"/>
    <cellStyle name="Followed Hyperlink 26" xfId="12510" hidden="1" xr:uid="{66615DEA-57FB-4896-893D-56642E3C55BB}"/>
    <cellStyle name="Followed Hyperlink 26" xfId="13002" hidden="1" xr:uid="{EB9F5598-AD93-417E-8106-C69A1AC7C43C}"/>
    <cellStyle name="Followed Hyperlink 26" xfId="13129" hidden="1" xr:uid="{9D3FDF99-CF75-433B-9D8B-2335BCBAE28F}"/>
    <cellStyle name="Followed Hyperlink 26" xfId="12725" hidden="1" xr:uid="{EC81D8F9-017B-41CA-A313-62A05BEF3927}"/>
    <cellStyle name="Followed Hyperlink 26" xfId="13170" hidden="1" xr:uid="{886822D6-3972-4CA5-8DB7-F07157341155}"/>
    <cellStyle name="Followed Hyperlink 26" xfId="13207" hidden="1" xr:uid="{FB96116F-592B-45D6-941C-EF1A1F1F944B}"/>
    <cellStyle name="Followed Hyperlink 26" xfId="13267" hidden="1" xr:uid="{773F038E-1E21-47F3-84DB-B970C8B92825}"/>
    <cellStyle name="Followed Hyperlink 26" xfId="12853" hidden="1" xr:uid="{EFA13998-BDD1-45B3-8D30-8D3A6519EE4C}"/>
    <cellStyle name="Followed Hyperlink 26" xfId="13324" hidden="1" xr:uid="{3968784F-091D-4458-B38D-C94E198F907B}"/>
    <cellStyle name="Followed Hyperlink 26" xfId="13349" hidden="1" xr:uid="{B7B727EE-AA0B-406F-A05B-03B7F0BB9C9D}"/>
    <cellStyle name="Followed Hyperlink 26" xfId="13409" hidden="1" xr:uid="{301DBAEC-CEB9-4FF8-9696-CF064BB12418}"/>
    <cellStyle name="Followed Hyperlink 26" xfId="13446" hidden="1" xr:uid="{725CDC48-E54F-46D3-89F0-843EBA68D618}"/>
    <cellStyle name="Followed Hyperlink 26" xfId="13506" hidden="1" xr:uid="{2D939E03-6389-4C34-ABA6-2D305D8C9B73}"/>
    <cellStyle name="Followed Hyperlink 26" xfId="13621" hidden="1" xr:uid="{ED62AF36-FE3F-4258-87AD-118BE4FB3B98}"/>
    <cellStyle name="Followed Hyperlink 26" xfId="13428" hidden="1" xr:uid="{FCC19159-1976-4FD8-A0BC-62DCE55BC5A4}"/>
    <cellStyle name="Followed Hyperlink 26" xfId="13674" hidden="1" xr:uid="{31D0B4E2-0A66-499A-82F1-7F6C42051683}"/>
    <cellStyle name="Followed Hyperlink 26" xfId="13737" hidden="1" xr:uid="{CCEAA32C-51DC-4122-A344-FCF54B0B8F33}"/>
    <cellStyle name="Followed Hyperlink 26" xfId="13797" hidden="1" xr:uid="{C22EFD55-CDE7-4D72-ADDD-6452F2B8F794}"/>
    <cellStyle name="Followed Hyperlink 26" xfId="13040" hidden="1" xr:uid="{04C32678-817D-41F7-B81E-ED0F6D7DB790}"/>
    <cellStyle name="Followed Hyperlink 26" xfId="13842" hidden="1" xr:uid="{ADD3B657-4D12-4857-8E11-8A7752CEF013}"/>
    <cellStyle name="Followed Hyperlink 26" xfId="13901" hidden="1" xr:uid="{9C2D7F6C-7B2C-4F82-A67D-46E9587C9945}"/>
    <cellStyle name="Followed Hyperlink 26" xfId="13961" hidden="1" xr:uid="{C5BC1961-E102-4D23-B543-0D5135A3DA25}"/>
    <cellStyle name="Followed Hyperlink 26" xfId="13036" hidden="1" xr:uid="{1D974F6C-0CF7-44DB-899E-0209AD8178F9}"/>
    <cellStyle name="Followed Hyperlink 26" xfId="14003" hidden="1" xr:uid="{5262C3EF-8BC9-4782-B516-0977297556F5}"/>
    <cellStyle name="Followed Hyperlink 26" xfId="538" hidden="1" xr:uid="{00000000-0005-0000-0000-000099070000}"/>
    <cellStyle name="Followed Hyperlink 26" xfId="8058" hidden="1" xr:uid="{4EFFA1B2-1A00-498F-B9FE-DCC13C4ADB0A}"/>
    <cellStyle name="Followed Hyperlink 26" xfId="7864" hidden="1" xr:uid="{F0ABB10D-80C1-4AC3-BCF4-567D5346A9F9}"/>
    <cellStyle name="Followed Hyperlink 26" xfId="8100" hidden="1" xr:uid="{73044515-1144-4AC9-9A92-163A2E1506AA}"/>
    <cellStyle name="Followed Hyperlink 26" xfId="8167" hidden="1" xr:uid="{B853BDE9-8313-4B62-A5D9-D1E61E814E38}"/>
    <cellStyle name="Followed Hyperlink 26" xfId="8227" hidden="1" xr:uid="{6C619A09-C56D-4570-A354-C86DB6DD3A6D}"/>
    <cellStyle name="Followed Hyperlink 26" xfId="7776" hidden="1" xr:uid="{FBB31A4D-277F-40D2-BE7D-FFBECFFC905B}"/>
    <cellStyle name="Followed Hyperlink 26" xfId="8268" hidden="1" xr:uid="{E524BCF6-F7F7-488E-8F95-00CE831BF74D}"/>
    <cellStyle name="Followed Hyperlink 26" xfId="8335" hidden="1" xr:uid="{6D875897-D363-4686-AE11-3F7460B73E80}"/>
    <cellStyle name="Followed Hyperlink 26" xfId="8395" hidden="1" xr:uid="{AF7F90FF-9B44-4321-9B4F-0DDE50A8BDAF}"/>
    <cellStyle name="Followed Hyperlink 26" xfId="7991" hidden="1" xr:uid="{EADD1713-CD1D-498E-85EF-2CBD9C53D98F}"/>
    <cellStyle name="Followed Hyperlink 26" xfId="6242" hidden="1" xr:uid="{1DE9C9FA-D61C-46C6-8612-A5C32CFD812A}"/>
    <cellStyle name="Followed Hyperlink 26" xfId="2145" hidden="1" xr:uid="{00000000-0005-0000-0000-0000C0070000}"/>
    <cellStyle name="Followed Hyperlink 26" xfId="1826" hidden="1" xr:uid="{00000000-0005-0000-0000-0000C1070000}"/>
    <cellStyle name="Followed Hyperlink 26" xfId="2187" hidden="1" xr:uid="{00000000-0005-0000-0000-0000C2070000}"/>
    <cellStyle name="Followed Hyperlink 26" xfId="2211" hidden="1" xr:uid="{00000000-0005-0000-0000-0000C3070000}"/>
    <cellStyle name="Followed Hyperlink 26" xfId="2271" hidden="1" xr:uid="{00000000-0005-0000-0000-0000C4070000}"/>
    <cellStyle name="Followed Hyperlink 26" xfId="2337" hidden="1" xr:uid="{00000000-0005-0000-0000-0000C5070000}"/>
    <cellStyle name="Followed Hyperlink 26" xfId="2397" hidden="1" xr:uid="{00000000-0005-0000-0000-0000C6070000}"/>
    <cellStyle name="Followed Hyperlink 26" xfId="2421" hidden="1" xr:uid="{00000000-0005-0000-0000-0000C7070000}"/>
    <cellStyle name="Followed Hyperlink 26" xfId="2329" hidden="1" xr:uid="{00000000-0005-0000-0000-0000C9070000}"/>
    <cellStyle name="Followed Hyperlink 26" xfId="2523" hidden="1" xr:uid="{00000000-0005-0000-0000-0000CA070000}"/>
    <cellStyle name="Followed Hyperlink 26" xfId="2547" hidden="1" xr:uid="{00000000-0005-0000-0000-0000CB070000}"/>
    <cellStyle name="Followed Hyperlink 26" xfId="2607" hidden="1" xr:uid="{00000000-0005-0000-0000-0000CC070000}"/>
    <cellStyle name="Followed Hyperlink 26" xfId="2652" hidden="1" xr:uid="{00000000-0005-0000-0000-0000CD070000}"/>
    <cellStyle name="Followed Hyperlink 26" xfId="2712" hidden="1" xr:uid="{00000000-0005-0000-0000-0000CE070000}"/>
    <cellStyle name="Followed Hyperlink 26" xfId="2736" hidden="1" xr:uid="{00000000-0005-0000-0000-0000CF070000}"/>
    <cellStyle name="Followed Hyperlink 26" xfId="2911" hidden="1" xr:uid="{00000000-0005-0000-0000-0000D1070000}"/>
    <cellStyle name="Followed Hyperlink 26" xfId="2971" hidden="1" xr:uid="{00000000-0005-0000-0000-0000D2070000}"/>
    <cellStyle name="Followed Hyperlink 26" xfId="3097" hidden="1" xr:uid="{00000000-0005-0000-0000-0000D4070000}"/>
    <cellStyle name="Followed Hyperlink 26" xfId="2903" hidden="1" xr:uid="{00000000-0005-0000-0000-0000D5070000}"/>
    <cellStyle name="Followed Hyperlink 26" xfId="3139" hidden="1" xr:uid="{00000000-0005-0000-0000-0000D6070000}"/>
    <cellStyle name="Followed Hyperlink 26" xfId="3206" hidden="1" xr:uid="{00000000-0005-0000-0000-0000D7070000}"/>
    <cellStyle name="Followed Hyperlink 26" xfId="3266" hidden="1" xr:uid="{00000000-0005-0000-0000-0000D8070000}"/>
    <cellStyle name="Followed Hyperlink 26" xfId="2815" hidden="1" xr:uid="{00000000-0005-0000-0000-0000D9070000}"/>
    <cellStyle name="Followed Hyperlink 26" xfId="3307" hidden="1" xr:uid="{00000000-0005-0000-0000-0000DA070000}"/>
    <cellStyle name="Followed Hyperlink 26" xfId="3434" hidden="1" xr:uid="{00000000-0005-0000-0000-0000DC070000}"/>
    <cellStyle name="Followed Hyperlink 26" xfId="3030" hidden="1" xr:uid="{00000000-0005-0000-0000-0000DD070000}"/>
    <cellStyle name="Followed Hyperlink 26" xfId="3475" hidden="1" xr:uid="{00000000-0005-0000-0000-0000DE070000}"/>
    <cellStyle name="Followed Hyperlink 26" xfId="3512" hidden="1" xr:uid="{00000000-0005-0000-0000-0000DF070000}"/>
    <cellStyle name="Followed Hyperlink 26" xfId="3572" hidden="1" xr:uid="{00000000-0005-0000-0000-0000E0070000}"/>
    <cellStyle name="Followed Hyperlink 26" xfId="3158" hidden="1" xr:uid="{00000000-0005-0000-0000-0000E1070000}"/>
    <cellStyle name="Followed Hyperlink 26" xfId="3629" hidden="1" xr:uid="{00000000-0005-0000-0000-0000E2070000}"/>
    <cellStyle name="Followed Hyperlink 26" xfId="3654" hidden="1" xr:uid="{00000000-0005-0000-0000-0000E3070000}"/>
    <cellStyle name="Followed Hyperlink 26" xfId="3714" hidden="1" xr:uid="{00000000-0005-0000-0000-0000E4070000}"/>
    <cellStyle name="Followed Hyperlink 26" xfId="3751" hidden="1" xr:uid="{00000000-0005-0000-0000-0000E5070000}"/>
    <cellStyle name="Followed Hyperlink 26" xfId="2796" hidden="1" xr:uid="{00000000-0005-0000-0000-0000D0070000}"/>
    <cellStyle name="Followed Hyperlink 26" xfId="6980" hidden="1" xr:uid="{B87C6CE0-D6D0-4984-AB8C-1575B1FA7DF6}"/>
    <cellStyle name="Followed Hyperlink 26" xfId="6623" hidden="1" xr:uid="{5CF39ACF-C114-45DD-A34A-6FF8CEF89BBF}"/>
    <cellStyle name="Followed Hyperlink 26" xfId="7022" hidden="1" xr:uid="{309D3616-3E4E-4605-AF45-DECAA6A0D754}"/>
    <cellStyle name="Followed Hyperlink 26" xfId="7046" hidden="1" xr:uid="{182D0DE6-D4CF-46AE-B76C-72918FC64436}"/>
    <cellStyle name="Followed Hyperlink 26" xfId="6787" hidden="1" xr:uid="{FEAE69BF-9C75-47C2-9AB7-4D934D0F6F48}"/>
    <cellStyle name="Followed Hyperlink 26" xfId="7148" hidden="1" xr:uid="{7A1FCD70-351A-40D8-8B6E-F22DB3281CD3}"/>
    <cellStyle name="Followed Hyperlink 26" xfId="7172" hidden="1" xr:uid="{91EFD866-1DD8-4C69-8A14-4249191CB1FD}"/>
    <cellStyle name="Followed Hyperlink 26" xfId="7232" hidden="1" xr:uid="{0EBD959A-B43F-49D6-9B12-4D3E4E441624}"/>
    <cellStyle name="Followed Hyperlink 26" xfId="7298" hidden="1" xr:uid="{82BE807A-0302-4CA4-AEC3-65523029462B}"/>
    <cellStyle name="Followed Hyperlink 26" xfId="7358" hidden="1" xr:uid="{E34A79E0-C527-4E61-9958-2DE30386EBD3}"/>
    <cellStyle name="Followed Hyperlink 26" xfId="7382" hidden="1" xr:uid="{D3D3C893-E90B-45D5-8E3D-E24D30B761D2}"/>
    <cellStyle name="Followed Hyperlink 26" xfId="7442" hidden="1" xr:uid="{6DF7A3B4-DC91-4C2E-B48F-3A1C785DDC53}"/>
    <cellStyle name="Followed Hyperlink 26" xfId="7290" hidden="1" xr:uid="{B1933D20-F00F-44A2-83B7-9A429F7F90F3}"/>
    <cellStyle name="Followed Hyperlink 26" xfId="7484" hidden="1" xr:uid="{F8B63BD1-F29C-443E-B26A-EC10F24C68AE}"/>
    <cellStyle name="Followed Hyperlink 26" xfId="7508" hidden="1" xr:uid="{92D555FE-5AD1-4DAB-9446-A943AD331C0A}"/>
    <cellStyle name="Followed Hyperlink 26" xfId="7568" hidden="1" xr:uid="{E74670AF-9805-49D0-B87A-04DB06367E8E}"/>
    <cellStyle name="Followed Hyperlink 26" xfId="7613" hidden="1" xr:uid="{03B32B6F-3507-4FB0-A90B-8170EC899ABA}"/>
    <cellStyle name="Followed Hyperlink 26" xfId="7673" hidden="1" xr:uid="{D4F2060D-08E7-4B8E-A59F-E7310CFBCA57}"/>
    <cellStyle name="Followed Hyperlink 26" xfId="7697" hidden="1" xr:uid="{85A046B2-6A94-49D5-B64A-9BE6D820E77A}"/>
    <cellStyle name="Followed Hyperlink 26" xfId="7757" hidden="1" xr:uid="{F1ECA427-A2D1-41D3-9D5A-BD377AB93329}"/>
    <cellStyle name="Followed Hyperlink 26" xfId="7872" hidden="1" xr:uid="{9932674B-2F69-4A2B-A5AC-A0975278132C}"/>
    <cellStyle name="Followed Hyperlink 26" xfId="7998" hidden="1" xr:uid="{5C5EBC7B-393A-4205-B796-D9B91D024D26}"/>
    <cellStyle name="Followed Hyperlink 26" xfId="6514" hidden="1" xr:uid="{3E20C2C5-A0DA-4046-B57A-AB062BFAB649}"/>
    <cellStyle name="Followed Hyperlink 26" xfId="6321" hidden="1" xr:uid="{38C952A2-5A15-41BF-9AD8-26B934EA1AB7}"/>
    <cellStyle name="Followed Hyperlink 26" xfId="6630" hidden="1" xr:uid="{35C35E87-65D9-4BFB-9534-D19376099366}"/>
    <cellStyle name="Followed Hyperlink 26" xfId="6690" hidden="1" xr:uid="{64BCFA35-1813-4B26-9A60-E7441835289C}"/>
    <cellStyle name="Followed Hyperlink 26" xfId="5933" hidden="1" xr:uid="{BA009887-39F0-4607-BF59-3D1D5B10645B}"/>
    <cellStyle name="Followed Hyperlink 26" xfId="6735" hidden="1" xr:uid="{C4B944B2-6B36-4D21-969E-0E1B76727469}"/>
    <cellStyle name="Followed Hyperlink 26" xfId="6794" hidden="1" xr:uid="{258FB521-F7FE-4687-8606-A5C6ED7EB1BA}"/>
    <cellStyle name="Followed Hyperlink 26" xfId="6854" hidden="1" xr:uid="{8142FF89-B96A-4123-A847-FEB499F394CC}"/>
    <cellStyle name="Followed Hyperlink 26" xfId="5929" hidden="1" xr:uid="{29E690DD-06F4-4F4D-ABAF-0E081455779F}"/>
    <cellStyle name="Followed Hyperlink 26" xfId="6896" hidden="1" xr:uid="{ECDE7FE5-691B-47AE-A85A-A729235403B9}"/>
    <cellStyle name="Followed Hyperlink 26" xfId="6920" hidden="1" xr:uid="{E3FD4CEF-63CB-49BD-BC19-0AC4E6C70E57}"/>
    <cellStyle name="Followed Hyperlink 26" xfId="5746" hidden="1" xr:uid="{39BDEE7D-357C-497C-8BAA-BFD0E001830A}"/>
    <cellStyle name="Followed Hyperlink 26" xfId="6217" hidden="1" xr:uid="{CEFE718E-B71A-485C-AF58-648C8B9286CD}"/>
    <cellStyle name="Followed Hyperlink 26" xfId="6339" hidden="1" xr:uid="{6E198F30-0799-461F-B595-10036807951C}"/>
    <cellStyle name="Followed Hyperlink 26" xfId="6399" hidden="1" xr:uid="{20F2C541-E4CF-4C31-ABB4-EB6FDCCF4700}"/>
    <cellStyle name="Followed Hyperlink 26" xfId="6454" hidden="1" xr:uid="{911D3A7D-9DEA-418B-A860-E9F23CD925A7}"/>
    <cellStyle name="Followed Hyperlink 26" xfId="6063" hidden="1" xr:uid="{9AF1E8E8-97E4-4B7D-8EF1-59232044E52B}"/>
    <cellStyle name="Followed Hyperlink 26" xfId="6100" hidden="1" xr:uid="{F617AF9F-C61D-4770-BCC4-E0939CB2E5A3}"/>
    <cellStyle name="Followed Hyperlink 26" xfId="6160" hidden="1" xr:uid="{2810DC13-9EE8-4289-96E7-E5581912C310}"/>
    <cellStyle name="Followed Hyperlink 26" xfId="5618" hidden="1" xr:uid="{5109F60D-07A8-4A3F-8164-A846915A44A5}"/>
    <cellStyle name="Followed Hyperlink 26" xfId="6022" hidden="1" xr:uid="{290D5283-F68A-4ADD-86CD-FD58129CC0C3}"/>
    <cellStyle name="Followed Hyperlink 26" xfId="6302" hidden="1" xr:uid="{7E1064C6-A235-4452-B820-D7A5A84D3A77}"/>
    <cellStyle name="Followed Hyperlink 26" xfId="7106" hidden="1" xr:uid="{B3FA439B-5C1B-4E0E-8130-A558D455EF0C}"/>
    <cellStyle name="Followed Hyperlink 26" xfId="2481" hidden="1" xr:uid="{00000000-0005-0000-0000-0000C8070000}"/>
    <cellStyle name="Followed Hyperlink 26" xfId="13561" hidden="1" xr:uid="{C2124F61-CE08-4503-AF3E-1D7187C57F4F}"/>
    <cellStyle name="Followed Hyperlink 26" xfId="103" hidden="1" xr:uid="{00000000-0005-0000-0000-000094070000}"/>
    <cellStyle name="Followed Hyperlink 26" xfId="11987" hidden="1" xr:uid="{D442A073-B893-442E-8618-81E3D917DF73}"/>
    <cellStyle name="Followed Hyperlink 26" xfId="12053" hidden="1" xr:uid="{930425EE-2771-4964-A24D-C76D1D82CFD0}"/>
    <cellStyle name="Followed Hyperlink 26" xfId="12113" hidden="1" xr:uid="{BCEA9DF9-2443-4B75-80DC-25B3C0BB6C4F}"/>
    <cellStyle name="Followed Hyperlink 26" xfId="12137" hidden="1" xr:uid="{512B4D95-DEAB-45CD-8306-38B82D006560}"/>
    <cellStyle name="Followed Hyperlink 26" xfId="12197" hidden="1" xr:uid="{DE5E0AC5-E60F-4E9C-B788-02C76763B043}"/>
    <cellStyle name="Followed Hyperlink 26" xfId="12045" hidden="1" xr:uid="{D4E07033-4FCB-4750-A519-836AAFD321DE}"/>
    <cellStyle name="Followed Hyperlink 26" xfId="12239" hidden="1" xr:uid="{B397BC24-2C7C-4970-BC9C-3F3C29262AC3}"/>
    <cellStyle name="Followed Hyperlink 26" xfId="12263" hidden="1" xr:uid="{EE58582D-1E8C-4DEC-B130-2221612DB51F}"/>
    <cellStyle name="Followed Hyperlink 26" xfId="12323" hidden="1" xr:uid="{31B2A074-08D7-4FB4-8285-1DD0086BC40E}"/>
    <cellStyle name="Followed Hyperlink 26" xfId="11609" hidden="1" xr:uid="{47A44EC2-ED2E-4882-BBCC-CA44D4D89842}"/>
    <cellStyle name="Followed Hyperlink 26" xfId="8996" hidden="1" xr:uid="{BAFB39BD-7367-4608-A89B-FA8F1C34E49D}"/>
    <cellStyle name="Followed Hyperlink 26" xfId="9395" hidden="1" xr:uid="{928C1690-D923-48C2-9DEE-9074FB8EA763}"/>
    <cellStyle name="Followed Hyperlink 26" xfId="9419" hidden="1" xr:uid="{AAAF4BBA-D81B-4332-B194-9DCA36D4C56C}"/>
    <cellStyle name="Followed Hyperlink 26" xfId="9479" hidden="1" xr:uid="{E8EA38E4-1299-4C41-97DC-D6E5A10521D4}"/>
    <cellStyle name="Followed Hyperlink 26" xfId="9521" hidden="1" xr:uid="{54492AF6-DBD7-41EE-A0DA-BBC54EE5D940}"/>
    <cellStyle name="Followed Hyperlink 26" xfId="9545" hidden="1" xr:uid="{6C90D98B-AC5E-424D-995E-BEB02CC59153}"/>
    <cellStyle name="Followed Hyperlink 26" xfId="9605" hidden="1" xr:uid="{67E7FD2D-A19F-4D72-9AE1-97125721F2C7}"/>
    <cellStyle name="Followed Hyperlink 26" xfId="9671" hidden="1" xr:uid="{8BC8AAB6-6031-48B1-ABF8-2D4A9C4916D3}"/>
    <cellStyle name="Followed Hyperlink 26" xfId="9731" hidden="1" xr:uid="{B2052F6A-4645-4B66-8AC4-811795AB72AE}"/>
    <cellStyle name="Followed Hyperlink 26" xfId="9755" hidden="1" xr:uid="{B2D698F5-4C89-4162-88DC-DD14B38679E3}"/>
    <cellStyle name="Followed Hyperlink 26" xfId="9815" hidden="1" xr:uid="{4A290A6E-55C1-4BC4-A6FE-861BFB9A4F32}"/>
    <cellStyle name="Followed Hyperlink 26" xfId="9663" hidden="1" xr:uid="{AE257BC9-B27C-4507-9E5F-AF946B124CF4}"/>
    <cellStyle name="Followed Hyperlink 26" xfId="9857" hidden="1" xr:uid="{D1070775-EBAB-49C5-BA30-7669D11AA4EB}"/>
    <cellStyle name="Followed Hyperlink 26" xfId="9881" hidden="1" xr:uid="{51E09F5E-131E-4EA5-9315-DD72B518D5C8}"/>
    <cellStyle name="Followed Hyperlink 26" xfId="9941" hidden="1" xr:uid="{FA28AFD8-5A7A-4515-9361-0B6FD5913C40}"/>
    <cellStyle name="Followed Hyperlink 26" xfId="9995" hidden="1" xr:uid="{BE94416A-5EE2-421D-91D9-388D2BA223EC}"/>
    <cellStyle name="Followed Hyperlink 26" xfId="10055" hidden="1" xr:uid="{DCFCDC06-B31F-4334-832A-AD67C93FB053}"/>
    <cellStyle name="Followed Hyperlink 26" xfId="10079" hidden="1" xr:uid="{86D72CE3-5616-448A-8784-773F3A2E645E}"/>
    <cellStyle name="Followed Hyperlink 26" xfId="10139" hidden="1" xr:uid="{D0589878-F60C-4B69-BAE4-DA461A927A8E}"/>
    <cellStyle name="Followed Hyperlink 26" xfId="10254" hidden="1" xr:uid="{65206496-A056-4FCE-8F04-FF6E09DF28E9}"/>
    <cellStyle name="Followed Hyperlink 26" xfId="10314" hidden="1" xr:uid="{8BE4F98E-239D-4DED-817F-3206D4781F54}"/>
    <cellStyle name="Followed Hyperlink 26" xfId="10440" hidden="1" xr:uid="{90E81A92-D6CF-49E9-A010-1BA82034E72F}"/>
    <cellStyle name="Followed Hyperlink 26" xfId="8694" hidden="1" xr:uid="{A956063F-19F0-43B6-A0A5-60053EF40D11}"/>
    <cellStyle name="Followed Hyperlink 26" xfId="8940" hidden="1" xr:uid="{7B9B9C5B-218A-43CC-8CBB-CD74B41D1553}"/>
    <cellStyle name="Followed Hyperlink 26" xfId="9063" hidden="1" xr:uid="{41C0E210-0B96-4608-B456-E7871B03062E}"/>
    <cellStyle name="Followed Hyperlink 26" xfId="8306" hidden="1" xr:uid="{F202912E-DB26-4A61-B5B3-B5866074DF42}"/>
    <cellStyle name="Followed Hyperlink 26" xfId="9108" hidden="1" xr:uid="{502A850E-9B5A-4CB8-AD87-959BA85F90E3}"/>
    <cellStyle name="Followed Hyperlink 26" xfId="9167" hidden="1" xr:uid="{67DB9E46-3A16-421C-9DA3-92F784EABFCD}"/>
    <cellStyle name="Followed Hyperlink 26" xfId="9227" hidden="1" xr:uid="{757E63E4-EA8E-4D6B-90EB-75484A2A94F9}"/>
    <cellStyle name="Followed Hyperlink 26" xfId="8302" hidden="1" xr:uid="{42F5F6B5-815E-4EBF-B470-B33E3DC354F7}"/>
    <cellStyle name="Followed Hyperlink 26" xfId="9269" hidden="1" xr:uid="{EBD1C0EA-F8D3-4FA3-A3FF-209633C90BE3}"/>
    <cellStyle name="Followed Hyperlink 26" xfId="9293" hidden="1" xr:uid="{C714199B-F029-4213-AF9B-577B98478CFA}"/>
    <cellStyle name="Followed Hyperlink 26" xfId="9353" hidden="1" xr:uid="{016C56E7-A970-46FB-B814-1FD85831FF38}"/>
    <cellStyle name="Followed Hyperlink 26" xfId="8615" hidden="1" xr:uid="{BB66EF48-B078-4393-AC65-81B421AA0F8F}"/>
    <cellStyle name="Followed Hyperlink 26" xfId="8772" hidden="1" xr:uid="{7ED90807-2023-48AD-B264-D560C78E013D}"/>
    <cellStyle name="Followed Hyperlink 26" xfId="8827" hidden="1" xr:uid="{CF9718A0-36CF-48C2-B5E6-05E337EC746D}"/>
    <cellStyle name="Followed Hyperlink 26" xfId="8887" hidden="1" xr:uid="{475D5E02-783F-4615-AE77-E426C8B018AE}"/>
    <cellStyle name="Followed Hyperlink 26" xfId="8533" hidden="1" xr:uid="{DBBB0BA6-F355-46EF-8402-320C38049017}"/>
    <cellStyle name="Followed Hyperlink 26" xfId="8119" hidden="1" xr:uid="{A1781BE8-6688-4ED6-814C-B6A0301B496B}"/>
    <cellStyle name="Followed Hyperlink 26" xfId="8590" hidden="1" xr:uid="{26046781-0136-4602-B1F3-720CFE1AAB32}"/>
    <cellStyle name="Followed Hyperlink 26" xfId="8473" hidden="1" xr:uid="{C5CE0BA6-B643-48B4-B954-CE2EEE1882D9}"/>
    <cellStyle name="Followed Hyperlink 26" xfId="8436" hidden="1" xr:uid="{5B7C3C6C-0942-4EB2-ADE7-AF1F0307F7A8}"/>
    <cellStyle name="Followed Hyperlink 26" xfId="8712" hidden="1" xr:uid="{CD7AF194-0DEB-44D5-917E-1836920BBD1A}"/>
    <cellStyle name="Followed Hyperlink 26" xfId="9160" hidden="1" xr:uid="{DC08BAF1-398F-4CD1-AF72-8696B9CA20EB}"/>
    <cellStyle name="Followed Hyperlink 26" xfId="11269" hidden="1" xr:uid="{3ECCA730-7BC1-4FA5-821D-CD13459704F9}"/>
    <cellStyle name="Followed Hyperlink 26" xfId="5384" hidden="1" xr:uid="{7958BBCB-9FFA-43A6-907E-69CB07170B77}"/>
    <cellStyle name="Followed Hyperlink 26" xfId="14591" hidden="1" xr:uid="{0BA18617-4BFF-4D3D-BDEE-E22400FCB661}"/>
    <cellStyle name="Followed Hyperlink 26" xfId="3811" hidden="1" xr:uid="{00000000-0005-0000-0000-0000E6070000}"/>
    <cellStyle name="Followed Hyperlink 26" xfId="3866" hidden="1" xr:uid="{00000000-0005-0000-0000-0000E7070000}"/>
    <cellStyle name="Followed Hyperlink 26" xfId="3926" hidden="1" xr:uid="{00000000-0005-0000-0000-0000E8070000}"/>
    <cellStyle name="Followed Hyperlink 26" xfId="3733" hidden="1" xr:uid="{00000000-0005-0000-0000-0000E9070000}"/>
    <cellStyle name="Followed Hyperlink 26" xfId="3979" hidden="1" xr:uid="{00000000-0005-0000-0000-0000EA070000}"/>
    <cellStyle name="Followed Hyperlink 26" xfId="4042" hidden="1" xr:uid="{00000000-0005-0000-0000-0000EB070000}"/>
    <cellStyle name="Followed Hyperlink 26" xfId="4102" hidden="1" xr:uid="{00000000-0005-0000-0000-0000EC070000}"/>
    <cellStyle name="Followed Hyperlink 26" xfId="3345" hidden="1" xr:uid="{00000000-0005-0000-0000-0000ED070000}"/>
    <cellStyle name="Followed Hyperlink 26" xfId="4147" hidden="1" xr:uid="{00000000-0005-0000-0000-0000EE070000}"/>
    <cellStyle name="Followed Hyperlink 26" xfId="3374" hidden="1" xr:uid="{00000000-0005-0000-0000-0000DB070000}"/>
    <cellStyle name="Followed Hyperlink 26" xfId="785" hidden="1" xr:uid="{00000000-0005-0000-0000-0000A9070000}"/>
    <cellStyle name="Followed Hyperlink 26" xfId="1256" hidden="1" xr:uid="{00000000-0005-0000-0000-0000AA070000}"/>
    <cellStyle name="Followed Hyperlink 26" xfId="1281" hidden="1" xr:uid="{00000000-0005-0000-0000-0000AB070000}"/>
    <cellStyle name="Followed Hyperlink 26" xfId="1341" hidden="1" xr:uid="{00000000-0005-0000-0000-0000AC070000}"/>
    <cellStyle name="Followed Hyperlink 26" xfId="1438" hidden="1" xr:uid="{00000000-0005-0000-0000-0000AE070000}"/>
    <cellStyle name="Followed Hyperlink 26" xfId="1493" hidden="1" xr:uid="{00000000-0005-0000-0000-0000AF070000}"/>
    <cellStyle name="Followed Hyperlink 26" xfId="1553" hidden="1" xr:uid="{00000000-0005-0000-0000-0000B0070000}"/>
    <cellStyle name="Followed Hyperlink 26" xfId="1360" hidden="1" xr:uid="{00000000-0005-0000-0000-0000B1070000}"/>
    <cellStyle name="Followed Hyperlink 26" xfId="1606" hidden="1" xr:uid="{00000000-0005-0000-0000-0000B2070000}"/>
    <cellStyle name="Followed Hyperlink 26" xfId="1669" hidden="1" xr:uid="{00000000-0005-0000-0000-0000B3070000}"/>
    <cellStyle name="Followed Hyperlink 26" xfId="1729" hidden="1" xr:uid="{00000000-0005-0000-0000-0000B4070000}"/>
    <cellStyle name="Followed Hyperlink 26" xfId="972" hidden="1" xr:uid="{00000000-0005-0000-0000-0000B5070000}"/>
    <cellStyle name="Followed Hyperlink 26" xfId="1774" hidden="1" xr:uid="{00000000-0005-0000-0000-0000B6070000}"/>
    <cellStyle name="Followed Hyperlink 26" xfId="1833" hidden="1" xr:uid="{00000000-0005-0000-0000-0000B7070000}"/>
    <cellStyle name="Followed Hyperlink 26" xfId="1893" hidden="1" xr:uid="{00000000-0005-0000-0000-0000B8070000}"/>
    <cellStyle name="Followed Hyperlink 26" xfId="968" hidden="1" xr:uid="{00000000-0005-0000-0000-0000B9070000}"/>
    <cellStyle name="Followed Hyperlink 26" xfId="1935" hidden="1" xr:uid="{00000000-0005-0000-0000-0000BA070000}"/>
    <cellStyle name="Followed Hyperlink 26" xfId="1959" hidden="1" xr:uid="{00000000-0005-0000-0000-0000BB070000}"/>
    <cellStyle name="Followed Hyperlink 26" xfId="2019" hidden="1" xr:uid="{00000000-0005-0000-0000-0000BC070000}"/>
    <cellStyle name="Followed Hyperlink 26" xfId="1662" hidden="1" xr:uid="{00000000-0005-0000-0000-0000BD070000}"/>
    <cellStyle name="Followed Hyperlink 26" xfId="2061" hidden="1" xr:uid="{00000000-0005-0000-0000-0000BE070000}"/>
    <cellStyle name="Followed Hyperlink 26" xfId="2085" hidden="1" xr:uid="{00000000-0005-0000-0000-0000BF070000}"/>
    <cellStyle name="Followed Hyperlink 26" xfId="766" hidden="1" xr:uid="{00000000-0005-0000-0000-00009E070000}"/>
    <cellStyle name="Followed Hyperlink 26" xfId="833" hidden="1" xr:uid="{00000000-0005-0000-0000-00009F070000}"/>
    <cellStyle name="Followed Hyperlink 26" xfId="893" hidden="1" xr:uid="{00000000-0005-0000-0000-0000A0070000}"/>
    <cellStyle name="Followed Hyperlink 26" xfId="442" hidden="1" xr:uid="{00000000-0005-0000-0000-0000A1070000}"/>
    <cellStyle name="Followed Hyperlink 26" xfId="934" hidden="1" xr:uid="{00000000-0005-0000-0000-0000A2070000}"/>
    <cellStyle name="Followed Hyperlink 26" xfId="8675" hidden="1" xr:uid="{0489BA21-5833-4025-8972-C1C0835B62B7}"/>
    <cellStyle name="Followed Hyperlink 26" xfId="5559" hidden="1" xr:uid="{D68D1A26-2AD4-4739-935F-EFF6DB8F4F90}"/>
    <cellStyle name="Followed Hyperlink 26" xfId="5625" hidden="1" xr:uid="{CBBE1B66-3326-44EE-A373-B3EEA78702A6}"/>
    <cellStyle name="Followed Hyperlink 26" xfId="5685" hidden="1" xr:uid="{48D5AAD6-41A8-44B6-816B-CF17BBD6A684}"/>
    <cellStyle name="Followed Hyperlink 26" xfId="5491" hidden="1" xr:uid="{131DB0E7-39F9-4C83-9D68-BE33859E0414}"/>
    <cellStyle name="Followed Hyperlink 26" xfId="5727" hidden="1" xr:uid="{56067FED-9EEA-48BF-B684-D105F9A92965}"/>
    <cellStyle name="Followed Hyperlink 26" xfId="5794" hidden="1" xr:uid="{DF126720-06F3-4C1F-8B26-4108355AE4FF}"/>
    <cellStyle name="Followed Hyperlink 26" xfId="5854" hidden="1" xr:uid="{BC01E1AC-736C-45A5-B474-4D849C89138A}"/>
    <cellStyle name="Followed Hyperlink 26" xfId="5403" hidden="1" xr:uid="{9074F089-40F0-4658-8575-6F73A4800654}"/>
    <cellStyle name="Followed Hyperlink 26" xfId="5895" hidden="1" xr:uid="{4D6D561A-6164-41BC-B0A0-BFD7A258AE7A}"/>
    <cellStyle name="Followed Hyperlink 26" xfId="5962" hidden="1" xr:uid="{D46DCAAA-C0A5-452E-AAD1-51378FBFF38D}"/>
    <cellStyle name="Followed Hyperlink 26" xfId="14255" hidden="1" xr:uid="{75342DFD-3766-44FA-8003-1AE6C220FC1B}"/>
    <cellStyle name="Followed Hyperlink 26" xfId="10246" hidden="1" xr:uid="{16C482FE-11B3-4E5F-873B-F3E6AC2E17E1}"/>
    <cellStyle name="Followed Hyperlink 26" xfId="10482" hidden="1" xr:uid="{B2FE6C15-C729-4C38-BA70-F027CF95E11B}"/>
    <cellStyle name="Followed Hyperlink 26" xfId="10549" hidden="1" xr:uid="{D70818D3-D6B9-4371-89A5-70E3D47AF21E}"/>
    <cellStyle name="Followed Hyperlink 26" xfId="10609" hidden="1" xr:uid="{CAF5112B-527F-48C4-BBA1-8B203D8CAF3E}"/>
    <cellStyle name="Followed Hyperlink 26" xfId="10158" hidden="1" xr:uid="{060E29A3-829D-4146-A244-14390161586C}"/>
    <cellStyle name="Followed Hyperlink 26" xfId="10650" hidden="1" xr:uid="{D58ADBB5-7A14-4F09-8C7B-DB9862294B33}"/>
    <cellStyle name="Followed Hyperlink 26" xfId="10717" hidden="1" xr:uid="{F4C45860-0C06-44B3-8C46-3D69DC7AA859}"/>
    <cellStyle name="Followed Hyperlink 26" xfId="10777" hidden="1" xr:uid="{D5650B1E-3882-4255-A8D4-528AC0541AF1}"/>
    <cellStyle name="Followed Hyperlink 26" xfId="10373" hidden="1" xr:uid="{68783859-2FDE-4DA8-A31D-6D8DE0E93B67}"/>
    <cellStyle name="Followed Hyperlink 26" xfId="10818" hidden="1" xr:uid="{531FDD7D-11C2-41DC-A97B-5BE7A2A4229F}"/>
    <cellStyle name="Followed Hyperlink 26" xfId="10855" hidden="1" xr:uid="{DDB27EE2-E0E5-473B-AFE9-8BAFE6686B69}"/>
    <cellStyle name="Followed Hyperlink 26" xfId="10915" hidden="1" xr:uid="{30103C97-D2DE-4DC4-9674-3CA73E599D50}"/>
    <cellStyle name="Followed Hyperlink 26" xfId="10501" hidden="1" xr:uid="{66D22FD5-6C74-41D7-A89B-3FF8190D678F}"/>
    <cellStyle name="Followed Hyperlink 26" xfId="10972" hidden="1" xr:uid="{6DA326B1-0607-4691-81B9-952480A619BB}"/>
    <cellStyle name="Followed Hyperlink 26" xfId="10997" hidden="1" xr:uid="{54778102-CFBA-4FD3-BF3B-293C9AA0A17D}"/>
    <cellStyle name="Followed Hyperlink 26" xfId="11057" hidden="1" xr:uid="{D71FFE0D-3ECE-4DA9-A950-6FFCDB49544E}"/>
    <cellStyle name="Followed Hyperlink 26" xfId="11154" hidden="1" xr:uid="{C27D4C73-F437-4163-91D9-6B098AF1F843}"/>
    <cellStyle name="Followed Hyperlink 26" xfId="11209" hidden="1" xr:uid="{366BB97B-39AD-49D6-BA1A-2B39F5555C70}"/>
    <cellStyle name="Followed Hyperlink 26" xfId="11076" hidden="1" xr:uid="{53554877-1FEA-4592-917A-FBAB9A9D0507}"/>
    <cellStyle name="Followed Hyperlink 26" xfId="11322" hidden="1" xr:uid="{FC40C4DC-905B-4AFA-9933-E5C88A3C0865}"/>
    <cellStyle name="Followed Hyperlink 26" xfId="11385" hidden="1" xr:uid="{53AFC5A6-3D43-430D-9099-A5920B632C8B}"/>
    <cellStyle name="Followed Hyperlink 26" xfId="11445" hidden="1" xr:uid="{511825DD-7FD8-4C1E-B8E0-F567786AB5D9}"/>
    <cellStyle name="Followed Hyperlink 26" xfId="10688" hidden="1" xr:uid="{D9F5A15C-F95E-4F88-9474-0AB5DCE7F711}"/>
    <cellStyle name="Followed Hyperlink 26" xfId="11490" hidden="1" xr:uid="{91D91879-8819-45C4-B652-C0028EED6272}"/>
    <cellStyle name="Followed Hyperlink 26" xfId="11549" hidden="1" xr:uid="{F2D9A694-88D0-47D1-B11B-1AB9A09F4830}"/>
    <cellStyle name="Followed Hyperlink 26" xfId="10684" hidden="1" xr:uid="{CFDA7006-A561-40B3-A434-07DC9F782752}"/>
    <cellStyle name="Followed Hyperlink 26" xfId="11651" hidden="1" xr:uid="{1A9ED223-04CC-46D4-8010-6E23546E5324}"/>
    <cellStyle name="Followed Hyperlink 26" xfId="11735" hidden="1" xr:uid="{E3FB9448-AE4B-489C-A834-2F570460B274}"/>
    <cellStyle name="Followed Hyperlink 26" xfId="11378" hidden="1" xr:uid="{F33619AB-3066-4377-ABCA-BCE769722C8B}"/>
    <cellStyle name="Followed Hyperlink 26" xfId="11777" hidden="1" xr:uid="{D77976B7-D02F-4CE0-80C8-1F12FA177278}"/>
    <cellStyle name="Followed Hyperlink 26" xfId="11801" hidden="1" xr:uid="{BE8728E2-53C1-491F-9571-7BC497387775}"/>
    <cellStyle name="Followed Hyperlink 26" xfId="11861" hidden="1" xr:uid="{F28D5115-4D79-43EE-A430-42545E692438}"/>
    <cellStyle name="Followed Hyperlink 26" xfId="11542" hidden="1" xr:uid="{0F8C9CC8-7F4C-47C1-8B8A-E84A34025DA1}"/>
    <cellStyle name="Followed Hyperlink 26" xfId="11903" hidden="1" xr:uid="{2FC9063E-9107-402A-874F-71B55FB34DF7}"/>
    <cellStyle name="Followed Hyperlink 26" xfId="11927" hidden="1" xr:uid="{CD78219A-C2CF-4F82-8BBD-A05504EA0FBF}"/>
    <cellStyle name="Followed Hyperlink 26" xfId="11094" hidden="1" xr:uid="{E178F512-8571-4318-84C1-D8A6C92733C9}"/>
    <cellStyle name="Followed Hyperlink 26" xfId="4308" hidden="1" xr:uid="{00000000-0005-0000-0000-0000F2070000}"/>
    <cellStyle name="Followed Hyperlink 26" xfId="4332" hidden="1" xr:uid="{00000000-0005-0000-0000-0000F3070000}"/>
    <cellStyle name="Followed Hyperlink 26" xfId="4392" hidden="1" xr:uid="{00000000-0005-0000-0000-0000F4070000}"/>
    <cellStyle name="Followed Hyperlink 26" xfId="4035" hidden="1" xr:uid="{00000000-0005-0000-0000-0000F5070000}"/>
    <cellStyle name="Followed Hyperlink 26" xfId="4434" hidden="1" xr:uid="{00000000-0005-0000-0000-0000F6070000}"/>
    <cellStyle name="Followed Hyperlink 26" xfId="4458" hidden="1" xr:uid="{00000000-0005-0000-0000-0000F7070000}"/>
    <cellStyle name="Followed Hyperlink 26" xfId="4518" hidden="1" xr:uid="{00000000-0005-0000-0000-0000F8070000}"/>
    <cellStyle name="Followed Hyperlink 26" xfId="4199" hidden="1" xr:uid="{00000000-0005-0000-0000-0000F9070000}"/>
    <cellStyle name="Followed Hyperlink 26" xfId="4560" hidden="1" xr:uid="{00000000-0005-0000-0000-0000FA070000}"/>
    <cellStyle name="Followed Hyperlink 26" xfId="4584" hidden="1" xr:uid="{00000000-0005-0000-0000-0000FB070000}"/>
    <cellStyle name="Followed Hyperlink 26" xfId="4644" hidden="1" xr:uid="{00000000-0005-0000-0000-0000FC070000}"/>
    <cellStyle name="Followed Hyperlink 26" xfId="4710" hidden="1" xr:uid="{00000000-0005-0000-0000-0000FD070000}"/>
    <cellStyle name="Followed Hyperlink 26" xfId="4770" hidden="1" xr:uid="{00000000-0005-0000-0000-0000FE070000}"/>
    <cellStyle name="Followed Hyperlink 26" xfId="4794" hidden="1" xr:uid="{00000000-0005-0000-0000-0000FF070000}"/>
    <cellStyle name="Followed Hyperlink 26" xfId="4854" hidden="1" xr:uid="{00000000-0005-0000-0000-000000080000}"/>
    <cellStyle name="Followed Hyperlink 26" xfId="4702" hidden="1" xr:uid="{00000000-0005-0000-0000-000001080000}"/>
    <cellStyle name="Followed Hyperlink 26" xfId="4896" hidden="1" xr:uid="{00000000-0005-0000-0000-000002080000}"/>
    <cellStyle name="Followed Hyperlink 26" xfId="4920" hidden="1" xr:uid="{00000000-0005-0000-0000-000003080000}"/>
    <cellStyle name="Followed Hyperlink 26" xfId="4980" hidden="1" xr:uid="{00000000-0005-0000-0000-000004080000}"/>
    <cellStyle name="Followed Hyperlink 26" xfId="5240" hidden="1" xr:uid="{09EB5251-4163-49AC-A0D0-55DD8AD75847}"/>
    <cellStyle name="Followed Hyperlink 26" xfId="5300" hidden="1" xr:uid="{9C4611CB-CBF0-48D9-8336-15DF6D2DCF1A}"/>
    <cellStyle name="Followed Hyperlink 26" xfId="5324" hidden="1" xr:uid="{C3083658-C83E-49AC-BBC4-0A79537ECE00}"/>
    <cellStyle name="Followed Hyperlink 26" xfId="5499" hidden="1" xr:uid="{9F52A98A-B149-4A37-A3DF-18AA57A27037}"/>
    <cellStyle name="Followed Hyperlink 26" xfId="14549" hidden="1" xr:uid="{1F345861-1798-4B2D-8ACD-6280B1EFA5F9}"/>
    <cellStyle name="Followed Hyperlink 26" xfId="14397" hidden="1" xr:uid="{FD1EA0EC-78B4-4767-B53C-410567B7C0C6}"/>
    <cellStyle name="Followed Hyperlink 26" xfId="14615" hidden="1" xr:uid="{56C3A5C5-2D0D-4755-9109-9BCE3CDBEE4B}"/>
    <cellStyle name="Followed Hyperlink 26" xfId="14279" hidden="1" xr:uid="{3135E3B8-D446-4E7E-BE9E-BFBF57C06F54}"/>
    <cellStyle name="Followed Hyperlink 26" xfId="13069" hidden="1" xr:uid="{5EC62EF2-D0E0-40F2-820C-87418C7DD369}"/>
    <cellStyle name="Followed Hyperlink 26" xfId="11675" hidden="1" xr:uid="{FFCB7474-5E76-4FF1-A439-CF0264FA2E72}"/>
    <cellStyle name="Followed Hyperlink 26" xfId="10380" hidden="1" xr:uid="{7C7B3FF9-FC92-4B03-8254-E7BEF786AB6F}"/>
    <cellStyle name="Followed Hyperlink 26" xfId="9003" hidden="1" xr:uid="{962BAEAC-9C90-4ADA-AD68-E8F8AF80B227}"/>
    <cellStyle name="Followed Hyperlink 26" xfId="4206" hidden="1" xr:uid="{00000000-0005-0000-0000-0000EF070000}"/>
    <cellStyle name="Followed Hyperlink 26" xfId="4266" hidden="1" xr:uid="{00000000-0005-0000-0000-0000F0070000}"/>
    <cellStyle name="Followed Hyperlink 26" xfId="3341" hidden="1" xr:uid="{00000000-0005-0000-0000-0000F1070000}"/>
    <cellStyle name="Followed Hyperlink 26" xfId="14213" hidden="1" xr:uid="{5DE374F0-ECE9-4465-9036-8DD99B138E3C}"/>
    <cellStyle name="Followed Hyperlink 26" xfId="13894" hidden="1" xr:uid="{EEE0FF93-FCD2-4C5F-92A8-F270AB288909}"/>
    <cellStyle name="Followed Hyperlink 26" xfId="14339" hidden="1" xr:uid="{AC7A31F6-2460-4086-9894-BB09D92A1005}"/>
    <cellStyle name="Followed Hyperlink 26" xfId="14405" hidden="1" xr:uid="{A199A7B8-9B7D-4AEE-9F9E-FECFF4D57F7C}"/>
    <cellStyle name="Followed Hyperlink 26" xfId="14465" hidden="1" xr:uid="{AC0E26A0-441E-414C-A21D-B34D88976909}"/>
    <cellStyle name="Followed Hyperlink 26" xfId="14489" hidden="1" xr:uid="{B3486AD7-B056-4D8F-B63E-8D8D9A52CB80}"/>
    <cellStyle name="Followed Hyperlink 26" xfId="13730" hidden="1" xr:uid="{9B79021F-19F7-4C44-8377-3E956650A2D6}"/>
    <cellStyle name="Followed Hyperlink 26" xfId="14129" hidden="1" xr:uid="{A30C7F33-AAF4-4FB1-BDC2-BFCDD9585575}"/>
    <cellStyle name="Followed Hyperlink 26" xfId="14153" hidden="1" xr:uid="{654954F7-442D-4DA0-BF19-AB6A4ED7585D}"/>
    <cellStyle name="Followed Hyperlink 26" xfId="14087" hidden="1" xr:uid="{AA12F501-AB1E-4475-9691-FBB8DDA62C66}"/>
    <cellStyle name="Followed Hyperlink 26" xfId="14027" hidden="1" xr:uid="{80BD3EDF-E4EF-4B71-9250-530C0168944C}"/>
    <cellStyle name="Followed Hyperlink 26" xfId="14675" xr:uid="{6B927EEE-9006-4A01-94C9-72A3C43F7E22}"/>
    <cellStyle name="Followed Hyperlink 26 2" xfId="5065" hidden="1" xr:uid="{6B65A267-CC7A-40DF-9FC1-5B03DAB43061}"/>
    <cellStyle name="Followed Hyperlink 26 2" xfId="9988" hidden="1" xr:uid="{B5948669-51B8-48C8-9E5E-45AAA09E2A43}"/>
    <cellStyle name="Followed Hyperlink 27" xfId="13962" hidden="1" xr:uid="{AD71E0D0-49B9-4815-94AF-D72E97F46FD7}"/>
    <cellStyle name="Followed Hyperlink 27" xfId="14004" hidden="1" xr:uid="{F66C6B7D-C09D-445E-B2F7-4CF30B135AB4}"/>
    <cellStyle name="Followed Hyperlink 27" xfId="14026" hidden="1" xr:uid="{ADFB33E0-5CF8-4DA4-96F2-586E3A86208C}"/>
    <cellStyle name="Followed Hyperlink 27" xfId="14088" hidden="1" xr:uid="{7628C444-3CA9-44A2-B8BC-2C64AB56BE66}"/>
    <cellStyle name="Followed Hyperlink 27" xfId="13729" hidden="1" xr:uid="{E1135F5E-3284-4351-AE53-39F6009A9199}"/>
    <cellStyle name="Followed Hyperlink 27" xfId="14130" hidden="1" xr:uid="{019AAC8C-3FEC-4875-9595-0BA150A4AD52}"/>
    <cellStyle name="Followed Hyperlink 27" xfId="14152" hidden="1" xr:uid="{2E893C1E-66B5-4596-8AD3-097A542BA6D2}"/>
    <cellStyle name="Followed Hyperlink 27" xfId="14214" hidden="1" xr:uid="{FB6C29F0-3B96-47F1-B5AD-B47912419AB3}"/>
    <cellStyle name="Followed Hyperlink 27" xfId="13893" hidden="1" xr:uid="{B75CD59B-26A5-4726-B3F2-9D5A20F20712}"/>
    <cellStyle name="Followed Hyperlink 27" xfId="14256" hidden="1" xr:uid="{93EB8DC0-7B49-43F2-9280-316DEB3B9834}"/>
    <cellStyle name="Followed Hyperlink 27" xfId="14278" hidden="1" xr:uid="{7C477CCE-9361-4239-BFB4-7977CBCF4107}"/>
    <cellStyle name="Followed Hyperlink 27" xfId="14340" hidden="1" xr:uid="{EF36D08F-445E-490B-B610-3EA2CA4C9010}"/>
    <cellStyle name="Followed Hyperlink 27" xfId="14404" hidden="1" xr:uid="{E8973E53-826B-4858-AE74-B5624077F429}"/>
    <cellStyle name="Followed Hyperlink 27" xfId="14466" hidden="1" xr:uid="{886C5F3C-947D-4483-99CC-242315FFD149}"/>
    <cellStyle name="Followed Hyperlink 27" xfId="14550" hidden="1" xr:uid="{0EC0CE2C-5233-440C-9AD9-52377209DA31}"/>
    <cellStyle name="Followed Hyperlink 27" xfId="14398" hidden="1" xr:uid="{FD09A71F-2F8C-4E23-A2A7-90D4C22C9F79}"/>
    <cellStyle name="Followed Hyperlink 27" xfId="14592" hidden="1" xr:uid="{22CE82A0-254F-4631-AAAA-EDD1CAE4CD82}"/>
    <cellStyle name="Followed Hyperlink 27" xfId="14614" hidden="1" xr:uid="{35709D25-DC35-4F41-85B0-3C972A922E4B}"/>
    <cellStyle name="Followed Hyperlink 27" xfId="13560" hidden="1" xr:uid="{5E233FB9-BFF5-4158-803F-688D8961DD42}"/>
    <cellStyle name="Followed Hyperlink 27" xfId="12136" hidden="1" xr:uid="{C7102909-63A1-4288-A85A-9001B9D31813}"/>
    <cellStyle name="Followed Hyperlink 27" xfId="10854" hidden="1" xr:uid="{BD6190AB-D215-482F-AA92-9E37A7786718}"/>
    <cellStyle name="Followed Hyperlink 27" xfId="9418" hidden="1" xr:uid="{DAD7526A-F85A-4628-BDD7-4AA629483438}"/>
    <cellStyle name="Followed Hyperlink 27" xfId="4034" hidden="1" xr:uid="{00000000-0005-0000-0000-000067080000}"/>
    <cellStyle name="Followed Hyperlink 27" xfId="4435" hidden="1" xr:uid="{00000000-0005-0000-0000-000068080000}"/>
    <cellStyle name="Followed Hyperlink 27" xfId="4457" hidden="1" xr:uid="{00000000-0005-0000-0000-000069080000}"/>
    <cellStyle name="Followed Hyperlink 27" xfId="4519" hidden="1" xr:uid="{00000000-0005-0000-0000-00006A080000}"/>
    <cellStyle name="Followed Hyperlink 27" xfId="4198" hidden="1" xr:uid="{00000000-0005-0000-0000-00006B080000}"/>
    <cellStyle name="Followed Hyperlink 27" xfId="4561" hidden="1" xr:uid="{00000000-0005-0000-0000-00006C080000}"/>
    <cellStyle name="Followed Hyperlink 27" xfId="4583" hidden="1" xr:uid="{00000000-0005-0000-0000-00006D080000}"/>
    <cellStyle name="Followed Hyperlink 27" xfId="4645" hidden="1" xr:uid="{00000000-0005-0000-0000-00006E080000}"/>
    <cellStyle name="Followed Hyperlink 27" xfId="4709" hidden="1" xr:uid="{00000000-0005-0000-0000-00006F080000}"/>
    <cellStyle name="Followed Hyperlink 27" xfId="4771" hidden="1" xr:uid="{00000000-0005-0000-0000-000070080000}"/>
    <cellStyle name="Followed Hyperlink 27" xfId="4793" hidden="1" xr:uid="{00000000-0005-0000-0000-000071080000}"/>
    <cellStyle name="Followed Hyperlink 27" xfId="4855" hidden="1" xr:uid="{00000000-0005-0000-0000-000072080000}"/>
    <cellStyle name="Followed Hyperlink 27" xfId="4703" hidden="1" xr:uid="{00000000-0005-0000-0000-000073080000}"/>
    <cellStyle name="Followed Hyperlink 27" xfId="4897" hidden="1" xr:uid="{00000000-0005-0000-0000-000074080000}"/>
    <cellStyle name="Followed Hyperlink 27" xfId="4919" hidden="1" xr:uid="{00000000-0005-0000-0000-000075080000}"/>
    <cellStyle name="Followed Hyperlink 27" xfId="4981" hidden="1" xr:uid="{00000000-0005-0000-0000-000076080000}"/>
    <cellStyle name="Followed Hyperlink 27" xfId="5239" hidden="1" xr:uid="{B784881C-18AD-4C6F-B80D-B23AAE14F0DB}"/>
    <cellStyle name="Followed Hyperlink 27" xfId="4393" hidden="1" xr:uid="{00000000-0005-0000-0000-000066080000}"/>
    <cellStyle name="Followed Hyperlink 27" xfId="1062" hidden="1" xr:uid="{00000000-0005-0000-0000-000016080000}"/>
    <cellStyle name="Followed Hyperlink 27" xfId="2546" hidden="1" xr:uid="{00000000-0005-0000-0000-00003D080000}"/>
    <cellStyle name="Followed Hyperlink 27" xfId="2608" hidden="1" xr:uid="{00000000-0005-0000-0000-00003E080000}"/>
    <cellStyle name="Followed Hyperlink 27" xfId="2651" hidden="1" xr:uid="{00000000-0005-0000-0000-00003F080000}"/>
    <cellStyle name="Followed Hyperlink 27" xfId="2713" hidden="1" xr:uid="{00000000-0005-0000-0000-000040080000}"/>
    <cellStyle name="Followed Hyperlink 27" xfId="2797" hidden="1" xr:uid="{00000000-0005-0000-0000-000042080000}"/>
    <cellStyle name="Followed Hyperlink 27" xfId="2910" hidden="1" xr:uid="{00000000-0005-0000-0000-000043080000}"/>
    <cellStyle name="Followed Hyperlink 27" xfId="2972" hidden="1" xr:uid="{00000000-0005-0000-0000-000044080000}"/>
    <cellStyle name="Followed Hyperlink 27" xfId="3036" hidden="1" xr:uid="{00000000-0005-0000-0000-000045080000}"/>
    <cellStyle name="Followed Hyperlink 27" xfId="3098" hidden="1" xr:uid="{00000000-0005-0000-0000-000046080000}"/>
    <cellStyle name="Followed Hyperlink 27" xfId="2904" hidden="1" xr:uid="{00000000-0005-0000-0000-000047080000}"/>
    <cellStyle name="Followed Hyperlink 27" xfId="3140" hidden="1" xr:uid="{00000000-0005-0000-0000-000048080000}"/>
    <cellStyle name="Followed Hyperlink 27" xfId="3205" hidden="1" xr:uid="{00000000-0005-0000-0000-000049080000}"/>
    <cellStyle name="Followed Hyperlink 27" xfId="3267" hidden="1" xr:uid="{00000000-0005-0000-0000-00004A080000}"/>
    <cellStyle name="Followed Hyperlink 27" xfId="2852" hidden="1" xr:uid="{00000000-0005-0000-0000-00004B080000}"/>
    <cellStyle name="Followed Hyperlink 27" xfId="3308" hidden="1" xr:uid="{00000000-0005-0000-0000-00004C080000}"/>
    <cellStyle name="Followed Hyperlink 27" xfId="3373" hidden="1" xr:uid="{00000000-0005-0000-0000-00004D080000}"/>
    <cellStyle name="Followed Hyperlink 27" xfId="3435" hidden="1" xr:uid="{00000000-0005-0000-0000-00004E080000}"/>
    <cellStyle name="Followed Hyperlink 27" xfId="3013" hidden="1" xr:uid="{00000000-0005-0000-0000-00004F080000}"/>
    <cellStyle name="Followed Hyperlink 27" xfId="3476" hidden="1" xr:uid="{00000000-0005-0000-0000-000050080000}"/>
    <cellStyle name="Followed Hyperlink 27" xfId="3511" hidden="1" xr:uid="{00000000-0005-0000-0000-000051080000}"/>
    <cellStyle name="Followed Hyperlink 27" xfId="3573" hidden="1" xr:uid="{00000000-0005-0000-0000-000052080000}"/>
    <cellStyle name="Followed Hyperlink 27" xfId="3184" hidden="1" xr:uid="{00000000-0005-0000-0000-000053080000}"/>
    <cellStyle name="Followed Hyperlink 27" xfId="3630" hidden="1" xr:uid="{00000000-0005-0000-0000-000054080000}"/>
    <cellStyle name="Followed Hyperlink 27" xfId="3653" hidden="1" xr:uid="{00000000-0005-0000-0000-000055080000}"/>
    <cellStyle name="Followed Hyperlink 27" xfId="3715" hidden="1" xr:uid="{00000000-0005-0000-0000-000056080000}"/>
    <cellStyle name="Followed Hyperlink 27" xfId="3750" hidden="1" xr:uid="{00000000-0005-0000-0000-000057080000}"/>
    <cellStyle name="Followed Hyperlink 27" xfId="3812" hidden="1" xr:uid="{00000000-0005-0000-0000-000058080000}"/>
    <cellStyle name="Followed Hyperlink 27" xfId="3927" hidden="1" xr:uid="{00000000-0005-0000-0000-00005A080000}"/>
    <cellStyle name="Followed Hyperlink 27" xfId="3734" hidden="1" xr:uid="{00000000-0005-0000-0000-00005B080000}"/>
    <cellStyle name="Followed Hyperlink 27" xfId="3980" hidden="1" xr:uid="{00000000-0005-0000-0000-00005C080000}"/>
    <cellStyle name="Followed Hyperlink 27" xfId="4041" hidden="1" xr:uid="{00000000-0005-0000-0000-00005D080000}"/>
    <cellStyle name="Followed Hyperlink 27" xfId="4103" hidden="1" xr:uid="{00000000-0005-0000-0000-00005E080000}"/>
    <cellStyle name="Followed Hyperlink 27" xfId="3742" hidden="1" xr:uid="{00000000-0005-0000-0000-00005F080000}"/>
    <cellStyle name="Followed Hyperlink 27" xfId="4148" hidden="1" xr:uid="{00000000-0005-0000-0000-000060080000}"/>
    <cellStyle name="Followed Hyperlink 27" xfId="4205" hidden="1" xr:uid="{00000000-0005-0000-0000-000061080000}"/>
    <cellStyle name="Followed Hyperlink 27" xfId="3342" hidden="1" xr:uid="{00000000-0005-0000-0000-000063080000}"/>
    <cellStyle name="Followed Hyperlink 27" xfId="4309" hidden="1" xr:uid="{00000000-0005-0000-0000-000064080000}"/>
    <cellStyle name="Followed Hyperlink 27" xfId="4331" hidden="1" xr:uid="{00000000-0005-0000-0000-000065080000}"/>
    <cellStyle name="Followed Hyperlink 27" xfId="1280" hidden="1" xr:uid="{00000000-0005-0000-0000-00001D080000}"/>
    <cellStyle name="Followed Hyperlink 27" xfId="1342" hidden="1" xr:uid="{00000000-0005-0000-0000-00001E080000}"/>
    <cellStyle name="Followed Hyperlink 27" xfId="1377" hidden="1" xr:uid="{00000000-0005-0000-0000-00001F080000}"/>
    <cellStyle name="Followed Hyperlink 27" xfId="1439" hidden="1" xr:uid="{00000000-0005-0000-0000-000020080000}"/>
    <cellStyle name="Followed Hyperlink 27" xfId="1492" hidden="1" xr:uid="{00000000-0005-0000-0000-000021080000}"/>
    <cellStyle name="Followed Hyperlink 27" xfId="1554" hidden="1" xr:uid="{00000000-0005-0000-0000-000022080000}"/>
    <cellStyle name="Followed Hyperlink 27" xfId="1361" hidden="1" xr:uid="{00000000-0005-0000-0000-000023080000}"/>
    <cellStyle name="Followed Hyperlink 27" xfId="1607" hidden="1" xr:uid="{00000000-0005-0000-0000-000024080000}"/>
    <cellStyle name="Followed Hyperlink 27" xfId="1668" hidden="1" xr:uid="{00000000-0005-0000-0000-000025080000}"/>
    <cellStyle name="Followed Hyperlink 27" xfId="8269" hidden="1" xr:uid="{1ED4F6FC-F0E8-483E-A0C0-13E5DCBFF965}"/>
    <cellStyle name="Followed Hyperlink 27" xfId="8334" hidden="1" xr:uid="{5C229F12-C89C-4652-A182-F3903C34F51B}"/>
    <cellStyle name="Followed Hyperlink 27" xfId="8396" hidden="1" xr:uid="{6DF10DA2-D685-447D-8B97-36C4BF3970CA}"/>
    <cellStyle name="Followed Hyperlink 27" xfId="7974" hidden="1" xr:uid="{CFEA493C-3A30-4CDE-9F57-1D8CB62037E1}"/>
    <cellStyle name="Followed Hyperlink 27" xfId="8437" hidden="1" xr:uid="{880D1858-BA68-4E88-A7F9-4F9F3F7F39C1}"/>
    <cellStyle name="Followed Hyperlink 27" xfId="8472" hidden="1" xr:uid="{A9A15E22-6BDE-4AD8-9ADC-2F8F11C961BD}"/>
    <cellStyle name="Followed Hyperlink 27" xfId="8534" hidden="1" xr:uid="{4F6D4ED3-59B1-447E-B9C3-61A048D7FCAF}"/>
    <cellStyle name="Followed Hyperlink 27" xfId="8145" hidden="1" xr:uid="{FB477328-5B6A-45E7-B919-F4752165406A}"/>
    <cellStyle name="Followed Hyperlink 27" xfId="8591" hidden="1" xr:uid="{D0E194E4-60FB-4D93-9C90-25F45FE1C434}"/>
    <cellStyle name="Followed Hyperlink 27" xfId="8614" hidden="1" xr:uid="{09D29604-7BB7-471A-9F5A-4F70842FDDBC}"/>
    <cellStyle name="Followed Hyperlink 27" xfId="8676" hidden="1" xr:uid="{5BAC15BC-B64A-4123-88FA-CB06BF1A6CE1}"/>
    <cellStyle name="Followed Hyperlink 27" xfId="8711" hidden="1" xr:uid="{E46E0BD3-99C8-41D3-AB5D-E66ABCC7D5AC}"/>
    <cellStyle name="Followed Hyperlink 27" xfId="8773" hidden="1" xr:uid="{9C84DD4B-11BC-4672-80D4-6F15B2D3BDDC}"/>
    <cellStyle name="Followed Hyperlink 27" xfId="8826" hidden="1" xr:uid="{557D616D-E5B1-467B-B031-42348B70DEA6}"/>
    <cellStyle name="Followed Hyperlink 27" xfId="8888" hidden="1" xr:uid="{46AC1128-2078-4D23-A4EA-22499691F42D}"/>
    <cellStyle name="Followed Hyperlink 27" xfId="8166" hidden="1" xr:uid="{1EADEA4D-6D28-4717-98CC-912F4C6A06A7}"/>
    <cellStyle name="Followed Hyperlink 27" xfId="5323" hidden="1" xr:uid="{3AAF08DF-22F6-4FFA-87BD-FAEAAB7F2144}"/>
    <cellStyle name="Followed Hyperlink 27" xfId="2210" hidden="1" xr:uid="{00000000-0005-0000-0000-000035080000}"/>
    <cellStyle name="Followed Hyperlink 27" xfId="2272" hidden="1" xr:uid="{00000000-0005-0000-0000-000036080000}"/>
    <cellStyle name="Followed Hyperlink 27" xfId="2398" hidden="1" xr:uid="{00000000-0005-0000-0000-000038080000}"/>
    <cellStyle name="Followed Hyperlink 27" xfId="2482" hidden="1" xr:uid="{00000000-0005-0000-0000-00003A080000}"/>
    <cellStyle name="Followed Hyperlink 27" xfId="2330" hidden="1" xr:uid="{00000000-0005-0000-0000-00003B080000}"/>
    <cellStyle name="Followed Hyperlink 27" xfId="2524" hidden="1" xr:uid="{00000000-0005-0000-0000-00003C080000}"/>
    <cellStyle name="Followed Hyperlink 27" xfId="7569" hidden="1" xr:uid="{6FE81E7F-1A03-4D70-A03C-0C00E81EFB14}"/>
    <cellStyle name="Followed Hyperlink 27" xfId="7612" hidden="1" xr:uid="{12F31550-6580-4358-86D4-EE9C2C46F0ED}"/>
    <cellStyle name="Followed Hyperlink 27" xfId="7696" hidden="1" xr:uid="{7AAE8A15-8735-418F-879C-D42982D67A3A}"/>
    <cellStyle name="Followed Hyperlink 27" xfId="7758" hidden="1" xr:uid="{38786683-3C6C-49B9-92B1-3592AEE7A5D0}"/>
    <cellStyle name="Followed Hyperlink 27" xfId="7871" hidden="1" xr:uid="{8D1E89D2-7A22-403A-97C3-58751514C434}"/>
    <cellStyle name="Followed Hyperlink 27" xfId="7933" hidden="1" xr:uid="{F45F1CAF-F132-4CF9-8ECD-851F41EE899B}"/>
    <cellStyle name="Followed Hyperlink 27" xfId="7997" hidden="1" xr:uid="{44E0C013-E5F0-4FA1-89F5-2C09D659C1D6}"/>
    <cellStyle name="Followed Hyperlink 27" xfId="8059" hidden="1" xr:uid="{CEE33C16-D634-41BD-8315-4680DA2F92C9}"/>
    <cellStyle name="Followed Hyperlink 27" xfId="7865" hidden="1" xr:uid="{A8603628-85A7-46CD-BD71-5390D3F30BC8}"/>
    <cellStyle name="Followed Hyperlink 27" xfId="8101" hidden="1" xr:uid="{6B47AE35-535B-41A4-B8E4-DACC4F06679C}"/>
    <cellStyle name="Followed Hyperlink 27" xfId="8228" hidden="1" xr:uid="{EE71AF14-BF59-49BC-A858-FA9C8FA1C35F}"/>
    <cellStyle name="Followed Hyperlink 27" xfId="7813" hidden="1" xr:uid="{2228F25C-AED9-4BDA-862F-34EA8C376AE5}"/>
    <cellStyle name="Followed Hyperlink 27" xfId="7359" hidden="1" xr:uid="{E3736421-6799-48C2-9A3B-651520667792}"/>
    <cellStyle name="Followed Hyperlink 27" xfId="7381" hidden="1" xr:uid="{366E1060-B523-41A3-A8DF-DEAB182B829A}"/>
    <cellStyle name="Followed Hyperlink 27" xfId="7443" hidden="1" xr:uid="{7AAB246E-93F5-480C-85E4-DA74402578CF}"/>
    <cellStyle name="Followed Hyperlink 27" xfId="7291" hidden="1" xr:uid="{D7624CF9-9AF0-48AB-AB15-3D314B47F1CA}"/>
    <cellStyle name="Followed Hyperlink 27" xfId="7485" hidden="1" xr:uid="{EAF97159-D77C-4186-9F3B-2606AA76BEC3}"/>
    <cellStyle name="Followed Hyperlink 27" xfId="7507" hidden="1" xr:uid="{0145348E-B666-4282-B786-D913D701A2D3}"/>
    <cellStyle name="Followed Hyperlink 27" xfId="7171" hidden="1" xr:uid="{A9EACFA9-2203-4CC5-8D5E-4EBABAC36A6F}"/>
    <cellStyle name="Followed Hyperlink 27" xfId="7233" hidden="1" xr:uid="{830127B5-20B8-4C27-BE10-EF6713F0CA3F}"/>
    <cellStyle name="Followed Hyperlink 27" xfId="7297" hidden="1" xr:uid="{6AFE11EC-10FC-4593-89ED-9E862DDC3376}"/>
    <cellStyle name="Followed Hyperlink 27" xfId="6786" hidden="1" xr:uid="{4A91D164-4FB5-4879-BD41-501E26BECCE9}"/>
    <cellStyle name="Followed Hyperlink 27" xfId="7149" hidden="1" xr:uid="{5D28C79E-1308-47DE-BA66-76466DDC4CB1}"/>
    <cellStyle name="Followed Hyperlink 27" xfId="7107" hidden="1" xr:uid="{1791579C-F2FF-430B-97E4-5B3D85A0CC37}"/>
    <cellStyle name="Followed Hyperlink 27" xfId="2336" hidden="1" xr:uid="{00000000-0005-0000-0000-000037080000}"/>
    <cellStyle name="Followed Hyperlink 27" xfId="4267" hidden="1" xr:uid="{00000000-0005-0000-0000-000062080000}"/>
    <cellStyle name="Followed Hyperlink 27" xfId="2735" hidden="1" xr:uid="{00000000-0005-0000-0000-000041080000}"/>
    <cellStyle name="Followed Hyperlink 27" xfId="14488" hidden="1" xr:uid="{EDD9E381-17EB-42C7-8641-74BE88A0AE58}"/>
    <cellStyle name="Followed Hyperlink 27" xfId="10379" hidden="1" xr:uid="{9C7C4A83-F587-4C68-9CD8-A294A06E6B3C}"/>
    <cellStyle name="Followed Hyperlink 27" xfId="10441" hidden="1" xr:uid="{403D9B37-AC49-4D86-99B2-89E90D1B21E8}"/>
    <cellStyle name="Followed Hyperlink 27" xfId="10247" hidden="1" xr:uid="{F47B685A-5356-467C-8F51-5EEE246BB831}"/>
    <cellStyle name="Followed Hyperlink 27" xfId="10483" hidden="1" xr:uid="{DB075AE3-5428-469C-996A-9CE3C6C62267}"/>
    <cellStyle name="Followed Hyperlink 27" xfId="10548" hidden="1" xr:uid="{EAF17D2C-7B35-4B17-9CD5-1466D85B15A2}"/>
    <cellStyle name="Followed Hyperlink 27" xfId="10610" hidden="1" xr:uid="{D99254F8-866F-462F-91A9-3A1571230935}"/>
    <cellStyle name="Followed Hyperlink 27" xfId="10195" hidden="1" xr:uid="{710F025A-5D26-4F9F-B04B-AD23A4816864}"/>
    <cellStyle name="Followed Hyperlink 27" xfId="10651" hidden="1" xr:uid="{724CDCF0-D299-4763-B38D-7149F2AA4CCC}"/>
    <cellStyle name="Followed Hyperlink 27" xfId="10716" hidden="1" xr:uid="{B1037366-2FDF-4E40-911B-E5F6264543B0}"/>
    <cellStyle name="Followed Hyperlink 27" xfId="10778" hidden="1" xr:uid="{7911F879-513A-4502-B452-4B86EC76D068}"/>
    <cellStyle name="Followed Hyperlink 27" xfId="10819" hidden="1" xr:uid="{C7D38CC7-AF9E-4EC7-9A2F-C021BB12842D}"/>
    <cellStyle name="Followed Hyperlink 27" xfId="10916" hidden="1" xr:uid="{303B0838-6C8A-48CC-8228-CF2EBA446F86}"/>
    <cellStyle name="Followed Hyperlink 27" xfId="10527" hidden="1" xr:uid="{2882F520-C4F4-4AC8-A0CE-9621EC928266}"/>
    <cellStyle name="Followed Hyperlink 27" xfId="10973" hidden="1" xr:uid="{42827FC9-2BA0-4BBE-B964-B449852E5F22}"/>
    <cellStyle name="Followed Hyperlink 27" xfId="8995" hidden="1" xr:uid="{10138C1A-3381-443E-B913-2201585678E2}"/>
    <cellStyle name="Followed Hyperlink 27" xfId="9396" hidden="1" xr:uid="{6518510B-C564-4019-AECD-330577B56286}"/>
    <cellStyle name="Followed Hyperlink 27" xfId="9480" hidden="1" xr:uid="{AAB23716-7E32-488A-9AFC-0A9676BE527E}"/>
    <cellStyle name="Followed Hyperlink 27" xfId="9159" hidden="1" xr:uid="{7395F0B1-AFDB-4F74-884D-B14EE1903567}"/>
    <cellStyle name="Followed Hyperlink 27" xfId="9522" hidden="1" xr:uid="{1D1C0F73-274A-4D80-8B28-174D308978EE}"/>
    <cellStyle name="Followed Hyperlink 27" xfId="9606" hidden="1" xr:uid="{5C44D576-FE1B-4768-AEF7-7EC8B6FA182C}"/>
    <cellStyle name="Followed Hyperlink 27" xfId="9670" hidden="1" xr:uid="{41A1AE25-BDA7-4120-B54C-CF859ECD988B}"/>
    <cellStyle name="Followed Hyperlink 27" xfId="9732" hidden="1" xr:uid="{AFF5B82E-FACD-454F-8180-79753006C974}"/>
    <cellStyle name="Followed Hyperlink 27" xfId="9754" hidden="1" xr:uid="{0DA53A4F-BA91-48ED-A744-32BB9C91EF65}"/>
    <cellStyle name="Followed Hyperlink 27" xfId="9816" hidden="1" xr:uid="{09730730-3F78-4EB8-8D73-3CD23A01D120}"/>
    <cellStyle name="Followed Hyperlink 27" xfId="9664" hidden="1" xr:uid="{7D876279-2E4A-46D1-BEE0-CD87F93A7538}"/>
    <cellStyle name="Followed Hyperlink 27" xfId="9166" hidden="1" xr:uid="{3981D8B1-9C01-4D4D-89A8-F91F8B4EE85E}"/>
    <cellStyle name="Followed Hyperlink 27" xfId="9228" hidden="1" xr:uid="{B1D6FCAB-44CB-42BC-BD94-8C96B9F35286}"/>
    <cellStyle name="Followed Hyperlink 27" xfId="8303" hidden="1" xr:uid="{E578A009-E161-4C7F-8030-DC51DF130985}"/>
    <cellStyle name="Followed Hyperlink 27" xfId="9270" hidden="1" xr:uid="{594DDD8B-CDE4-43BA-B57A-8706C2275BA8}"/>
    <cellStyle name="Followed Hyperlink 27" xfId="9292" hidden="1" xr:uid="{B6106946-704C-4508-B8A5-5496808A060E}"/>
    <cellStyle name="Followed Hyperlink 27" xfId="9354" hidden="1" xr:uid="{FCA967DF-6B4F-4C61-9DED-15C19F817224}"/>
    <cellStyle name="Followed Hyperlink 27" xfId="9064" hidden="1" xr:uid="{6F889DCA-8772-4A61-8C0E-F608433B1104}"/>
    <cellStyle name="Followed Hyperlink 27" xfId="8703" hidden="1" xr:uid="{17F80A0D-D001-48B0-B60D-1946B1229AFC}"/>
    <cellStyle name="Followed Hyperlink 27" xfId="9109" hidden="1" xr:uid="{54E0F951-7924-4051-9A5A-3D71CDE82BDF}"/>
    <cellStyle name="Followed Hyperlink 27" xfId="8941" hidden="1" xr:uid="{7FD67F36-3CD3-47AF-A663-398C5870D303}"/>
    <cellStyle name="Followed Hyperlink 27" xfId="9002" hidden="1" xr:uid="{7400D3F9-70AF-4D50-880F-6EEE77DA78BD}"/>
    <cellStyle name="Followed Hyperlink 27" xfId="8695" hidden="1" xr:uid="{79DA8DEE-A218-428A-8B07-82C99E7FA678}"/>
    <cellStyle name="Followed Hyperlink 27" xfId="10356" hidden="1" xr:uid="{64572E43-D55E-4246-BE3D-D4367782D99D}"/>
    <cellStyle name="Followed Hyperlink 27" xfId="12492" hidden="1" xr:uid="{9DF36C08-4C0D-46D5-9D10-7D96EA33AE77}"/>
    <cellStyle name="Followed Hyperlink 27" xfId="11208" hidden="1" xr:uid="{400D3F98-79D6-43AC-9905-68C45A2BF54A}"/>
    <cellStyle name="Followed Hyperlink 27" xfId="5601" hidden="1" xr:uid="{400757EE-52CA-4D25-BBC9-3096BEFB6AE5}"/>
    <cellStyle name="Followed Hyperlink 27" xfId="1730" hidden="1" xr:uid="{00000000-0005-0000-0000-000026080000}"/>
    <cellStyle name="Followed Hyperlink 27" xfId="1369" hidden="1" xr:uid="{00000000-0005-0000-0000-000027080000}"/>
    <cellStyle name="Followed Hyperlink 27" xfId="1775" hidden="1" xr:uid="{00000000-0005-0000-0000-000028080000}"/>
    <cellStyle name="Followed Hyperlink 27" xfId="1832" hidden="1" xr:uid="{00000000-0005-0000-0000-000029080000}"/>
    <cellStyle name="Followed Hyperlink 27" xfId="1894" hidden="1" xr:uid="{00000000-0005-0000-0000-00002A080000}"/>
    <cellStyle name="Followed Hyperlink 27" xfId="969" hidden="1" xr:uid="{00000000-0005-0000-0000-00002B080000}"/>
    <cellStyle name="Followed Hyperlink 27" xfId="1936" hidden="1" xr:uid="{00000000-0005-0000-0000-00002C080000}"/>
    <cellStyle name="Followed Hyperlink 27" xfId="1958" hidden="1" xr:uid="{00000000-0005-0000-0000-00002D080000}"/>
    <cellStyle name="Followed Hyperlink 27" xfId="2020" hidden="1" xr:uid="{00000000-0005-0000-0000-00002E080000}"/>
    <cellStyle name="Followed Hyperlink 27" xfId="1661" hidden="1" xr:uid="{00000000-0005-0000-0000-00002F080000}"/>
    <cellStyle name="Followed Hyperlink 27" xfId="2084" hidden="1" xr:uid="{00000000-0005-0000-0000-000031080000}"/>
    <cellStyle name="Followed Hyperlink 27" xfId="2146" hidden="1" xr:uid="{00000000-0005-0000-0000-000032080000}"/>
    <cellStyle name="Followed Hyperlink 27" xfId="1825" hidden="1" xr:uid="{00000000-0005-0000-0000-000033080000}"/>
    <cellStyle name="Followed Hyperlink 27" xfId="2188" hidden="1" xr:uid="{00000000-0005-0000-0000-000034080000}"/>
    <cellStyle name="Followed Hyperlink 27" xfId="832" hidden="1" xr:uid="{00000000-0005-0000-0000-000011080000}"/>
    <cellStyle name="Followed Hyperlink 27" xfId="894" hidden="1" xr:uid="{00000000-0005-0000-0000-000012080000}"/>
    <cellStyle name="Followed Hyperlink 27" xfId="479" hidden="1" xr:uid="{00000000-0005-0000-0000-000013080000}"/>
    <cellStyle name="Followed Hyperlink 27" xfId="935" hidden="1" xr:uid="{00000000-0005-0000-0000-000014080000}"/>
    <cellStyle name="Followed Hyperlink 27" xfId="1000" hidden="1" xr:uid="{00000000-0005-0000-0000-000015080000}"/>
    <cellStyle name="Followed Hyperlink 27" xfId="640" hidden="1" xr:uid="{00000000-0005-0000-0000-000017080000}"/>
    <cellStyle name="Followed Hyperlink 27" xfId="1103" hidden="1" xr:uid="{00000000-0005-0000-0000-000018080000}"/>
    <cellStyle name="Followed Hyperlink 27" xfId="1138" hidden="1" xr:uid="{00000000-0005-0000-0000-000019080000}"/>
    <cellStyle name="Followed Hyperlink 27" xfId="1200" hidden="1" xr:uid="{00000000-0005-0000-0000-00001A080000}"/>
    <cellStyle name="Followed Hyperlink 27" xfId="811" hidden="1" xr:uid="{00000000-0005-0000-0000-00001B080000}"/>
    <cellStyle name="Followed Hyperlink 27" xfId="1257" hidden="1" xr:uid="{00000000-0005-0000-0000-00001C080000}"/>
    <cellStyle name="Followed Hyperlink 27" xfId="537" hidden="1" xr:uid="{00000000-0005-0000-0000-00000B080000}"/>
    <cellStyle name="Followed Hyperlink 27" xfId="599" hidden="1" xr:uid="{00000000-0005-0000-0000-00000C080000}"/>
    <cellStyle name="Followed Hyperlink 27" xfId="663" hidden="1" xr:uid="{00000000-0005-0000-0000-00000D080000}"/>
    <cellStyle name="Followed Hyperlink 27" xfId="725" hidden="1" xr:uid="{00000000-0005-0000-0000-00000E080000}"/>
    <cellStyle name="Followed Hyperlink 27" xfId="531" hidden="1" xr:uid="{00000000-0005-0000-0000-00000F080000}"/>
    <cellStyle name="Followed Hyperlink 27" xfId="767" hidden="1" xr:uid="{00000000-0005-0000-0000-000010080000}"/>
    <cellStyle name="Followed Hyperlink 27" xfId="340" hidden="1" xr:uid="{00000000-0005-0000-0000-000008080000}"/>
    <cellStyle name="Followed Hyperlink 27" xfId="362" hidden="1" xr:uid="{00000000-0005-0000-0000-000009080000}"/>
    <cellStyle name="Followed Hyperlink 27" xfId="424" hidden="1" xr:uid="{00000000-0005-0000-0000-00000A080000}"/>
    <cellStyle name="Followed Hyperlink 27" xfId="104" hidden="1" xr:uid="{00000000-0005-0000-0000-000006080000}"/>
    <cellStyle name="Followed Hyperlink 27" xfId="278" hidden="1" xr:uid="{00000000-0005-0000-0000-000007080000}"/>
    <cellStyle name="Followed Hyperlink 27" xfId="40" hidden="1" xr:uid="{00000000-0005-0000-0000-000005080000}"/>
    <cellStyle name="Followed Hyperlink 27" xfId="2062" hidden="1" xr:uid="{00000000-0005-0000-0000-000030080000}"/>
    <cellStyle name="Followed Hyperlink 27" xfId="3865" hidden="1" xr:uid="{00000000-0005-0000-0000-000059080000}"/>
    <cellStyle name="Followed Hyperlink 27" xfId="2420" hidden="1" xr:uid="{00000000-0005-0000-0000-000039080000}"/>
    <cellStyle name="Followed Hyperlink 27" xfId="7674" hidden="1" xr:uid="{4819D579-7FE5-40AA-85DF-986DDF466C13}"/>
    <cellStyle name="Followed Hyperlink 27" xfId="13171" hidden="1" xr:uid="{F3254F7F-2046-4A40-BB00-2303FB8466E9}"/>
    <cellStyle name="Followed Hyperlink 27" xfId="13206" hidden="1" xr:uid="{EC70DFFD-5D8D-41BA-96F0-590BB7320130}"/>
    <cellStyle name="Followed Hyperlink 27" xfId="13268" hidden="1" xr:uid="{96992054-06E6-479C-A64B-70D7051A0C9B}"/>
    <cellStyle name="Followed Hyperlink 27" xfId="12879" hidden="1" xr:uid="{19380C28-11BE-4DD7-A277-30ACB9F6ECB8}"/>
    <cellStyle name="Followed Hyperlink 27" xfId="13325" hidden="1" xr:uid="{7677D6A6-AB3C-4F41-B980-8C0F3F6FA720}"/>
    <cellStyle name="Followed Hyperlink 27" xfId="13348" hidden="1" xr:uid="{FBB7C4C8-AF9E-4729-BA9D-0B27A8F90663}"/>
    <cellStyle name="Followed Hyperlink 27" xfId="13410" hidden="1" xr:uid="{7062E5D7-E1FB-406D-9332-F637A533FC30}"/>
    <cellStyle name="Followed Hyperlink 27" xfId="13445" hidden="1" xr:uid="{7F760778-DFE6-4A50-A7DD-84765AF33B44}"/>
    <cellStyle name="Followed Hyperlink 27" xfId="13507" hidden="1" xr:uid="{2BF27FC2-712C-44F7-9142-DD5DFBD1DFA0}"/>
    <cellStyle name="Followed Hyperlink 27" xfId="13622" hidden="1" xr:uid="{15B241F7-EBD8-4139-8299-47635C7A3788}"/>
    <cellStyle name="Followed Hyperlink 27" xfId="13429" hidden="1" xr:uid="{56FCA578-11F6-415D-A7EF-12D6F3654377}"/>
    <cellStyle name="Followed Hyperlink 27" xfId="13675" hidden="1" xr:uid="{9467ACAA-359F-4CEF-A17F-0435D3C6A4E9}"/>
    <cellStyle name="Followed Hyperlink 27" xfId="13736" hidden="1" xr:uid="{998FE2C0-D68D-4AD5-A4C9-7027331B4652}"/>
    <cellStyle name="Followed Hyperlink 27" xfId="13798" hidden="1" xr:uid="{C23FFB86-DDC9-412A-A231-3B6B4A3C4E60}"/>
    <cellStyle name="Followed Hyperlink 27" xfId="13437" hidden="1" xr:uid="{212CF500-0C20-4092-889D-27374A2B5F51}"/>
    <cellStyle name="Followed Hyperlink 27" xfId="13843" hidden="1" xr:uid="{C9A315DF-AF0F-4F0E-907E-F8DBB7668DC4}"/>
    <cellStyle name="Followed Hyperlink 27" xfId="13900" hidden="1" xr:uid="{9A75D8DE-E4F7-4817-901B-0942526941ED}"/>
    <cellStyle name="Followed Hyperlink 27" xfId="12708" hidden="1" xr:uid="{BA0F7379-3524-49A7-BF39-A7C02DB34026}"/>
    <cellStyle name="Followed Hyperlink 27" xfId="9544" hidden="1" xr:uid="{BCD3E4D8-8DD4-4CA2-AA25-0BDFE2D260F3}"/>
    <cellStyle name="Followed Hyperlink 27" xfId="11384" hidden="1" xr:uid="{6207DA85-13E2-4621-8682-B049FF2AE8DE}"/>
    <cellStyle name="Followed Hyperlink 27" xfId="11446" hidden="1" xr:uid="{AD4C6C78-059D-41B4-B8F4-5FA43B6A09AD}"/>
    <cellStyle name="Followed Hyperlink 27" xfId="11085" hidden="1" xr:uid="{41ED0EAC-3B80-4CBC-BACA-4B02F52D135A}"/>
    <cellStyle name="Followed Hyperlink 27" xfId="11491" hidden="1" xr:uid="{7799D824-3F49-43C5-984A-7D6D7ECEC44D}"/>
    <cellStyle name="Followed Hyperlink 27" xfId="11548" hidden="1" xr:uid="{56074BD3-F051-4C1D-9D25-4AD68C73E895}"/>
    <cellStyle name="Followed Hyperlink 27" xfId="11610" hidden="1" xr:uid="{763FE8F5-C941-4A53-8D8D-584A6C169679}"/>
    <cellStyle name="Followed Hyperlink 27" xfId="10685" hidden="1" xr:uid="{B86770AB-BF2E-4BA9-BB9B-D3D56110A38E}"/>
    <cellStyle name="Followed Hyperlink 27" xfId="11652" hidden="1" xr:uid="{49655E68-5896-468F-8EC5-C665574E19EB}"/>
    <cellStyle name="Followed Hyperlink 27" xfId="11674" hidden="1" xr:uid="{4BC8E29A-7424-429A-A351-74AD479A59FF}"/>
    <cellStyle name="Followed Hyperlink 27" xfId="11736" hidden="1" xr:uid="{79DABE4E-0434-45A3-B3F7-B5717BB2B61D}"/>
    <cellStyle name="Followed Hyperlink 27" xfId="11377" hidden="1" xr:uid="{DED71CC9-D93A-4768-B18D-DA6C2311687B}"/>
    <cellStyle name="Followed Hyperlink 27" xfId="11778" hidden="1" xr:uid="{999E29F9-8715-4A48-8BA0-55B32A841157}"/>
    <cellStyle name="Followed Hyperlink 27" xfId="11800" hidden="1" xr:uid="{4016DA88-3225-4834-82B2-B506EAD57F45}"/>
    <cellStyle name="Followed Hyperlink 27" xfId="11862" hidden="1" xr:uid="{695AB090-87D0-4D24-8265-82085732DBF8}"/>
    <cellStyle name="Followed Hyperlink 27" xfId="11541" hidden="1" xr:uid="{7F0BEF70-0488-459D-95A4-11F8E580E0D3}"/>
    <cellStyle name="Followed Hyperlink 27" xfId="11904" hidden="1" xr:uid="{52598B03-EDB4-4ED2-B834-8CA3DEA441B4}"/>
    <cellStyle name="Followed Hyperlink 27" xfId="11926" hidden="1" xr:uid="{BD04C992-5C2B-4C5A-AEC9-4D8E36903C10}"/>
    <cellStyle name="Followed Hyperlink 27" xfId="11988" hidden="1" xr:uid="{ED96A1A8-5437-4439-97F0-D5034A37FC50}"/>
    <cellStyle name="Followed Hyperlink 27" xfId="12052" hidden="1" xr:uid="{06427CA9-29B2-4206-BED9-33C94705DE6C}"/>
    <cellStyle name="Followed Hyperlink 27" xfId="12114" hidden="1" xr:uid="{AEBB3AF2-6C57-4EC7-A6EE-FC6CEF81F550}"/>
    <cellStyle name="Followed Hyperlink 27" xfId="12198" hidden="1" xr:uid="{20A6AC7D-0B20-4F66-89BE-E3C8AB3CEDB3}"/>
    <cellStyle name="Followed Hyperlink 27" xfId="12046" hidden="1" xr:uid="{7C064EE4-52D2-47FA-A0F5-EEC09FA8AFBD}"/>
    <cellStyle name="Followed Hyperlink 27" xfId="12240" hidden="1" xr:uid="{64C7AF60-F07A-4FA5-987F-71D6F99F67E3}"/>
    <cellStyle name="Followed Hyperlink 27" xfId="12262" hidden="1" xr:uid="{156AD96B-6CAF-4F78-A630-F924E8724EFD}"/>
    <cellStyle name="Followed Hyperlink 27" xfId="12324" hidden="1" xr:uid="{3D29C9D8-AE3C-4A82-8894-5C4BFADC0D4C}"/>
    <cellStyle name="Followed Hyperlink 27" xfId="12346" hidden="1" xr:uid="{ECC0C479-1374-4487-9040-ECD4E3756261}"/>
    <cellStyle name="Followed Hyperlink 27" xfId="12408" hidden="1" xr:uid="{8971AEB2-7FDF-4BAD-9E7D-DB906D8F1AF5}"/>
    <cellStyle name="Followed Hyperlink 27" xfId="12430" hidden="1" xr:uid="{7FEA2D28-FC46-4530-ABC1-C63BC1214248}"/>
    <cellStyle name="Followed Hyperlink 27" xfId="12605" hidden="1" xr:uid="{8EF8AE6A-79B8-48F4-82AB-A34DEAD5A53B}"/>
    <cellStyle name="Followed Hyperlink 27" xfId="12667" hidden="1" xr:uid="{0F6F2304-E654-47B7-8AE5-B4BAE2F98718}"/>
    <cellStyle name="Followed Hyperlink 27" xfId="12731" hidden="1" xr:uid="{3A635806-10C7-4490-9384-D93E7BA06550}"/>
    <cellStyle name="Followed Hyperlink 27" xfId="12793" hidden="1" xr:uid="{4B21FA4C-0BCA-48EF-B5B6-76AB775234FD}"/>
    <cellStyle name="Followed Hyperlink 27" xfId="12599" hidden="1" xr:uid="{4A1ABCC2-F953-41F8-8C49-ABA61A95C820}"/>
    <cellStyle name="Followed Hyperlink 27" xfId="12835" hidden="1" xr:uid="{E5CCA867-D0ED-45A6-BB6C-4B22CA7BFF09}"/>
    <cellStyle name="Followed Hyperlink 27" xfId="12900" hidden="1" xr:uid="{4F74E038-3482-4141-B0BD-87C23DBCDEFD}"/>
    <cellStyle name="Followed Hyperlink 27" xfId="12962" hidden="1" xr:uid="{6BF8893C-7BE9-4A28-BE34-4A9E317EBC9E}"/>
    <cellStyle name="Followed Hyperlink 27" xfId="12547" hidden="1" xr:uid="{0BA65197-9D27-4924-BB95-D97515FA1C01}"/>
    <cellStyle name="Followed Hyperlink 27" xfId="13003" hidden="1" xr:uid="{1C681BB6-2030-4285-B483-39957C35F9C1}"/>
    <cellStyle name="Followed Hyperlink 27" xfId="13068" hidden="1" xr:uid="{749C0B07-A3AB-46BB-8A84-CC40B8AAA5F7}"/>
    <cellStyle name="Followed Hyperlink 27" xfId="13130" hidden="1" xr:uid="{25C8BEA5-DD10-4CC6-B683-0D9ACA71AC7E}"/>
    <cellStyle name="Followed Hyperlink 27" xfId="9858" hidden="1" xr:uid="{9D968329-2566-49DB-B610-1A5C75F47F3E}"/>
    <cellStyle name="Followed Hyperlink 27" xfId="9880" hidden="1" xr:uid="{4498A902-5C8F-4E51-8AD8-F947DC61AF7C}"/>
    <cellStyle name="Followed Hyperlink 27" xfId="9942" hidden="1" xr:uid="{1C3E06D5-3FC0-44B0-BF75-DB67BFA96F3F}"/>
    <cellStyle name="Followed Hyperlink 27" xfId="9994" hidden="1" xr:uid="{46A4D0D8-A1C7-45BB-AA4F-422D79FB35F5}"/>
    <cellStyle name="Followed Hyperlink 27" xfId="10056" hidden="1" xr:uid="{38916133-F505-4753-A41F-650A312AF75F}"/>
    <cellStyle name="Followed Hyperlink 27" xfId="10078" hidden="1" xr:uid="{870673F6-BCBC-4197-8F86-FD48F265AD08}"/>
    <cellStyle name="Followed Hyperlink 27" xfId="10140" hidden="1" xr:uid="{729A5325-AB9D-4CAD-84B5-0A47C20F0A2B}"/>
    <cellStyle name="Followed Hyperlink 27" xfId="10253" hidden="1" xr:uid="{010E0932-766D-4D2F-903E-CD51BD47975D}"/>
    <cellStyle name="Followed Hyperlink 27" xfId="10315" hidden="1" xr:uid="{DF10924C-45CD-4828-9FA3-19F137033BC6}"/>
    <cellStyle name="Followed Hyperlink 27" xfId="6322" hidden="1" xr:uid="{57AA12FC-43CF-40EE-8587-0FF58F34DB9F}"/>
    <cellStyle name="Followed Hyperlink 27" xfId="6568" hidden="1" xr:uid="{12C8346A-7544-4842-AD89-3CEA115BE4F2}"/>
    <cellStyle name="Followed Hyperlink 27" xfId="6629" hidden="1" xr:uid="{7E81B32F-9A3C-437C-A4E7-D1F995B67899}"/>
    <cellStyle name="Followed Hyperlink 27" xfId="6691" hidden="1" xr:uid="{2FABB304-6669-4616-A6E1-B0E1FBDD6E76}"/>
    <cellStyle name="Followed Hyperlink 27" xfId="6330" hidden="1" xr:uid="{A7199F6C-2F34-4A3B-93A3-E294092DF270}"/>
    <cellStyle name="Followed Hyperlink 27" xfId="6736" hidden="1" xr:uid="{D6895E1D-ACB0-4541-B897-9ADF56306B4A}"/>
    <cellStyle name="Followed Hyperlink 27" xfId="6793" hidden="1" xr:uid="{649B56CE-2DD1-4498-9F96-B13881B5ABC2}"/>
    <cellStyle name="Followed Hyperlink 27" xfId="6855" hidden="1" xr:uid="{101CDD6D-FAAD-4C87-9663-3DBBFD8F2849}"/>
    <cellStyle name="Followed Hyperlink 27" xfId="5930" hidden="1" xr:uid="{32DE70B1-91DE-46C2-A8A7-92B896A9447C}"/>
    <cellStyle name="Followed Hyperlink 27" xfId="6897" hidden="1" xr:uid="{BB571D97-7913-4227-8062-464C804A8F32}"/>
    <cellStyle name="Followed Hyperlink 27" xfId="6919" hidden="1" xr:uid="{8CDCF8F5-7725-4BF6-AC38-5387A49062D5}"/>
    <cellStyle name="Followed Hyperlink 27" xfId="6981" hidden="1" xr:uid="{9425AEE1-9B53-46AD-9918-7E154362122F}"/>
    <cellStyle name="Followed Hyperlink 27" xfId="6622" hidden="1" xr:uid="{3D828D41-5DA0-40DC-A818-520872A739E7}"/>
    <cellStyle name="Followed Hyperlink 27" xfId="7023" hidden="1" xr:uid="{0A00B3EA-F494-4375-866A-5416D29FB8A2}"/>
    <cellStyle name="Followed Hyperlink 27" xfId="7045" hidden="1" xr:uid="{949BFCC4-DEA7-41B1-A50A-8D02864B60EB}"/>
    <cellStyle name="Followed Hyperlink 27" xfId="6400" hidden="1" xr:uid="{DA43D887-B05E-4216-80A0-CCA60E6DEEAB}"/>
    <cellStyle name="Followed Hyperlink 27" xfId="13037" hidden="1" xr:uid="{566E05DC-9CED-4D29-BF6B-CA9E142855CB}"/>
    <cellStyle name="Followed Hyperlink 27" xfId="10996" hidden="1" xr:uid="{792A04AF-8DAA-4B5B-A2AB-995135F7DDA3}"/>
    <cellStyle name="Followed Hyperlink 27" xfId="11058" hidden="1" xr:uid="{D0653F31-F6BD-4F30-B282-3829A5CD0F8F}"/>
    <cellStyle name="Followed Hyperlink 27" xfId="11093" hidden="1" xr:uid="{70181ECB-4B4E-44DB-B98B-C6C5E4B60A5D}"/>
    <cellStyle name="Followed Hyperlink 27" xfId="11155" hidden="1" xr:uid="{C656EE4D-1470-4C3C-A11C-920E2B27DA3E}"/>
    <cellStyle name="Followed Hyperlink 27" xfId="11270" hidden="1" xr:uid="{7F45BFEE-DD90-4BE0-A22F-2955BDF5CD2C}"/>
    <cellStyle name="Followed Hyperlink 27" xfId="11077" hidden="1" xr:uid="{A0F140AC-C07F-4AEB-A3F0-B254341D337D}"/>
    <cellStyle name="Followed Hyperlink 27" xfId="11323" hidden="1" xr:uid="{AE0D6BAD-CBF6-4B5C-8253-AA56B565A3A4}"/>
    <cellStyle name="Followed Hyperlink 27" xfId="5961" hidden="1" xr:uid="{FAABE40C-78AD-4ED8-BA62-F4D01B518DC4}"/>
    <cellStyle name="Followed Hyperlink 27" xfId="6023" hidden="1" xr:uid="{DE6DE092-4F53-43F3-9698-7695349D87D4}"/>
    <cellStyle name="Followed Hyperlink 27" xfId="6064" hidden="1" xr:uid="{0D0F16C0-2715-4A72-A679-53A827044560}"/>
    <cellStyle name="Followed Hyperlink 27" xfId="6099" hidden="1" xr:uid="{E3131269-405E-4270-9E02-5ED51128A449}"/>
    <cellStyle name="Followed Hyperlink 27" xfId="6161" hidden="1" xr:uid="{9E43C856-BCDA-4027-B2DF-8A674F63612F}"/>
    <cellStyle name="Followed Hyperlink 27" xfId="5772" hidden="1" xr:uid="{D7BB2927-766D-4961-9435-D5BD7ECAF8E1}"/>
    <cellStyle name="Followed Hyperlink 27" xfId="6218" hidden="1" xr:uid="{F303D726-E4B7-42CF-97C4-11E38BC67931}"/>
    <cellStyle name="Followed Hyperlink 27" xfId="6241" hidden="1" xr:uid="{6DCCA529-472D-4865-8F18-46C160CDFFC0}"/>
    <cellStyle name="Followed Hyperlink 27" xfId="6303" hidden="1" xr:uid="{CB9A2230-B76D-42CA-8F32-9647EAD1A8DF}"/>
    <cellStyle name="Followed Hyperlink 27" xfId="6338" hidden="1" xr:uid="{275337D6-F749-4634-ACA2-BFF81DE3F028}"/>
    <cellStyle name="Followed Hyperlink 27" xfId="6453" hidden="1" xr:uid="{353987F5-29C4-46EF-92D4-D5BD23232EB2}"/>
    <cellStyle name="Followed Hyperlink 27" xfId="6515" hidden="1" xr:uid="{15903196-BF3B-4257-8D07-5E03C097703C}"/>
    <cellStyle name="Followed Hyperlink 27" xfId="5492" hidden="1" xr:uid="{1F762562-50C5-4093-B43C-A7D613ADFD3E}"/>
    <cellStyle name="Followed Hyperlink 27" xfId="5728" hidden="1" xr:uid="{E761897A-9A07-4E29-8997-AEF245CCF392}"/>
    <cellStyle name="Followed Hyperlink 27" xfId="5793" hidden="1" xr:uid="{44F7A309-9625-4A88-B74C-1700BFE51A82}"/>
    <cellStyle name="Followed Hyperlink 27" xfId="5855" hidden="1" xr:uid="{E3C56C28-DA31-4437-BCB1-757E00304C5E}"/>
    <cellStyle name="Followed Hyperlink 27" xfId="5440" hidden="1" xr:uid="{028323DB-0E7C-4E2F-9BF1-D97B94F16CD3}"/>
    <cellStyle name="Followed Hyperlink 27" xfId="5896" hidden="1" xr:uid="{24ACD1BF-4807-4F9F-B112-218972DBA56D}"/>
    <cellStyle name="Followed Hyperlink 27" xfId="5560" hidden="1" xr:uid="{72BA1DFE-A474-4ACB-BCD3-09F626A60E34}"/>
    <cellStyle name="Followed Hyperlink 27" xfId="5624" hidden="1" xr:uid="{E1073D44-02FC-43BD-B039-28A1D7C2B166}"/>
    <cellStyle name="Followed Hyperlink 27" xfId="5686" hidden="1" xr:uid="{BDA88CF6-E0EC-4356-8168-C0358C553D1C}"/>
    <cellStyle name="Followed Hyperlink 27" xfId="5385" hidden="1" xr:uid="{6B85E43F-F171-41BE-8B48-EEE9D3A97D91}"/>
    <cellStyle name="Followed Hyperlink 27" xfId="5498" hidden="1" xr:uid="{6A311427-9422-4CA1-95EA-3A1EE4C4456D}"/>
    <cellStyle name="Followed Hyperlink 27" xfId="5301" hidden="1" xr:uid="{DE2B17AD-7A3E-495B-9300-8955D0846B24}"/>
    <cellStyle name="Followed Hyperlink 27" xfId="14676" xr:uid="{37E0F30F-AE25-478D-966A-D209803F2CC6}"/>
    <cellStyle name="Followed Hyperlink 27 2" xfId="5066" hidden="1" xr:uid="{2167586F-1BD1-42C1-8C66-2F26E1363D33}"/>
    <cellStyle name="Followed Hyperlink 27 2" xfId="5030" hidden="1" xr:uid="{A81E9086-7388-496C-9674-DC8DFEBCF0B3}"/>
    <cellStyle name="Followed Hyperlink 28" xfId="6240" hidden="1" xr:uid="{514C7501-2437-463E-93C7-88414A9F9AF2}"/>
    <cellStyle name="Followed Hyperlink 28" xfId="6304" hidden="1" xr:uid="{A68E1D0D-4FDF-4BAF-B456-056C063AF0EE}"/>
    <cellStyle name="Followed Hyperlink 28" xfId="6337" hidden="1" xr:uid="{D32E027D-0161-4281-837A-CB255781D2DD}"/>
    <cellStyle name="Followed Hyperlink 28" xfId="6401" hidden="1" xr:uid="{8944CB67-CAF5-480B-9B0D-56131BA8369F}"/>
    <cellStyle name="Followed Hyperlink 28" xfId="6452" hidden="1" xr:uid="{7A66369F-7B32-4D31-A196-38123CEE9B9B}"/>
    <cellStyle name="Followed Hyperlink 28" xfId="6516" hidden="1" xr:uid="{4292FA91-55A0-44D5-86D8-D3E2785D105D}"/>
    <cellStyle name="Followed Hyperlink 28" xfId="6323" hidden="1" xr:uid="{CE23208B-86C8-46BD-AEBE-E029CDEA0922}"/>
    <cellStyle name="Followed Hyperlink 28" xfId="6569" hidden="1" xr:uid="{5F6D9393-74BE-43E8-B18C-FEDDB0BB499B}"/>
    <cellStyle name="Followed Hyperlink 28" xfId="6628" hidden="1" xr:uid="{C1FF1A3B-E6F0-4F47-BE89-D9BA5314D8D6}"/>
    <cellStyle name="Followed Hyperlink 28" xfId="6692" hidden="1" xr:uid="{A5ADFE47-3DF0-4BA2-9F14-B434E697BCBE}"/>
    <cellStyle name="Followed Hyperlink 28" xfId="6329" hidden="1" xr:uid="{842DE1BE-F5A4-4A71-925E-BFF8461CC738}"/>
    <cellStyle name="Followed Hyperlink 28" xfId="6737" hidden="1" xr:uid="{E261699C-2113-4565-9FAE-E76440F2CB4C}"/>
    <cellStyle name="Followed Hyperlink 28" xfId="6792" hidden="1" xr:uid="{E4891679-58EB-4921-AB0D-FCD985D0ED42}"/>
    <cellStyle name="Followed Hyperlink 28" xfId="6856" hidden="1" xr:uid="{3E0BBF6C-93F8-4AE9-9C48-C1CAB46AA78B}"/>
    <cellStyle name="Followed Hyperlink 28" xfId="6427" hidden="1" xr:uid="{E68193D7-A807-48F5-A34B-0CF7DA57CCBE}"/>
    <cellStyle name="Followed Hyperlink 28" xfId="6918" hidden="1" xr:uid="{E0354ACF-5548-4D3E-8710-2B78076051B7}"/>
    <cellStyle name="Followed Hyperlink 28" xfId="6982" hidden="1" xr:uid="{413C4BAF-42AD-4677-BCAB-ABC359819710}"/>
    <cellStyle name="Followed Hyperlink 28" xfId="6606" hidden="1" xr:uid="{CDE0BEC6-E299-448D-B32D-E2486EC0D74C}"/>
    <cellStyle name="Followed Hyperlink 28" xfId="7024" hidden="1" xr:uid="{F674A7B2-D60E-4A3E-B146-C4D80DEB147D}"/>
    <cellStyle name="Followed Hyperlink 28" xfId="7044" hidden="1" xr:uid="{9556CFD0-F4B1-4BA9-84B2-117DDC901722}"/>
    <cellStyle name="Followed Hyperlink 28" xfId="7108" hidden="1" xr:uid="{C4EF1255-6634-4348-8630-8343CC82F895}"/>
    <cellStyle name="Followed Hyperlink 28" xfId="6777" hidden="1" xr:uid="{B182BE96-D02D-4439-915A-31E131762F26}"/>
    <cellStyle name="Followed Hyperlink 28" xfId="7150" hidden="1" xr:uid="{13EA23CD-AB18-41B0-9351-BAD6436CC47B}"/>
    <cellStyle name="Followed Hyperlink 28" xfId="4665" hidden="1" xr:uid="{00000000-0005-0000-0000-0000E5080000}"/>
    <cellStyle name="Followed Hyperlink 28" xfId="3631" hidden="1" xr:uid="{00000000-0005-0000-0000-0000C6080000}"/>
    <cellStyle name="Followed Hyperlink 28" xfId="3652" hidden="1" xr:uid="{00000000-0005-0000-0000-0000C7080000}"/>
    <cellStyle name="Followed Hyperlink 28" xfId="3716" hidden="1" xr:uid="{00000000-0005-0000-0000-0000C8080000}"/>
    <cellStyle name="Followed Hyperlink 28" xfId="3749" hidden="1" xr:uid="{00000000-0005-0000-0000-0000C9080000}"/>
    <cellStyle name="Followed Hyperlink 28" xfId="3813" hidden="1" xr:uid="{00000000-0005-0000-0000-0000CA080000}"/>
    <cellStyle name="Followed Hyperlink 28" xfId="3864" hidden="1" xr:uid="{00000000-0005-0000-0000-0000CB080000}"/>
    <cellStyle name="Followed Hyperlink 28" xfId="3928" hidden="1" xr:uid="{00000000-0005-0000-0000-0000CC080000}"/>
    <cellStyle name="Followed Hyperlink 28" xfId="3735" hidden="1" xr:uid="{00000000-0005-0000-0000-0000CD080000}"/>
    <cellStyle name="Followed Hyperlink 28" xfId="3981" hidden="1" xr:uid="{00000000-0005-0000-0000-0000CE080000}"/>
    <cellStyle name="Followed Hyperlink 28" xfId="4040" hidden="1" xr:uid="{00000000-0005-0000-0000-0000CF080000}"/>
    <cellStyle name="Followed Hyperlink 28" xfId="4104" hidden="1" xr:uid="{00000000-0005-0000-0000-0000D0080000}"/>
    <cellStyle name="Followed Hyperlink 28" xfId="3741" hidden="1" xr:uid="{00000000-0005-0000-0000-0000D1080000}"/>
    <cellStyle name="Followed Hyperlink 28" xfId="4149" hidden="1" xr:uid="{00000000-0005-0000-0000-0000D2080000}"/>
    <cellStyle name="Followed Hyperlink 28" xfId="4204" hidden="1" xr:uid="{00000000-0005-0000-0000-0000D3080000}"/>
    <cellStyle name="Followed Hyperlink 28" xfId="4268" hidden="1" xr:uid="{00000000-0005-0000-0000-0000D4080000}"/>
    <cellStyle name="Followed Hyperlink 28" xfId="3839" hidden="1" xr:uid="{00000000-0005-0000-0000-0000D5080000}"/>
    <cellStyle name="Followed Hyperlink 28" xfId="4310" hidden="1" xr:uid="{00000000-0005-0000-0000-0000D6080000}"/>
    <cellStyle name="Followed Hyperlink 28" xfId="4330" hidden="1" xr:uid="{00000000-0005-0000-0000-0000D7080000}"/>
    <cellStyle name="Followed Hyperlink 28" xfId="4394" hidden="1" xr:uid="{00000000-0005-0000-0000-0000D8080000}"/>
    <cellStyle name="Followed Hyperlink 28" xfId="4018" hidden="1" xr:uid="{00000000-0005-0000-0000-0000D9080000}"/>
    <cellStyle name="Followed Hyperlink 28" xfId="4436" hidden="1" xr:uid="{00000000-0005-0000-0000-0000DA080000}"/>
    <cellStyle name="Followed Hyperlink 28" xfId="4456" hidden="1" xr:uid="{00000000-0005-0000-0000-0000DB080000}"/>
    <cellStyle name="Followed Hyperlink 28" xfId="4189" hidden="1" xr:uid="{00000000-0005-0000-0000-0000DD080000}"/>
    <cellStyle name="Followed Hyperlink 28" xfId="1343" hidden="1" xr:uid="{00000000-0005-0000-0000-000090080000}"/>
    <cellStyle name="Followed Hyperlink 28" xfId="1376" hidden="1" xr:uid="{00000000-0005-0000-0000-000091080000}"/>
    <cellStyle name="Followed Hyperlink 28" xfId="1491" hidden="1" xr:uid="{00000000-0005-0000-0000-000093080000}"/>
    <cellStyle name="Followed Hyperlink 28" xfId="1555" hidden="1" xr:uid="{00000000-0005-0000-0000-000094080000}"/>
    <cellStyle name="Followed Hyperlink 28" xfId="1362" hidden="1" xr:uid="{00000000-0005-0000-0000-000095080000}"/>
    <cellStyle name="Followed Hyperlink 28" xfId="1608" hidden="1" xr:uid="{00000000-0005-0000-0000-000096080000}"/>
    <cellStyle name="Followed Hyperlink 28" xfId="1667" hidden="1" xr:uid="{00000000-0005-0000-0000-000097080000}"/>
    <cellStyle name="Followed Hyperlink 28" xfId="1731" hidden="1" xr:uid="{00000000-0005-0000-0000-000098080000}"/>
    <cellStyle name="Followed Hyperlink 28" xfId="1368" hidden="1" xr:uid="{00000000-0005-0000-0000-000099080000}"/>
    <cellStyle name="Followed Hyperlink 28" xfId="1776" hidden="1" xr:uid="{00000000-0005-0000-0000-00009A080000}"/>
    <cellStyle name="Followed Hyperlink 28" xfId="1831" hidden="1" xr:uid="{00000000-0005-0000-0000-00009B080000}"/>
    <cellStyle name="Followed Hyperlink 28" xfId="1895" hidden="1" xr:uid="{00000000-0005-0000-0000-00009C080000}"/>
    <cellStyle name="Followed Hyperlink 28" xfId="1466" hidden="1" xr:uid="{00000000-0005-0000-0000-00009D080000}"/>
    <cellStyle name="Followed Hyperlink 28" xfId="1937" hidden="1" xr:uid="{00000000-0005-0000-0000-00009E080000}"/>
    <cellStyle name="Followed Hyperlink 28" xfId="1957" hidden="1" xr:uid="{00000000-0005-0000-0000-00009F080000}"/>
    <cellStyle name="Followed Hyperlink 28" xfId="2021" hidden="1" xr:uid="{00000000-0005-0000-0000-0000A0080000}"/>
    <cellStyle name="Followed Hyperlink 28" xfId="1645" hidden="1" xr:uid="{00000000-0005-0000-0000-0000A1080000}"/>
    <cellStyle name="Followed Hyperlink 28" xfId="2063" hidden="1" xr:uid="{00000000-0005-0000-0000-0000A2080000}"/>
    <cellStyle name="Followed Hyperlink 28" xfId="2083" hidden="1" xr:uid="{00000000-0005-0000-0000-0000A3080000}"/>
    <cellStyle name="Followed Hyperlink 28" xfId="2147" hidden="1" xr:uid="{00000000-0005-0000-0000-0000A4080000}"/>
    <cellStyle name="Followed Hyperlink 28" xfId="1816" hidden="1" xr:uid="{00000000-0005-0000-0000-0000A5080000}"/>
    <cellStyle name="Followed Hyperlink 28" xfId="2189" hidden="1" xr:uid="{00000000-0005-0000-0000-0000A6080000}"/>
    <cellStyle name="Followed Hyperlink 28" xfId="2209" hidden="1" xr:uid="{00000000-0005-0000-0000-0000A7080000}"/>
    <cellStyle name="Followed Hyperlink 28" xfId="2273" hidden="1" xr:uid="{00000000-0005-0000-0000-0000A8080000}"/>
    <cellStyle name="Followed Hyperlink 28" xfId="2335" hidden="1" xr:uid="{00000000-0005-0000-0000-0000A9080000}"/>
    <cellStyle name="Followed Hyperlink 28" xfId="831" hidden="1" xr:uid="{00000000-0005-0000-0000-000083080000}"/>
    <cellStyle name="Followed Hyperlink 28" xfId="895" hidden="1" xr:uid="{00000000-0005-0000-0000-000084080000}"/>
    <cellStyle name="Followed Hyperlink 28" xfId="478" hidden="1" xr:uid="{00000000-0005-0000-0000-000085080000}"/>
    <cellStyle name="Followed Hyperlink 28" xfId="2419" hidden="1" xr:uid="{00000000-0005-0000-0000-0000AB080000}"/>
    <cellStyle name="Followed Hyperlink 28" xfId="2483" hidden="1" xr:uid="{00000000-0005-0000-0000-0000AC080000}"/>
    <cellStyle name="Followed Hyperlink 28" xfId="2525" hidden="1" xr:uid="{00000000-0005-0000-0000-0000AE080000}"/>
    <cellStyle name="Followed Hyperlink 28" xfId="2545" hidden="1" xr:uid="{00000000-0005-0000-0000-0000AF080000}"/>
    <cellStyle name="Followed Hyperlink 28" xfId="2609" hidden="1" xr:uid="{00000000-0005-0000-0000-0000B0080000}"/>
    <cellStyle name="Followed Hyperlink 28" xfId="2650" hidden="1" xr:uid="{00000000-0005-0000-0000-0000B1080000}"/>
    <cellStyle name="Followed Hyperlink 28" xfId="2714" hidden="1" xr:uid="{00000000-0005-0000-0000-0000B2080000}"/>
    <cellStyle name="Followed Hyperlink 28" xfId="2734" hidden="1" xr:uid="{00000000-0005-0000-0000-0000B3080000}"/>
    <cellStyle name="Followed Hyperlink 28" xfId="2798" hidden="1" xr:uid="{00000000-0005-0000-0000-0000B4080000}"/>
    <cellStyle name="Followed Hyperlink 28" xfId="2909" hidden="1" xr:uid="{00000000-0005-0000-0000-0000B5080000}"/>
    <cellStyle name="Followed Hyperlink 28" xfId="2973" hidden="1" xr:uid="{00000000-0005-0000-0000-0000B6080000}"/>
    <cellStyle name="Followed Hyperlink 28" xfId="3035" hidden="1" xr:uid="{00000000-0005-0000-0000-0000B7080000}"/>
    <cellStyle name="Followed Hyperlink 28" xfId="3099" hidden="1" xr:uid="{00000000-0005-0000-0000-0000B8080000}"/>
    <cellStyle name="Followed Hyperlink 28" xfId="2866" hidden="1" xr:uid="{00000000-0005-0000-0000-0000B9080000}"/>
    <cellStyle name="Followed Hyperlink 28" xfId="3141" hidden="1" xr:uid="{00000000-0005-0000-0000-0000BA080000}"/>
    <cellStyle name="Followed Hyperlink 28" xfId="3204" hidden="1" xr:uid="{00000000-0005-0000-0000-0000BB080000}"/>
    <cellStyle name="Followed Hyperlink 28" xfId="3268" hidden="1" xr:uid="{00000000-0005-0000-0000-0000BC080000}"/>
    <cellStyle name="Followed Hyperlink 28" xfId="2851" hidden="1" xr:uid="{00000000-0005-0000-0000-0000BD080000}"/>
    <cellStyle name="Followed Hyperlink 28" xfId="3309" hidden="1" xr:uid="{00000000-0005-0000-0000-0000BE080000}"/>
    <cellStyle name="Followed Hyperlink 28" xfId="3372" hidden="1" xr:uid="{00000000-0005-0000-0000-0000BF080000}"/>
    <cellStyle name="Followed Hyperlink 28" xfId="3012" hidden="1" xr:uid="{00000000-0005-0000-0000-0000C1080000}"/>
    <cellStyle name="Followed Hyperlink 28" xfId="3477" hidden="1" xr:uid="{00000000-0005-0000-0000-0000C2080000}"/>
    <cellStyle name="Followed Hyperlink 28" xfId="3510" hidden="1" xr:uid="{00000000-0005-0000-0000-0000C3080000}"/>
    <cellStyle name="Followed Hyperlink 28" xfId="3574" hidden="1" xr:uid="{00000000-0005-0000-0000-0000C4080000}"/>
    <cellStyle name="Followed Hyperlink 28" xfId="3023" hidden="1" xr:uid="{00000000-0005-0000-0000-0000C5080000}"/>
    <cellStyle name="Followed Hyperlink 28" xfId="8889" hidden="1" xr:uid="{AA6EE3FA-1D3D-4C1F-B858-BAA128B8AB78}"/>
    <cellStyle name="Followed Hyperlink 28" xfId="8696" hidden="1" xr:uid="{EFACF4BD-DF37-4D34-8A4A-AA79A68E3E6D}"/>
    <cellStyle name="Followed Hyperlink 28" xfId="8942" hidden="1" xr:uid="{57A6B39E-267A-4854-BAAF-6FFD37C07EC3}"/>
    <cellStyle name="Followed Hyperlink 28" xfId="9065" hidden="1" xr:uid="{BC9E4F31-09F1-466E-9496-6F6829DA88AD}"/>
    <cellStyle name="Followed Hyperlink 28" xfId="8702" hidden="1" xr:uid="{7141D356-D46F-4575-B28B-C4A7FC0A0686}"/>
    <cellStyle name="Followed Hyperlink 28" xfId="9110" hidden="1" xr:uid="{0FCB2CFC-E51A-45E9-BBF9-6067E9B91D97}"/>
    <cellStyle name="Followed Hyperlink 28" xfId="9165" hidden="1" xr:uid="{6B32A140-AF9D-46BE-AB27-91A5F1571801}"/>
    <cellStyle name="Followed Hyperlink 28" xfId="9229" hidden="1" xr:uid="{A130EFCF-7E4D-4261-96BA-A36DBE20E9A1}"/>
    <cellStyle name="Followed Hyperlink 28" xfId="9271" hidden="1" xr:uid="{794FB713-4539-41F3-91A0-2EC837C1B139}"/>
    <cellStyle name="Followed Hyperlink 28" xfId="9291" hidden="1" xr:uid="{89A6BAE6-7AD4-4BAE-AC36-0DCB88FD89FB}"/>
    <cellStyle name="Followed Hyperlink 28" xfId="7170" hidden="1" xr:uid="{18956877-9483-4EFE-8999-1E4674C69BEF}"/>
    <cellStyle name="Followed Hyperlink 28" xfId="2399" hidden="1" xr:uid="{00000000-0005-0000-0000-0000AA080000}"/>
    <cellStyle name="Followed Hyperlink 28" xfId="8592" hidden="1" xr:uid="{6F408F61-03F6-41AB-8162-4FA468F257B3}"/>
    <cellStyle name="Followed Hyperlink 28" xfId="8613" hidden="1" xr:uid="{8FE2ECE2-C9BD-4524-B219-E72E2678FEF4}"/>
    <cellStyle name="Followed Hyperlink 28" xfId="8677" hidden="1" xr:uid="{CBEC3524-21FA-4E58-A9D5-93EE0208FBA4}"/>
    <cellStyle name="Followed Hyperlink 28" xfId="8710" hidden="1" xr:uid="{581D76BA-3D24-4DF5-8B7B-ED97DD4E1BA5}"/>
    <cellStyle name="Followed Hyperlink 28" xfId="8774" hidden="1" xr:uid="{5F657A86-E912-4EAC-B68E-0CA89735481A}"/>
    <cellStyle name="Followed Hyperlink 28" xfId="8825" hidden="1" xr:uid="{69A755E7-0D81-4D05-99E8-377CF7E90F14}"/>
    <cellStyle name="Followed Hyperlink 28" xfId="8471" hidden="1" xr:uid="{212C7420-AEDF-4818-BFF3-82DB502911EA}"/>
    <cellStyle name="Followed Hyperlink 28" xfId="8535" hidden="1" xr:uid="{17B7FA59-7AAC-4532-B668-F9368A9B9E0E}"/>
    <cellStyle name="Followed Hyperlink 28" xfId="7984" hidden="1" xr:uid="{CEFC7976-407C-48B7-9862-259C7A8144E7}"/>
    <cellStyle name="Followed Hyperlink 28" xfId="7973" hidden="1" xr:uid="{788544AE-7A2E-45C4-A8F5-53C0D4A3944A}"/>
    <cellStyle name="Followed Hyperlink 28" xfId="8438" hidden="1" xr:uid="{42EE6289-CD7B-4236-A8C8-D0DA29272B49}"/>
    <cellStyle name="Followed Hyperlink 28" xfId="8397" hidden="1" xr:uid="{7B1BF117-FD0D-40AB-A7D2-5CEAECA46B54}"/>
    <cellStyle name="Followed Hyperlink 28" xfId="8800" hidden="1" xr:uid="{15AE9A00-328C-4C9B-A4B4-AB9336C22BB0}"/>
    <cellStyle name="Followed Hyperlink 28" xfId="2292" hidden="1" xr:uid="{00000000-0005-0000-0000-0000AD080000}"/>
    <cellStyle name="Followed Hyperlink 28" xfId="4520" hidden="1" xr:uid="{00000000-0005-0000-0000-0000DC080000}"/>
    <cellStyle name="Followed Hyperlink 28" xfId="6898" hidden="1" xr:uid="{6F4746E5-62A7-44D0-8C91-D935C002B4B5}"/>
    <cellStyle name="Followed Hyperlink 28" xfId="9943" hidden="1" xr:uid="{6DF06ECE-775A-48EB-BB11-76C8D4D1C37C}"/>
    <cellStyle name="Followed Hyperlink 28" xfId="9993" hidden="1" xr:uid="{CDC56A32-706F-47A8-AE97-EA23CDD0E890}"/>
    <cellStyle name="Followed Hyperlink 28" xfId="10057" hidden="1" xr:uid="{43A0F579-0DA7-42B2-A830-4B843C49188B}"/>
    <cellStyle name="Followed Hyperlink 28" xfId="10077" hidden="1" xr:uid="{D96CDD86-6BB5-43E4-A643-7BF49827789E}"/>
    <cellStyle name="Followed Hyperlink 28" xfId="10141" hidden="1" xr:uid="{FB5A977C-216D-49B5-9AF2-7325825F6C3C}"/>
    <cellStyle name="Followed Hyperlink 28" xfId="10316" hidden="1" xr:uid="{24D5428B-37B6-4761-A760-26DFB5296AA9}"/>
    <cellStyle name="Followed Hyperlink 28" xfId="10378" hidden="1" xr:uid="{60B449C8-4333-4D9F-900C-D98F2C784BBC}"/>
    <cellStyle name="Followed Hyperlink 28" xfId="10442" hidden="1" xr:uid="{44AC8B4D-2360-4870-8F81-8CEE83701915}"/>
    <cellStyle name="Followed Hyperlink 28" xfId="10209" hidden="1" xr:uid="{2A4BC905-AF76-4DDE-9249-BA68526DAF64}"/>
    <cellStyle name="Followed Hyperlink 28" xfId="9523" hidden="1" xr:uid="{415C1071-3CB7-4310-ABAC-2732F687D5E0}"/>
    <cellStyle name="Followed Hyperlink 28" xfId="9543" hidden="1" xr:uid="{13A7C126-AAD0-4059-998F-3CE5FC68A26A}"/>
    <cellStyle name="Followed Hyperlink 28" xfId="9607" hidden="1" xr:uid="{F1D0EFAA-5AA9-4B2C-B58D-FE0B797EDDBE}"/>
    <cellStyle name="Followed Hyperlink 28" xfId="9669" hidden="1" xr:uid="{96516DEE-CB90-419E-A05E-8F4F9629FD06}"/>
    <cellStyle name="Followed Hyperlink 28" xfId="9733" hidden="1" xr:uid="{4B5421A3-8773-4D9B-842D-92D6D5C7FBE2}"/>
    <cellStyle name="Followed Hyperlink 28" xfId="9753" hidden="1" xr:uid="{A4C1E77D-D209-467C-AFC4-BD4E46C5A370}"/>
    <cellStyle name="Followed Hyperlink 28" xfId="9417" hidden="1" xr:uid="{3A89C40C-667B-41F1-8AB1-E1B35A35FC3C}"/>
    <cellStyle name="Followed Hyperlink 28" xfId="9481" hidden="1" xr:uid="{0F53F7CC-09AF-471B-AC37-407F0A939F06}"/>
    <cellStyle name="Followed Hyperlink 28" xfId="9150" hidden="1" xr:uid="{AE8EAB4B-8103-4E01-A363-D2627161A0A3}"/>
    <cellStyle name="Followed Hyperlink 28" xfId="8979" hidden="1" xr:uid="{A3593108-F807-480D-8C5A-5BBC12F10A2E}"/>
    <cellStyle name="Followed Hyperlink 28" xfId="9397" hidden="1" xr:uid="{BBE014CD-6B74-4B4A-9997-DD911B45AD07}"/>
    <cellStyle name="Followed Hyperlink 28" xfId="9355" hidden="1" xr:uid="{D8976F88-5E16-407D-B61A-20321EFE265D}"/>
    <cellStyle name="Followed Hyperlink 28" xfId="10252" hidden="1" xr:uid="{F0EB6E08-AAB5-4B2B-90D6-2C553E605638}"/>
    <cellStyle name="Followed Hyperlink 28" xfId="10611" hidden="1" xr:uid="{A8A04120-0886-4986-ABDF-5D46323855F3}"/>
    <cellStyle name="Followed Hyperlink 28" xfId="12429" hidden="1" xr:uid="{2BEEBE2E-B460-4C1B-B5E7-4F362EE742DA}"/>
    <cellStyle name="Followed Hyperlink 28" xfId="7996" hidden="1" xr:uid="{6287BBCB-1A09-416A-9561-A27C8569D02E}"/>
    <cellStyle name="Followed Hyperlink 28" xfId="936" hidden="1" xr:uid="{00000000-0005-0000-0000-000086080000}"/>
    <cellStyle name="Followed Hyperlink 28" xfId="999" hidden="1" xr:uid="{00000000-0005-0000-0000-000087080000}"/>
    <cellStyle name="Followed Hyperlink 28" xfId="1063" hidden="1" xr:uid="{00000000-0005-0000-0000-000088080000}"/>
    <cellStyle name="Followed Hyperlink 28" xfId="639" hidden="1" xr:uid="{00000000-0005-0000-0000-000089080000}"/>
    <cellStyle name="Followed Hyperlink 28" xfId="1104" hidden="1" xr:uid="{00000000-0005-0000-0000-00008A080000}"/>
    <cellStyle name="Followed Hyperlink 28" xfId="1201" hidden="1" xr:uid="{00000000-0005-0000-0000-00008C080000}"/>
    <cellStyle name="Followed Hyperlink 28" xfId="650" hidden="1" xr:uid="{00000000-0005-0000-0000-00008D080000}"/>
    <cellStyle name="Followed Hyperlink 28" xfId="1258" hidden="1" xr:uid="{00000000-0005-0000-0000-00008E080000}"/>
    <cellStyle name="Followed Hyperlink 28" xfId="1279" hidden="1" xr:uid="{00000000-0005-0000-0000-00008F080000}"/>
    <cellStyle name="Followed Hyperlink 28" xfId="536" hidden="1" xr:uid="{00000000-0005-0000-0000-00007D080000}"/>
    <cellStyle name="Followed Hyperlink 28" xfId="600" hidden="1" xr:uid="{00000000-0005-0000-0000-00007E080000}"/>
    <cellStyle name="Followed Hyperlink 28" xfId="662" hidden="1" xr:uid="{00000000-0005-0000-0000-00007F080000}"/>
    <cellStyle name="Followed Hyperlink 28" xfId="726" hidden="1" xr:uid="{00000000-0005-0000-0000-000080080000}"/>
    <cellStyle name="Followed Hyperlink 28" xfId="493" hidden="1" xr:uid="{00000000-0005-0000-0000-000081080000}"/>
    <cellStyle name="Followed Hyperlink 28" xfId="768" hidden="1" xr:uid="{00000000-0005-0000-0000-000082080000}"/>
    <cellStyle name="Followed Hyperlink 28" xfId="341" hidden="1" xr:uid="{00000000-0005-0000-0000-00007A080000}"/>
    <cellStyle name="Followed Hyperlink 28" xfId="361" hidden="1" xr:uid="{00000000-0005-0000-0000-00007B080000}"/>
    <cellStyle name="Followed Hyperlink 28" xfId="425" hidden="1" xr:uid="{00000000-0005-0000-0000-00007C080000}"/>
    <cellStyle name="Followed Hyperlink 28" xfId="105" hidden="1" xr:uid="{00000000-0005-0000-0000-000078080000}"/>
    <cellStyle name="Followed Hyperlink 28" xfId="277" hidden="1" xr:uid="{00000000-0005-0000-0000-000079080000}"/>
    <cellStyle name="Followed Hyperlink 28" xfId="41" hidden="1" xr:uid="{00000000-0005-0000-0000-000077080000}"/>
    <cellStyle name="Followed Hyperlink 28" xfId="1137" hidden="1" xr:uid="{00000000-0005-0000-0000-00008B080000}"/>
    <cellStyle name="Followed Hyperlink 28" xfId="1440" hidden="1" xr:uid="{00000000-0005-0000-0000-000092080000}"/>
    <cellStyle name="Followed Hyperlink 28" xfId="3436" hidden="1" xr:uid="{00000000-0005-0000-0000-0000C0080000}"/>
    <cellStyle name="Followed Hyperlink 28" xfId="9001" hidden="1" xr:uid="{7E5CB04B-126F-4656-98D7-D229EF8C1CCA}"/>
    <cellStyle name="Followed Hyperlink 28" xfId="13844" hidden="1" xr:uid="{5569751E-8EF9-4D23-A87B-7B65C120299B}"/>
    <cellStyle name="Followed Hyperlink 28" xfId="13899" hidden="1" xr:uid="{22D8C160-C48A-46F7-BC4C-AF5A72A3D36F}"/>
    <cellStyle name="Followed Hyperlink 28" xfId="13963" hidden="1" xr:uid="{5CBA4DCF-EC39-4E80-AD07-5A78AC1EF0F8}"/>
    <cellStyle name="Followed Hyperlink 28" xfId="13534" hidden="1" xr:uid="{962466F1-51DD-40DB-969D-F4DE0C6A9E59}"/>
    <cellStyle name="Followed Hyperlink 28" xfId="14005" hidden="1" xr:uid="{1D15EDC5-B6F5-4C29-A478-C5EC81565382}"/>
    <cellStyle name="Followed Hyperlink 28" xfId="14089" hidden="1" xr:uid="{B4BA4309-91C3-4771-ACE9-AC7886F61D80}"/>
    <cellStyle name="Followed Hyperlink 28" xfId="13713" hidden="1" xr:uid="{45309DF3-00D0-4C41-96F1-CEB4C1B07DFA}"/>
    <cellStyle name="Followed Hyperlink 28" xfId="14151" hidden="1" xr:uid="{1C52BD45-D926-4024-A8E2-BBA6C650BFA2}"/>
    <cellStyle name="Followed Hyperlink 28" xfId="14215" hidden="1" xr:uid="{28833190-5C3E-498E-94FD-883EABA08FA9}"/>
    <cellStyle name="Followed Hyperlink 28" xfId="13884" hidden="1" xr:uid="{364DA4B1-3CAA-4B92-A54E-4D4C4805C26B}"/>
    <cellStyle name="Followed Hyperlink 28" xfId="14257" hidden="1" xr:uid="{8096971C-A6AF-4B6D-86DC-0B4E70B8F3A9}"/>
    <cellStyle name="Followed Hyperlink 28" xfId="14277" hidden="1" xr:uid="{FE6B5BD1-1D6B-42C3-8763-B557F68ED63E}"/>
    <cellStyle name="Followed Hyperlink 28" xfId="14341" hidden="1" xr:uid="{7C293740-5A91-46C8-8230-605D9A6CE706}"/>
    <cellStyle name="Followed Hyperlink 28" xfId="14403" hidden="1" xr:uid="{54847EE0-EF33-4E3F-B94C-730CE88976D7}"/>
    <cellStyle name="Followed Hyperlink 28" xfId="14467" hidden="1" xr:uid="{406B93E8-FA7B-4920-88D5-7FAD5695F47D}"/>
    <cellStyle name="Followed Hyperlink 28" xfId="14487" hidden="1" xr:uid="{5EA36CDE-3E0E-4B90-B2EB-A1BE114975EB}"/>
    <cellStyle name="Followed Hyperlink 28" xfId="14551" hidden="1" xr:uid="{ACE670D8-66C8-469A-A8EB-7ACEAB9B1FCA}"/>
    <cellStyle name="Followed Hyperlink 28" xfId="14360" hidden="1" xr:uid="{215F2371-C9B4-4B53-BA6B-A9F22301FD92}"/>
    <cellStyle name="Followed Hyperlink 28" xfId="14593" hidden="1" xr:uid="{90D60022-B548-43E4-AB9A-CA71917305BD}"/>
    <cellStyle name="Followed Hyperlink 28" xfId="14613" hidden="1" xr:uid="{C4190925-C86A-4A75-823F-3CBA141A3297}"/>
    <cellStyle name="Followed Hyperlink 28" xfId="14025" hidden="1" xr:uid="{045A7F50-79D8-4059-A613-AF74A62B3EA4}"/>
    <cellStyle name="Followed Hyperlink 28" xfId="12730" hidden="1" xr:uid="{33BDB252-ECE5-477A-B1F2-E436F9D09A69}"/>
    <cellStyle name="Followed Hyperlink 28" xfId="11383" hidden="1" xr:uid="{08AC1B0F-12D5-451B-96AA-B5F207931662}"/>
    <cellStyle name="Followed Hyperlink 28" xfId="9879" hidden="1" xr:uid="{2558A133-4404-4742-8632-B978A94B04F0}"/>
    <cellStyle name="Followed Hyperlink 28" xfId="4562" hidden="1" xr:uid="{00000000-0005-0000-0000-0000DE080000}"/>
    <cellStyle name="Followed Hyperlink 28" xfId="4582" hidden="1" xr:uid="{00000000-0005-0000-0000-0000DF080000}"/>
    <cellStyle name="Followed Hyperlink 28" xfId="4646" hidden="1" xr:uid="{00000000-0005-0000-0000-0000E0080000}"/>
    <cellStyle name="Followed Hyperlink 28" xfId="4708" hidden="1" xr:uid="{00000000-0005-0000-0000-0000E1080000}"/>
    <cellStyle name="Followed Hyperlink 28" xfId="4772" hidden="1" xr:uid="{00000000-0005-0000-0000-0000E2080000}"/>
    <cellStyle name="Followed Hyperlink 28" xfId="4792" hidden="1" xr:uid="{00000000-0005-0000-0000-0000E3080000}"/>
    <cellStyle name="Followed Hyperlink 28" xfId="4856" hidden="1" xr:uid="{00000000-0005-0000-0000-0000E4080000}"/>
    <cellStyle name="Followed Hyperlink 28" xfId="4898" hidden="1" xr:uid="{00000000-0005-0000-0000-0000E6080000}"/>
    <cellStyle name="Followed Hyperlink 28" xfId="4918" hidden="1" xr:uid="{00000000-0005-0000-0000-0000E7080000}"/>
    <cellStyle name="Followed Hyperlink 28" xfId="4982" hidden="1" xr:uid="{00000000-0005-0000-0000-0000E8080000}"/>
    <cellStyle name="Followed Hyperlink 28" xfId="5238" hidden="1" xr:uid="{67A6CD79-990F-4833-AAB7-591BA65C8D5B}"/>
    <cellStyle name="Followed Hyperlink 28" xfId="5302" hidden="1" xr:uid="{946A4066-7C0C-46F9-9F8D-15528840A1FA}"/>
    <cellStyle name="Followed Hyperlink 28" xfId="5322" hidden="1" xr:uid="{17FE61B4-856A-4372-8753-BB26202028EE}"/>
    <cellStyle name="Followed Hyperlink 28" xfId="5386" hidden="1" xr:uid="{283A6336-41E9-452D-8A4E-CE7D26DC8B99}"/>
    <cellStyle name="Followed Hyperlink 28" xfId="5497" hidden="1" xr:uid="{B99DD733-077F-4E17-8631-EB8713DDEF96}"/>
    <cellStyle name="Followed Hyperlink 28" xfId="5561" hidden="1" xr:uid="{4E039B47-0580-46FA-BA15-C3CCE2F6AF1C}"/>
    <cellStyle name="Followed Hyperlink 28" xfId="5623" hidden="1" xr:uid="{1CB3A836-C138-49E3-ACC3-4F10A9F31131}"/>
    <cellStyle name="Followed Hyperlink 28" xfId="5687" hidden="1" xr:uid="{09A48EB2-8136-45A1-BC59-BBFC0268BBFB}"/>
    <cellStyle name="Followed Hyperlink 28" xfId="5454" hidden="1" xr:uid="{5BA4F1C4-3931-4FCC-8F96-9C605557504A}"/>
    <cellStyle name="Followed Hyperlink 28" xfId="5729" hidden="1" xr:uid="{590CD5A1-49EF-4196-ADC4-E52D373F42E7}"/>
    <cellStyle name="Followed Hyperlink 28" xfId="5792" hidden="1" xr:uid="{854024F1-8EEC-4EB4-BFBC-F13F10E9F1B2}"/>
    <cellStyle name="Followed Hyperlink 28" xfId="5856" hidden="1" xr:uid="{226BE8AB-2516-4B1F-BFC2-C333C1A503EA}"/>
    <cellStyle name="Followed Hyperlink 28" xfId="5439" hidden="1" xr:uid="{9542A6BE-E5A3-465C-8739-BB2219C53712}"/>
    <cellStyle name="Followed Hyperlink 28" xfId="5897" hidden="1" xr:uid="{4411AD02-FCE0-48D6-986C-E268224AE9C4}"/>
    <cellStyle name="Followed Hyperlink 28" xfId="5960" hidden="1" xr:uid="{5278E524-9116-4C01-9803-354EBB01E351}"/>
    <cellStyle name="Followed Hyperlink 28" xfId="6024" hidden="1" xr:uid="{23BFCBFB-5A9F-4D71-B888-E21101530611}"/>
    <cellStyle name="Followed Hyperlink 28" xfId="5600" hidden="1" xr:uid="{BA981F73-9A4C-4292-AC42-E52D5AC38EF3}"/>
    <cellStyle name="Followed Hyperlink 28" xfId="6065" hidden="1" xr:uid="{91041B11-C4B8-4E22-99CA-13EAB9A7A87C}"/>
    <cellStyle name="Followed Hyperlink 28" xfId="6098" hidden="1" xr:uid="{358D7327-B470-4DD1-9113-EFA4F1DC495B}"/>
    <cellStyle name="Followed Hyperlink 28" xfId="6162" hidden="1" xr:uid="{812F7C2C-8700-44AF-85E8-05D2BAAC721E}"/>
    <cellStyle name="Followed Hyperlink 28" xfId="5611" hidden="1" xr:uid="{85CC955E-CE35-4AC0-ABEA-C9DB0D5FDA46}"/>
    <cellStyle name="Followed Hyperlink 28" xfId="14131" hidden="1" xr:uid="{14112030-8D0D-4CEC-95C7-5A78639309F2}"/>
    <cellStyle name="Followed Hyperlink 28" xfId="12836" hidden="1" xr:uid="{46C87DFA-726C-48FE-A50E-4EF8404C1651}"/>
    <cellStyle name="Followed Hyperlink 28" xfId="12899" hidden="1" xr:uid="{1FBEEFAD-34ED-4F9C-B075-B84957917EAB}"/>
    <cellStyle name="Followed Hyperlink 28" xfId="12963" hidden="1" xr:uid="{67E29D0C-497B-43EC-91D1-0A93C82EAD0F}"/>
    <cellStyle name="Followed Hyperlink 28" xfId="12546" hidden="1" xr:uid="{C8B28F76-FE54-432B-9E01-BA4443C1EB0C}"/>
    <cellStyle name="Followed Hyperlink 28" xfId="13004" hidden="1" xr:uid="{1A610F0D-BD78-4F53-A945-7037C0437EFE}"/>
    <cellStyle name="Followed Hyperlink 28" xfId="13067" hidden="1" xr:uid="{E88FE05D-B5F4-41AC-845C-3B2ABB9364F3}"/>
    <cellStyle name="Followed Hyperlink 28" xfId="13131" hidden="1" xr:uid="{A5C9D656-6E0B-4244-8751-BE8A4D979AB8}"/>
    <cellStyle name="Followed Hyperlink 28" xfId="12707" hidden="1" xr:uid="{A9F8F18B-E89D-4A90-B743-D4EA74673470}"/>
    <cellStyle name="Followed Hyperlink 28" xfId="13172" hidden="1" xr:uid="{CE571524-8694-47F3-9FC3-91CEF7587D6E}"/>
    <cellStyle name="Followed Hyperlink 28" xfId="13205" hidden="1" xr:uid="{E31FF22B-0C43-4F17-9D27-F5542BDA2382}"/>
    <cellStyle name="Followed Hyperlink 28" xfId="13269" hidden="1" xr:uid="{3A6AF7E3-1AE4-41A6-A612-28E935E3D6A1}"/>
    <cellStyle name="Followed Hyperlink 28" xfId="12718" hidden="1" xr:uid="{1D3475CF-5113-4A8D-8CF9-4B1FE1142486}"/>
    <cellStyle name="Followed Hyperlink 28" xfId="13326" hidden="1" xr:uid="{4CA2B47B-3733-4E70-B2C5-48AA5B8EB49F}"/>
    <cellStyle name="Followed Hyperlink 28" xfId="13347" hidden="1" xr:uid="{30EC081C-E864-4AEA-87D5-D713CD48C9B6}"/>
    <cellStyle name="Followed Hyperlink 28" xfId="13411" hidden="1" xr:uid="{B93E56DE-3C1A-41BB-9B6A-287485D690FB}"/>
    <cellStyle name="Followed Hyperlink 28" xfId="13444" hidden="1" xr:uid="{97EF6461-6F6C-45DF-B1A6-C1DBB8E02F40}"/>
    <cellStyle name="Followed Hyperlink 28" xfId="13508" hidden="1" xr:uid="{0990440C-5505-493D-981D-085B7DB6413A}"/>
    <cellStyle name="Followed Hyperlink 28" xfId="13559" hidden="1" xr:uid="{EB75D3DC-C664-42C9-AE53-E573D533FD43}"/>
    <cellStyle name="Followed Hyperlink 28" xfId="13623" hidden="1" xr:uid="{F773666C-6109-4835-96A9-C966A3CDCA66}"/>
    <cellStyle name="Followed Hyperlink 28" xfId="13430" hidden="1" xr:uid="{E114BD83-194A-4863-A22F-19A2383DE552}"/>
    <cellStyle name="Followed Hyperlink 28" xfId="13676" hidden="1" xr:uid="{05CA8E5D-9361-4368-86E0-A3B35E3132DA}"/>
    <cellStyle name="Followed Hyperlink 28" xfId="13735" hidden="1" xr:uid="{7F6E4567-85B9-4D2B-9AEE-D26326ACF1F1}"/>
    <cellStyle name="Followed Hyperlink 28" xfId="13799" hidden="1" xr:uid="{83D5AE44-586A-4A82-83DD-09D5872B3CBD}"/>
    <cellStyle name="Followed Hyperlink 28" xfId="13436" hidden="1" xr:uid="{B1BCE47D-1BBD-4CDA-B5D2-1B73CE8D4530}"/>
    <cellStyle name="Followed Hyperlink 28" xfId="10484" hidden="1" xr:uid="{C2101396-98AF-4E94-9A89-DDEBAB964607}"/>
    <cellStyle name="Followed Hyperlink 28" xfId="10547" hidden="1" xr:uid="{B41562E0-E8C4-4089-B8DF-B8E7202F576A}"/>
    <cellStyle name="Followed Hyperlink 28" xfId="10194" hidden="1" xr:uid="{20D5E61D-D7DC-40B7-B9A9-F552941C5DDC}"/>
    <cellStyle name="Followed Hyperlink 28" xfId="10652" hidden="1" xr:uid="{9D5D9C5C-8704-43D8-AB93-B63D1D43EBC0}"/>
    <cellStyle name="Followed Hyperlink 28" xfId="10715" hidden="1" xr:uid="{AF58B8CF-0C43-4F5B-A03C-FA672DFC3D8E}"/>
    <cellStyle name="Followed Hyperlink 28" xfId="10779" hidden="1" xr:uid="{04AF3D75-45F1-4FAC-BC0F-CD9430C9E72E}"/>
    <cellStyle name="Followed Hyperlink 28" xfId="10355" hidden="1" xr:uid="{C0794C4F-C1D2-4A4F-8FB9-5F1866A2E2AF}"/>
    <cellStyle name="Followed Hyperlink 28" xfId="10820" hidden="1" xr:uid="{71FEDA76-74D4-4564-90C6-E4EF6CBE9326}"/>
    <cellStyle name="Followed Hyperlink 28" xfId="10853" hidden="1" xr:uid="{FB7F45C6-978B-437B-A24C-E9094AE1803D}"/>
    <cellStyle name="Followed Hyperlink 28" xfId="10917" hidden="1" xr:uid="{5F45E4D9-0A1E-4C43-AB92-68365BC10383}"/>
    <cellStyle name="Followed Hyperlink 28" xfId="10366" hidden="1" xr:uid="{EBBB3AF3-B6DD-4B01-AF69-394A0A5340EA}"/>
    <cellStyle name="Followed Hyperlink 28" xfId="10974" hidden="1" xr:uid="{86071F26-7DC3-4F33-A47B-56F911BCE6C3}"/>
    <cellStyle name="Followed Hyperlink 28" xfId="10995" hidden="1" xr:uid="{BA79047C-79D5-4C2C-B397-EAD0242086A3}"/>
    <cellStyle name="Followed Hyperlink 28" xfId="11059" hidden="1" xr:uid="{DA3FC47B-1A37-406A-A996-75F3E56E2271}"/>
    <cellStyle name="Followed Hyperlink 28" xfId="11092" hidden="1" xr:uid="{E621DA6A-A8B0-43E0-91D8-8C1EA64F359C}"/>
    <cellStyle name="Followed Hyperlink 28" xfId="11156" hidden="1" xr:uid="{35F48D7E-C218-4736-998E-CEF0F3F377A8}"/>
    <cellStyle name="Followed Hyperlink 28" xfId="11207" hidden="1" xr:uid="{6A9BB3BA-DC3D-4058-8C26-A1AB7AC072E1}"/>
    <cellStyle name="Followed Hyperlink 28" xfId="11271" hidden="1" xr:uid="{85F0BB10-4492-4A98-88F6-BA3D53566ABF}"/>
    <cellStyle name="Followed Hyperlink 28" xfId="11078" hidden="1" xr:uid="{A6B66491-26C4-4D46-A919-97D2B5BC97B6}"/>
    <cellStyle name="Followed Hyperlink 28" xfId="11324" hidden="1" xr:uid="{5DFE6178-B89D-488A-A2CD-8D98D17C740C}"/>
    <cellStyle name="Followed Hyperlink 28" xfId="11447" hidden="1" xr:uid="{2B7FDBFA-E1B4-43E9-AC2E-0113B96A645E}"/>
    <cellStyle name="Followed Hyperlink 28" xfId="11084" hidden="1" xr:uid="{1A4098E7-E8E0-4F2D-8DC0-02E5D631686D}"/>
    <cellStyle name="Followed Hyperlink 28" xfId="11492" hidden="1" xr:uid="{41DD2FA8-DA43-4B68-837F-BD481EBC3317}"/>
    <cellStyle name="Followed Hyperlink 28" xfId="11547" hidden="1" xr:uid="{2DCA71F3-FE1A-4898-8EA4-445DE71D165F}"/>
    <cellStyle name="Followed Hyperlink 28" xfId="11611" hidden="1" xr:uid="{6023502B-E1D4-48C7-BD59-BFDDAB7E4FEA}"/>
    <cellStyle name="Followed Hyperlink 28" xfId="9817" hidden="1" xr:uid="{00CCB715-2D55-4463-B29D-A29B20CB97E8}"/>
    <cellStyle name="Followed Hyperlink 28" xfId="9626" hidden="1" xr:uid="{3519EDF6-77FA-4284-B356-C59ACAB14C19}"/>
    <cellStyle name="Followed Hyperlink 28" xfId="9859" hidden="1" xr:uid="{ADC3D058-D7F3-4158-B643-CE4F83BCC70F}"/>
    <cellStyle name="Followed Hyperlink 28" xfId="11653" hidden="1" xr:uid="{EEE45912-1246-4D30-82DA-19EF54E774C4}"/>
    <cellStyle name="Followed Hyperlink 28" xfId="11673" hidden="1" xr:uid="{97196478-09A3-4849-BE1F-0CC0424A9734}"/>
    <cellStyle name="Followed Hyperlink 28" xfId="11737" hidden="1" xr:uid="{A4945CEF-388F-4FE8-9DC9-AE08CA4A652A}"/>
    <cellStyle name="Followed Hyperlink 28" xfId="11361" hidden="1" xr:uid="{6DD044AC-6284-4EF9-A4EE-9026491698CA}"/>
    <cellStyle name="Followed Hyperlink 28" xfId="11779" hidden="1" xr:uid="{6C513D3C-2B1C-48CB-8BE3-3563AF31F70F}"/>
    <cellStyle name="Followed Hyperlink 28" xfId="11799" hidden="1" xr:uid="{746FA144-0074-4454-916D-B227E6CE2CD4}"/>
    <cellStyle name="Followed Hyperlink 28" xfId="11863" hidden="1" xr:uid="{94E2F198-61AF-49A0-9437-DE906A8E2262}"/>
    <cellStyle name="Followed Hyperlink 28" xfId="11532" hidden="1" xr:uid="{5E488B9B-00D5-4DED-939D-F5102A7EF6F9}"/>
    <cellStyle name="Followed Hyperlink 28" xfId="11905" hidden="1" xr:uid="{F133D203-2117-4DFA-833B-A24FFC77BB43}"/>
    <cellStyle name="Followed Hyperlink 28" xfId="11925" hidden="1" xr:uid="{CFFA1253-A9D7-4498-BBD6-AF3985965C40}"/>
    <cellStyle name="Followed Hyperlink 28" xfId="11989" hidden="1" xr:uid="{850E3F59-56D1-42A4-831B-8F08547B6431}"/>
    <cellStyle name="Followed Hyperlink 28" xfId="12051" hidden="1" xr:uid="{E5CA3AE4-B037-4E20-B892-A6871E15DC92}"/>
    <cellStyle name="Followed Hyperlink 28" xfId="12115" hidden="1" xr:uid="{39532C8C-3C18-42AF-A327-92E948A18AF5}"/>
    <cellStyle name="Followed Hyperlink 28" xfId="12135" hidden="1" xr:uid="{F980867D-7E85-4729-A50E-FE14BEF29A66}"/>
    <cellStyle name="Followed Hyperlink 28" xfId="12199" hidden="1" xr:uid="{D2337CC9-D79B-4E0A-9820-286BC792CB9C}"/>
    <cellStyle name="Followed Hyperlink 28" xfId="12008" hidden="1" xr:uid="{3F3E16CE-E6C7-448D-9CD1-DB6E2ED84C17}"/>
    <cellStyle name="Followed Hyperlink 28" xfId="12241" hidden="1" xr:uid="{847B46EA-2F8F-4BCD-B717-C109EC26739B}"/>
    <cellStyle name="Followed Hyperlink 28" xfId="12261" hidden="1" xr:uid="{A24B6114-29BD-4EBD-AF35-F18BD4CB0DED}"/>
    <cellStyle name="Followed Hyperlink 28" xfId="12325" hidden="1" xr:uid="{90731B84-46B4-4BD1-9B4D-857BC0253E44}"/>
    <cellStyle name="Followed Hyperlink 28" xfId="12345" hidden="1" xr:uid="{DD2886A6-2F2F-48EA-8C9B-854C50E9018B}"/>
    <cellStyle name="Followed Hyperlink 28" xfId="12409" hidden="1" xr:uid="{E5D12AA2-A73A-40B2-BACC-714DE9F64095}"/>
    <cellStyle name="Followed Hyperlink 28" xfId="12493" hidden="1" xr:uid="{A8A0CB39-64FC-4479-8C1D-3634299B7243}"/>
    <cellStyle name="Followed Hyperlink 28" xfId="12604" hidden="1" xr:uid="{9A9B5388-20D0-41E5-BD92-A87FAEE5CE14}"/>
    <cellStyle name="Followed Hyperlink 28" xfId="12668" hidden="1" xr:uid="{50D31F1A-C703-47B9-B5D5-CD787530FAD6}"/>
    <cellStyle name="Followed Hyperlink 28" xfId="12794" hidden="1" xr:uid="{C4256B5A-E456-4704-8781-09C038D605C4}"/>
    <cellStyle name="Followed Hyperlink 28" xfId="12561" hidden="1" xr:uid="{73BA3CA4-3189-486C-A13D-D7B13AC8E45C}"/>
    <cellStyle name="Followed Hyperlink 28" xfId="7759" hidden="1" xr:uid="{6EA58008-1A12-44E2-9CFD-824CB3624432}"/>
    <cellStyle name="Followed Hyperlink 28" xfId="7870" hidden="1" xr:uid="{53A1A526-F3B0-421A-B5D8-42688DD6B81D}"/>
    <cellStyle name="Followed Hyperlink 28" xfId="7934" hidden="1" xr:uid="{4ECE5E2F-396E-418E-AAEA-3A20F8EFC44A}"/>
    <cellStyle name="Followed Hyperlink 28" xfId="8060" hidden="1" xr:uid="{8EF2A39A-09FD-4B49-B2C2-72D54EC426F7}"/>
    <cellStyle name="Followed Hyperlink 28" xfId="7827" hidden="1" xr:uid="{B33BC8B9-4DB6-480F-BA3E-BD0AEDCB61CB}"/>
    <cellStyle name="Followed Hyperlink 28" xfId="8102" hidden="1" xr:uid="{7A57D332-7DB3-4B6E-8D0C-2738A9CDB16C}"/>
    <cellStyle name="Followed Hyperlink 28" xfId="8165" hidden="1" xr:uid="{4D762A66-ED19-4105-BFF0-A9FC79475F50}"/>
    <cellStyle name="Followed Hyperlink 28" xfId="8229" hidden="1" xr:uid="{BEC0A278-88BD-4ACF-9996-B2BF70593A81}"/>
    <cellStyle name="Followed Hyperlink 28" xfId="7812" hidden="1" xr:uid="{264A2287-8D15-4DBA-9678-A0C665F08900}"/>
    <cellStyle name="Followed Hyperlink 28" xfId="8270" hidden="1" xr:uid="{2FBDD85A-7107-405D-BA34-2C385CBF0FEC}"/>
    <cellStyle name="Followed Hyperlink 28" xfId="8333" hidden="1" xr:uid="{3AAB1811-6FBA-4876-80FA-93CF37A5326C}"/>
    <cellStyle name="Followed Hyperlink 28" xfId="6219" hidden="1" xr:uid="{FF0A5D93-F03B-429E-A2C9-5A9EB67BF00C}"/>
    <cellStyle name="Followed Hyperlink 28" xfId="11182" hidden="1" xr:uid="{2865943A-4995-40A5-B010-E5273FE00F6B}"/>
    <cellStyle name="Followed Hyperlink 28" xfId="7486" hidden="1" xr:uid="{A664F185-36C7-44ED-BE19-6C8B4CAB80C0}"/>
    <cellStyle name="Followed Hyperlink 28" xfId="7506" hidden="1" xr:uid="{C42FA6C3-894A-42DE-85D8-FEC8BCA97577}"/>
    <cellStyle name="Followed Hyperlink 28" xfId="7570" hidden="1" xr:uid="{E5F1C893-D2DC-4376-A7D3-352BABBC3789}"/>
    <cellStyle name="Followed Hyperlink 28" xfId="7611" hidden="1" xr:uid="{61F731F8-BC56-449D-93CD-9AC51EAD9851}"/>
    <cellStyle name="Followed Hyperlink 28" xfId="7675" hidden="1" xr:uid="{3BFEEC89-1104-419F-B84B-46BDC1AE8402}"/>
    <cellStyle name="Followed Hyperlink 28" xfId="7695" hidden="1" xr:uid="{AC530F20-D10B-4E0F-AA3A-8D6A8C98022D}"/>
    <cellStyle name="Followed Hyperlink 28" xfId="7380" hidden="1" xr:uid="{8A577377-7201-4642-9E38-5112EE51C0B1}"/>
    <cellStyle name="Followed Hyperlink 28" xfId="7444" hidden="1" xr:uid="{9AFE30CB-53B7-4EA5-AE57-87DACFDE97ED}"/>
    <cellStyle name="Followed Hyperlink 28" xfId="7253" hidden="1" xr:uid="{17C89D70-5B43-4B84-BF3E-150BE827C9ED}"/>
    <cellStyle name="Followed Hyperlink 28" xfId="7296" hidden="1" xr:uid="{39E22E58-1687-4E1C-955F-7216121FEF47}"/>
    <cellStyle name="Followed Hyperlink 28" xfId="7360" hidden="1" xr:uid="{9393D14C-87A0-472D-948C-D90BAA4AFB00}"/>
    <cellStyle name="Followed Hyperlink 28" xfId="7234" hidden="1" xr:uid="{6B517510-AE06-4669-80E8-05DB9272B31C}"/>
    <cellStyle name="Followed Hyperlink 28" xfId="14677" xr:uid="{2A4FC25C-8B37-4CBC-A942-CA093C2D7681}"/>
    <cellStyle name="Followed Hyperlink 28 2" xfId="5067" hidden="1" xr:uid="{E52721E5-9685-43C0-8616-66230CA90B57}"/>
    <cellStyle name="Followed Hyperlink 28 2" xfId="5225" hidden="1" xr:uid="{BD69E683-A802-467F-9495-2AA78D070746}"/>
    <cellStyle name="Followed Hyperlink 29" xfId="8697" hidden="1" xr:uid="{7DCF2F56-8432-41D4-96E4-731922A59829}"/>
    <cellStyle name="Followed Hyperlink 29" xfId="8943" hidden="1" xr:uid="{234F60AE-AD5E-416A-A7B5-3600CF72B0D5}"/>
    <cellStyle name="Followed Hyperlink 29" xfId="9000" hidden="1" xr:uid="{9FF35284-BA31-40FE-8DFA-6E899C6AEEA8}"/>
    <cellStyle name="Followed Hyperlink 29" xfId="9066" hidden="1" xr:uid="{79AEA7AA-10CD-4879-9113-1986C187430E}"/>
    <cellStyle name="Followed Hyperlink 29" xfId="8160" hidden="1" xr:uid="{4AFC6F1A-6921-4D7A-A2C8-44663E5AA5B3}"/>
    <cellStyle name="Followed Hyperlink 29" xfId="9111" hidden="1" xr:uid="{FAA0D2FE-8473-4DF4-9B0D-C1A174DE2289}"/>
    <cellStyle name="Followed Hyperlink 29" xfId="9230" hidden="1" xr:uid="{3114D964-61CA-42A2-8793-6F7BD5B37039}"/>
    <cellStyle name="Followed Hyperlink 29" xfId="8470" hidden="1" xr:uid="{773F9D4A-1731-4DEC-9457-4347516ED7CC}"/>
    <cellStyle name="Followed Hyperlink 29" xfId="5455" hidden="1" xr:uid="{70E87D0E-57CA-4905-86BF-2E9D42FFBE36}"/>
    <cellStyle name="Followed Hyperlink 29" xfId="4455" hidden="1" xr:uid="{00000000-0005-0000-0000-00004D090000}"/>
    <cellStyle name="Followed Hyperlink 29" xfId="4521" hidden="1" xr:uid="{00000000-0005-0000-0000-00004E090000}"/>
    <cellStyle name="Followed Hyperlink 29" xfId="4188" hidden="1" xr:uid="{00000000-0005-0000-0000-00004F090000}"/>
    <cellStyle name="Followed Hyperlink 29" xfId="4563" hidden="1" xr:uid="{00000000-0005-0000-0000-000050090000}"/>
    <cellStyle name="Followed Hyperlink 29" xfId="4581" hidden="1" xr:uid="{00000000-0005-0000-0000-000051090000}"/>
    <cellStyle name="Followed Hyperlink 29" xfId="4647" hidden="1" xr:uid="{00000000-0005-0000-0000-000052090000}"/>
    <cellStyle name="Followed Hyperlink 29" xfId="4707" hidden="1" xr:uid="{00000000-0005-0000-0000-000053090000}"/>
    <cellStyle name="Followed Hyperlink 29" xfId="3509" hidden="1" xr:uid="{00000000-0005-0000-0000-000035090000}"/>
    <cellStyle name="Followed Hyperlink 29" xfId="1375" hidden="1" xr:uid="{00000000-0005-0000-0000-000003090000}"/>
    <cellStyle name="Followed Hyperlink 29" xfId="1441" hidden="1" xr:uid="{00000000-0005-0000-0000-000004090000}"/>
    <cellStyle name="Followed Hyperlink 29" xfId="1490" hidden="1" xr:uid="{00000000-0005-0000-0000-000005090000}"/>
    <cellStyle name="Followed Hyperlink 29" xfId="1556" hidden="1" xr:uid="{00000000-0005-0000-0000-000006090000}"/>
    <cellStyle name="Followed Hyperlink 29" xfId="1363" hidden="1" xr:uid="{00000000-0005-0000-0000-000007090000}"/>
    <cellStyle name="Followed Hyperlink 29" xfId="1609" hidden="1" xr:uid="{00000000-0005-0000-0000-000008090000}"/>
    <cellStyle name="Followed Hyperlink 29" xfId="1666" hidden="1" xr:uid="{00000000-0005-0000-0000-000009090000}"/>
    <cellStyle name="Followed Hyperlink 29" xfId="1732" hidden="1" xr:uid="{00000000-0005-0000-0000-00000A090000}"/>
    <cellStyle name="Followed Hyperlink 29" xfId="826" hidden="1" xr:uid="{00000000-0005-0000-0000-00000B090000}"/>
    <cellStyle name="Followed Hyperlink 29" xfId="1777" hidden="1" xr:uid="{00000000-0005-0000-0000-00000C090000}"/>
    <cellStyle name="Followed Hyperlink 29" xfId="1830" hidden="1" xr:uid="{00000000-0005-0000-0000-00000D090000}"/>
    <cellStyle name="Followed Hyperlink 29" xfId="1896" hidden="1" xr:uid="{00000000-0005-0000-0000-00000E090000}"/>
    <cellStyle name="Followed Hyperlink 29" xfId="1465" hidden="1" xr:uid="{00000000-0005-0000-0000-00000F090000}"/>
    <cellStyle name="Followed Hyperlink 29" xfId="1938" hidden="1" xr:uid="{00000000-0005-0000-0000-000010090000}"/>
    <cellStyle name="Followed Hyperlink 29" xfId="2022" hidden="1" xr:uid="{00000000-0005-0000-0000-000012090000}"/>
    <cellStyle name="Followed Hyperlink 29" xfId="2064" hidden="1" xr:uid="{00000000-0005-0000-0000-000014090000}"/>
    <cellStyle name="Followed Hyperlink 29" xfId="2082" hidden="1" xr:uid="{00000000-0005-0000-0000-000015090000}"/>
    <cellStyle name="Followed Hyperlink 29" xfId="2148" hidden="1" xr:uid="{00000000-0005-0000-0000-000016090000}"/>
    <cellStyle name="Followed Hyperlink 29" xfId="1815" hidden="1" xr:uid="{00000000-0005-0000-0000-000017090000}"/>
    <cellStyle name="Followed Hyperlink 29" xfId="2190" hidden="1" xr:uid="{00000000-0005-0000-0000-000018090000}"/>
    <cellStyle name="Followed Hyperlink 29" xfId="2208" hidden="1" xr:uid="{00000000-0005-0000-0000-000019090000}"/>
    <cellStyle name="Followed Hyperlink 29" xfId="2274" hidden="1" xr:uid="{00000000-0005-0000-0000-00001A090000}"/>
    <cellStyle name="Followed Hyperlink 29" xfId="2334" hidden="1" xr:uid="{00000000-0005-0000-0000-00001B090000}"/>
    <cellStyle name="Followed Hyperlink 29" xfId="2400" hidden="1" xr:uid="{00000000-0005-0000-0000-00001C090000}"/>
    <cellStyle name="Followed Hyperlink 29" xfId="2418" hidden="1" xr:uid="{00000000-0005-0000-0000-00001D090000}"/>
    <cellStyle name="Followed Hyperlink 29" xfId="896" hidden="1" xr:uid="{00000000-0005-0000-0000-0000F6080000}"/>
    <cellStyle name="Followed Hyperlink 29" xfId="477" hidden="1" xr:uid="{00000000-0005-0000-0000-0000F7080000}"/>
    <cellStyle name="Followed Hyperlink 29" xfId="937" hidden="1" xr:uid="{00000000-0005-0000-0000-0000F8080000}"/>
    <cellStyle name="Followed Hyperlink 29" xfId="998" hidden="1" xr:uid="{00000000-0005-0000-0000-0000F9080000}"/>
    <cellStyle name="Followed Hyperlink 29" xfId="1064" hidden="1" xr:uid="{00000000-0005-0000-0000-0000FA080000}"/>
    <cellStyle name="Followed Hyperlink 29" xfId="1105" hidden="1" xr:uid="{00000000-0005-0000-0000-0000FC080000}"/>
    <cellStyle name="Followed Hyperlink 29" xfId="1136" hidden="1" xr:uid="{00000000-0005-0000-0000-0000FD080000}"/>
    <cellStyle name="Followed Hyperlink 29" xfId="1202" hidden="1" xr:uid="{00000000-0005-0000-0000-0000FE080000}"/>
    <cellStyle name="Followed Hyperlink 29" xfId="649" hidden="1" xr:uid="{00000000-0005-0000-0000-0000FF080000}"/>
    <cellStyle name="Followed Hyperlink 29" xfId="1259" hidden="1" xr:uid="{00000000-0005-0000-0000-000000090000}"/>
    <cellStyle name="Followed Hyperlink 29" xfId="1278" hidden="1" xr:uid="{00000000-0005-0000-0000-000001090000}"/>
    <cellStyle name="Followed Hyperlink 29" xfId="1344" hidden="1" xr:uid="{00000000-0005-0000-0000-000002090000}"/>
    <cellStyle name="Followed Hyperlink 29" xfId="535" hidden="1" xr:uid="{00000000-0005-0000-0000-0000EF080000}"/>
    <cellStyle name="Followed Hyperlink 29" xfId="601" hidden="1" xr:uid="{00000000-0005-0000-0000-0000F0080000}"/>
    <cellStyle name="Followed Hyperlink 29" xfId="661" hidden="1" xr:uid="{00000000-0005-0000-0000-0000F1080000}"/>
    <cellStyle name="Followed Hyperlink 29" xfId="727" hidden="1" xr:uid="{00000000-0005-0000-0000-0000F2080000}"/>
    <cellStyle name="Followed Hyperlink 29" xfId="494" hidden="1" xr:uid="{00000000-0005-0000-0000-0000F3080000}"/>
    <cellStyle name="Followed Hyperlink 29" xfId="769" hidden="1" xr:uid="{00000000-0005-0000-0000-0000F4080000}"/>
    <cellStyle name="Followed Hyperlink 29" xfId="830" hidden="1" xr:uid="{00000000-0005-0000-0000-0000F5080000}"/>
    <cellStyle name="Followed Hyperlink 29" xfId="1956" hidden="1" xr:uid="{00000000-0005-0000-0000-000011090000}"/>
    <cellStyle name="Followed Hyperlink 29" xfId="3310" hidden="1" xr:uid="{00000000-0005-0000-0000-000030090000}"/>
    <cellStyle name="Followed Hyperlink 29" xfId="3371" hidden="1" xr:uid="{00000000-0005-0000-0000-000031090000}"/>
    <cellStyle name="Followed Hyperlink 29" xfId="3437" hidden="1" xr:uid="{00000000-0005-0000-0000-000032090000}"/>
    <cellStyle name="Followed Hyperlink 29" xfId="3011" hidden="1" xr:uid="{00000000-0005-0000-0000-000033090000}"/>
    <cellStyle name="Followed Hyperlink 29" xfId="3478" hidden="1" xr:uid="{00000000-0005-0000-0000-000034090000}"/>
    <cellStyle name="Followed Hyperlink 29" xfId="3575" hidden="1" xr:uid="{00000000-0005-0000-0000-000036090000}"/>
    <cellStyle name="Followed Hyperlink 29" xfId="3022" hidden="1" xr:uid="{00000000-0005-0000-0000-000037090000}"/>
    <cellStyle name="Followed Hyperlink 29" xfId="3632" hidden="1" xr:uid="{00000000-0005-0000-0000-000038090000}"/>
    <cellStyle name="Followed Hyperlink 29" xfId="3651" hidden="1" xr:uid="{00000000-0005-0000-0000-000039090000}"/>
    <cellStyle name="Followed Hyperlink 29" xfId="3717" hidden="1" xr:uid="{00000000-0005-0000-0000-00003A090000}"/>
    <cellStyle name="Followed Hyperlink 29" xfId="3748" hidden="1" xr:uid="{00000000-0005-0000-0000-00003B090000}"/>
    <cellStyle name="Followed Hyperlink 29" xfId="3814" hidden="1" xr:uid="{00000000-0005-0000-0000-00003C090000}"/>
    <cellStyle name="Followed Hyperlink 29" xfId="3863" hidden="1" xr:uid="{00000000-0005-0000-0000-00003D090000}"/>
    <cellStyle name="Followed Hyperlink 29" xfId="3929" hidden="1" xr:uid="{00000000-0005-0000-0000-00003E090000}"/>
    <cellStyle name="Followed Hyperlink 29" xfId="3736" hidden="1" xr:uid="{00000000-0005-0000-0000-00003F090000}"/>
    <cellStyle name="Followed Hyperlink 29" xfId="3982" hidden="1" xr:uid="{00000000-0005-0000-0000-000040090000}"/>
    <cellStyle name="Followed Hyperlink 29" xfId="4105" hidden="1" xr:uid="{00000000-0005-0000-0000-000042090000}"/>
    <cellStyle name="Followed Hyperlink 29" xfId="3199" hidden="1" xr:uid="{00000000-0005-0000-0000-000043090000}"/>
    <cellStyle name="Followed Hyperlink 29" xfId="4150" hidden="1" xr:uid="{00000000-0005-0000-0000-000044090000}"/>
    <cellStyle name="Followed Hyperlink 29" xfId="4203" hidden="1" xr:uid="{00000000-0005-0000-0000-000045090000}"/>
    <cellStyle name="Followed Hyperlink 29" xfId="3838" hidden="1" xr:uid="{00000000-0005-0000-0000-000047090000}"/>
    <cellStyle name="Followed Hyperlink 29" xfId="4311" hidden="1" xr:uid="{00000000-0005-0000-0000-000048090000}"/>
    <cellStyle name="Followed Hyperlink 29" xfId="4329" hidden="1" xr:uid="{00000000-0005-0000-0000-000049090000}"/>
    <cellStyle name="Followed Hyperlink 29" xfId="4395" hidden="1" xr:uid="{00000000-0005-0000-0000-00004A090000}"/>
    <cellStyle name="Followed Hyperlink 29" xfId="4017" hidden="1" xr:uid="{00000000-0005-0000-0000-00004B090000}"/>
    <cellStyle name="Followed Hyperlink 29" xfId="4437" hidden="1" xr:uid="{00000000-0005-0000-0000-00004C090000}"/>
    <cellStyle name="Followed Hyperlink 29" xfId="2610" hidden="1" xr:uid="{00000000-0005-0000-0000-000022090000}"/>
    <cellStyle name="Followed Hyperlink 29" xfId="2649" hidden="1" xr:uid="{00000000-0005-0000-0000-000023090000}"/>
    <cellStyle name="Followed Hyperlink 29" xfId="2715" hidden="1" xr:uid="{00000000-0005-0000-0000-000024090000}"/>
    <cellStyle name="Followed Hyperlink 29" xfId="2799" hidden="1" xr:uid="{00000000-0005-0000-0000-000026090000}"/>
    <cellStyle name="Followed Hyperlink 29" xfId="2908" hidden="1" xr:uid="{00000000-0005-0000-0000-000027090000}"/>
    <cellStyle name="Followed Hyperlink 29" xfId="2974" hidden="1" xr:uid="{00000000-0005-0000-0000-000028090000}"/>
    <cellStyle name="Followed Hyperlink 29" xfId="3034" hidden="1" xr:uid="{00000000-0005-0000-0000-000029090000}"/>
    <cellStyle name="Followed Hyperlink 29" xfId="3100" hidden="1" xr:uid="{00000000-0005-0000-0000-00002A090000}"/>
    <cellStyle name="Followed Hyperlink 29" xfId="2867" hidden="1" xr:uid="{00000000-0005-0000-0000-00002B090000}"/>
    <cellStyle name="Followed Hyperlink 29" xfId="3142" hidden="1" xr:uid="{00000000-0005-0000-0000-00002C090000}"/>
    <cellStyle name="Followed Hyperlink 29" xfId="3203" hidden="1" xr:uid="{00000000-0005-0000-0000-00002D090000}"/>
    <cellStyle name="Followed Hyperlink 29" xfId="3269" hidden="1" xr:uid="{00000000-0005-0000-0000-00002E090000}"/>
    <cellStyle name="Followed Hyperlink 29" xfId="2850" hidden="1" xr:uid="{00000000-0005-0000-0000-00002F090000}"/>
    <cellStyle name="Followed Hyperlink 29" xfId="9734" hidden="1" xr:uid="{E10EB0FC-A9F8-4E1A-807F-608CE4EC3970}"/>
    <cellStyle name="Followed Hyperlink 29" xfId="9164" hidden="1" xr:uid="{F0DF0326-D728-4C3E-94BB-5BEAFADAE9FC}"/>
    <cellStyle name="Followed Hyperlink 29" xfId="6451" hidden="1" xr:uid="{AC1BE2DC-ECA5-4883-9200-F48CB897BA74}"/>
    <cellStyle name="Followed Hyperlink 29" xfId="2484" hidden="1" xr:uid="{00000000-0005-0000-0000-00001E090000}"/>
    <cellStyle name="Followed Hyperlink 29" xfId="2293" hidden="1" xr:uid="{00000000-0005-0000-0000-00001F090000}"/>
    <cellStyle name="Followed Hyperlink 29" xfId="2526" hidden="1" xr:uid="{00000000-0005-0000-0000-000020090000}"/>
    <cellStyle name="Followed Hyperlink 29" xfId="2544" hidden="1" xr:uid="{00000000-0005-0000-0000-000021090000}"/>
    <cellStyle name="Followed Hyperlink 29" xfId="9542" hidden="1" xr:uid="{7AD0573C-7ABF-4626-A36C-A04DFF561263}"/>
    <cellStyle name="Followed Hyperlink 29" xfId="9668" hidden="1" xr:uid="{A7B08301-227F-492B-8984-3F20F25B76DC}"/>
    <cellStyle name="Followed Hyperlink 29" xfId="9149" hidden="1" xr:uid="{7D395272-7D60-4CE3-9E1F-B091C1E27714}"/>
    <cellStyle name="Followed Hyperlink 29" xfId="9524" hidden="1" xr:uid="{6B5D83B9-AA18-469C-B70D-3071E884CA62}"/>
    <cellStyle name="Followed Hyperlink 29" xfId="9482" hidden="1" xr:uid="{DF0F9A6F-9451-4258-89BB-869A7258636D}"/>
    <cellStyle name="Followed Hyperlink 29" xfId="9608" hidden="1" xr:uid="{9F867FBC-6011-4378-8016-7E5DECE12675}"/>
    <cellStyle name="Followed Hyperlink 29" xfId="4039" hidden="1" xr:uid="{00000000-0005-0000-0000-000041090000}"/>
    <cellStyle name="Followed Hyperlink 29" xfId="638" hidden="1" xr:uid="{00000000-0005-0000-0000-0000FB080000}"/>
    <cellStyle name="Followed Hyperlink 29" xfId="4773" hidden="1" xr:uid="{00000000-0005-0000-0000-000054090000}"/>
    <cellStyle name="Followed Hyperlink 29" xfId="9860" hidden="1" xr:uid="{6854F172-60C8-4CB4-98C7-0C9F8B82D0BF}"/>
    <cellStyle name="Followed Hyperlink 29" xfId="9944" hidden="1" xr:uid="{097008D2-77EE-49A3-877E-7054FF9E1AB2}"/>
    <cellStyle name="Followed Hyperlink 29" xfId="9818" hidden="1" xr:uid="{32B1D09E-148B-474A-9BBD-3C3C94C58201}"/>
    <cellStyle name="Followed Hyperlink 29" xfId="9627" hidden="1" xr:uid="{786F3FA6-75DE-4A74-9CAB-63E265F04CF5}"/>
    <cellStyle name="Followed Hyperlink 29" xfId="9752" hidden="1" xr:uid="{E4CA76E3-8DAE-4495-961A-28CE5E780F51}"/>
    <cellStyle name="Followed Hyperlink 29" xfId="9878" hidden="1" xr:uid="{065CF92E-7C0B-4FA0-A60B-8948EF4A9366}"/>
    <cellStyle name="Followed Hyperlink 29" xfId="11654" hidden="1" xr:uid="{FD6BB33D-DFC1-451B-B67C-F4631BB8CC56}"/>
    <cellStyle name="Followed Hyperlink 29" xfId="13898" hidden="1" xr:uid="{BE93BFE2-6697-46BD-82F5-E8651BC00E03}"/>
    <cellStyle name="Followed Hyperlink 29" xfId="12344" hidden="1" xr:uid="{9B534DE4-142E-4CB6-A9FF-D2C7B7A93FAC}"/>
    <cellStyle name="Followed Hyperlink 29" xfId="342" hidden="1" xr:uid="{00000000-0005-0000-0000-0000EC080000}"/>
    <cellStyle name="Followed Hyperlink 29" xfId="426" hidden="1" xr:uid="{00000000-0005-0000-0000-0000EE080000}"/>
    <cellStyle name="Followed Hyperlink 29" xfId="106" hidden="1" xr:uid="{00000000-0005-0000-0000-0000EA080000}"/>
    <cellStyle name="Followed Hyperlink 29" xfId="276" hidden="1" xr:uid="{00000000-0005-0000-0000-0000EB080000}"/>
    <cellStyle name="Followed Hyperlink 29" xfId="42" hidden="1" xr:uid="{00000000-0005-0000-0000-0000E9080000}"/>
    <cellStyle name="Followed Hyperlink 29" xfId="360" hidden="1" xr:uid="{00000000-0005-0000-0000-0000ED080000}"/>
    <cellStyle name="Followed Hyperlink 29" xfId="1644" hidden="1" xr:uid="{00000000-0005-0000-0000-000013090000}"/>
    <cellStyle name="Followed Hyperlink 29" xfId="4269" hidden="1" xr:uid="{00000000-0005-0000-0000-000046090000}"/>
    <cellStyle name="Followed Hyperlink 29" xfId="2733" hidden="1" xr:uid="{00000000-0005-0000-0000-000025090000}"/>
    <cellStyle name="Followed Hyperlink 29" xfId="14468" hidden="1" xr:uid="{5FD86784-47F9-4F41-85B0-253EEAE3A3FA}"/>
    <cellStyle name="Followed Hyperlink 29" xfId="14552" hidden="1" xr:uid="{E5FD66DF-4737-4C82-A213-8A4FAA685B5D}"/>
    <cellStyle name="Followed Hyperlink 29" xfId="14361" hidden="1" xr:uid="{6C2DAA73-0B05-478D-90F4-4F9FCAE78739}"/>
    <cellStyle name="Followed Hyperlink 29" xfId="14594" hidden="1" xr:uid="{CCF87109-5653-4E94-9684-F0FB7BD1EB24}"/>
    <cellStyle name="Followed Hyperlink 29" xfId="14612" hidden="1" xr:uid="{E6E0B9DC-5D81-45FB-9B32-B391EBADEB76}"/>
    <cellStyle name="Followed Hyperlink 29" xfId="14486" hidden="1" xr:uid="{CD30B7E0-05DB-4C15-AD43-E830A878D982}"/>
    <cellStyle name="Followed Hyperlink 29" xfId="13204" hidden="1" xr:uid="{34CA077B-BB8E-4574-936C-714BEA82BF87}"/>
    <cellStyle name="Followed Hyperlink 29" xfId="11798" hidden="1" xr:uid="{18FC319E-D98C-4A9D-8F8F-C3E21195DB27}"/>
    <cellStyle name="Followed Hyperlink 29" xfId="10546" hidden="1" xr:uid="{E9B64B77-37F8-4F81-8753-0772E8E676FB}"/>
    <cellStyle name="Followed Hyperlink 29" xfId="4791" hidden="1" xr:uid="{00000000-0005-0000-0000-000055090000}"/>
    <cellStyle name="Followed Hyperlink 29" xfId="4857" hidden="1" xr:uid="{00000000-0005-0000-0000-000056090000}"/>
    <cellStyle name="Followed Hyperlink 29" xfId="4666" hidden="1" xr:uid="{00000000-0005-0000-0000-000057090000}"/>
    <cellStyle name="Followed Hyperlink 29" xfId="4899" hidden="1" xr:uid="{00000000-0005-0000-0000-000058090000}"/>
    <cellStyle name="Followed Hyperlink 29" xfId="4917" hidden="1" xr:uid="{00000000-0005-0000-0000-000059090000}"/>
    <cellStyle name="Followed Hyperlink 29" xfId="5237" hidden="1" xr:uid="{65DD2931-D63D-4B6D-87FB-6D417BB02354}"/>
    <cellStyle name="Followed Hyperlink 29" xfId="5303" hidden="1" xr:uid="{D25D12BA-66A5-48FA-A1F1-4D5289839759}"/>
    <cellStyle name="Followed Hyperlink 29" xfId="5321" hidden="1" xr:uid="{033EDBA9-0B03-4EA9-BEAE-733BD44AB053}"/>
    <cellStyle name="Followed Hyperlink 29" xfId="5387" hidden="1" xr:uid="{7F3666DF-74CF-4E82-935F-95F42C6FD9DE}"/>
    <cellStyle name="Followed Hyperlink 29" xfId="5496" hidden="1" xr:uid="{19FB2C40-E6AB-4D4E-BEBD-E9B77A1D13A2}"/>
    <cellStyle name="Followed Hyperlink 29" xfId="5562" hidden="1" xr:uid="{C7942309-214D-4507-803E-CB25B345BD17}"/>
    <cellStyle name="Followed Hyperlink 29" xfId="5622" hidden="1" xr:uid="{F23510E5-E5B2-4EC6-B8E0-D5169417933F}"/>
    <cellStyle name="Followed Hyperlink 29" xfId="5688" hidden="1" xr:uid="{D1960224-D80E-44DC-BDBC-66BD6A0BB8A1}"/>
    <cellStyle name="Followed Hyperlink 29" xfId="5730" hidden="1" xr:uid="{A99059C2-FBCA-41A7-8180-F7682EB7E1A5}"/>
    <cellStyle name="Followed Hyperlink 29" xfId="5791" hidden="1" xr:uid="{C7E68C01-C48B-41D4-931B-B4ACD7DE3A46}"/>
    <cellStyle name="Followed Hyperlink 29" xfId="5857" hidden="1" xr:uid="{C409E4BC-EE21-46A7-9D23-157ED1C58C2E}"/>
    <cellStyle name="Followed Hyperlink 29" xfId="5438" hidden="1" xr:uid="{B19C54D1-294A-4516-936A-A37B0F9347B6}"/>
    <cellStyle name="Followed Hyperlink 29" xfId="5898" hidden="1" xr:uid="{42CD03A0-7926-4409-88EF-5BE629344B82}"/>
    <cellStyle name="Followed Hyperlink 29" xfId="5959" hidden="1" xr:uid="{AFEFD22B-4B0C-4056-9A57-A8A7D4D09434}"/>
    <cellStyle name="Followed Hyperlink 29" xfId="6025" hidden="1" xr:uid="{4300C7C6-2074-43A7-9233-C5DEF95AB53A}"/>
    <cellStyle name="Followed Hyperlink 29" xfId="5599" hidden="1" xr:uid="{1FC72673-D76E-4BF1-95A8-C8A5858D84F5}"/>
    <cellStyle name="Followed Hyperlink 29" xfId="6097" hidden="1" xr:uid="{8395A726-BBAE-467A-95A7-D3CE545F7EA4}"/>
    <cellStyle name="Followed Hyperlink 29" xfId="6163" hidden="1" xr:uid="{2295EFC1-5BCE-422F-B21F-BEAD90C2A180}"/>
    <cellStyle name="Followed Hyperlink 29" xfId="5610" hidden="1" xr:uid="{9458DC5F-56EF-400F-96B4-8FDE4CD9084A}"/>
    <cellStyle name="Followed Hyperlink 29" xfId="6220" hidden="1" xr:uid="{CC2244CF-1AA3-41D2-9188-53E2EF4116E2}"/>
    <cellStyle name="Followed Hyperlink 29" xfId="6239" hidden="1" xr:uid="{EB1C4463-2128-452F-9DDB-0DAF7846E05F}"/>
    <cellStyle name="Followed Hyperlink 29" xfId="6305" hidden="1" xr:uid="{447F3784-13F9-48E0-9300-8B5AEA0B8F05}"/>
    <cellStyle name="Followed Hyperlink 29" xfId="6336" hidden="1" xr:uid="{7A133AE6-808C-407D-8D90-D14B9D8FBFDE}"/>
    <cellStyle name="Followed Hyperlink 29" xfId="6402" hidden="1" xr:uid="{D870845A-DF8C-481F-809F-A4FBD49B50F0}"/>
    <cellStyle name="Followed Hyperlink 29" xfId="6517" hidden="1" xr:uid="{814A0B52-8CE2-4951-AF70-9A2DB64CE946}"/>
    <cellStyle name="Followed Hyperlink 29" xfId="6324" hidden="1" xr:uid="{985F62D0-6775-4830-9912-5BF9AB2626A7}"/>
    <cellStyle name="Followed Hyperlink 29" xfId="6570" hidden="1" xr:uid="{EDCAEC6A-0FA5-42FC-BB17-1880A9C90BFB}"/>
    <cellStyle name="Followed Hyperlink 29" xfId="6627" hidden="1" xr:uid="{B79E29DE-9D6F-44E4-AE70-4633704A58B5}"/>
    <cellStyle name="Followed Hyperlink 29" xfId="6693" hidden="1" xr:uid="{A04B2849-93DD-41DF-8502-9E315AE41E63}"/>
    <cellStyle name="Followed Hyperlink 29" xfId="5787" hidden="1" xr:uid="{3B73E997-EB00-4633-B924-4C4AA3421A19}"/>
    <cellStyle name="Followed Hyperlink 29" xfId="6738" hidden="1" xr:uid="{EE37132A-2EF6-4ACB-8C32-19A7FA8EEE5C}"/>
    <cellStyle name="Followed Hyperlink 29" xfId="6791" hidden="1" xr:uid="{AAC52534-9BFF-4C88-AA7C-8179831A0DCD}"/>
    <cellStyle name="Followed Hyperlink 29" xfId="6857" hidden="1" xr:uid="{093FA931-4A2E-49C0-8328-52D5CD92CC49}"/>
    <cellStyle name="Followed Hyperlink 29" xfId="6426" hidden="1" xr:uid="{176546BA-A7D4-43B0-915E-B5FFD546920A}"/>
    <cellStyle name="Followed Hyperlink 29" xfId="6899" hidden="1" xr:uid="{29040614-3752-46D6-8BD3-573F2BD7844C}"/>
    <cellStyle name="Followed Hyperlink 29" xfId="6917" hidden="1" xr:uid="{329F6BC5-82BF-4A3B-9D38-122655035729}"/>
    <cellStyle name="Followed Hyperlink 29" xfId="6983" hidden="1" xr:uid="{60EF3137-F360-436A-866B-DDCED4E6270A}"/>
    <cellStyle name="Followed Hyperlink 29" xfId="6605" hidden="1" xr:uid="{F5AF67BE-09EA-40F0-B77C-606A541B0915}"/>
    <cellStyle name="Followed Hyperlink 29" xfId="7025" hidden="1" xr:uid="{588E502A-241A-4213-AACC-FBE098E7811B}"/>
    <cellStyle name="Followed Hyperlink 29" xfId="7043" hidden="1" xr:uid="{6C0F7FFD-B373-43EC-B498-188BD1305CBF}"/>
    <cellStyle name="Followed Hyperlink 29" xfId="7109" hidden="1" xr:uid="{B90A7F09-7F08-4DF5-9976-5A476E008591}"/>
    <cellStyle name="Followed Hyperlink 29" xfId="6776" hidden="1" xr:uid="{789FC9F4-285C-409B-9304-130F5C1E5A11}"/>
    <cellStyle name="Followed Hyperlink 29" xfId="7151" hidden="1" xr:uid="{69196E7E-1F79-4BDC-9B68-EDE49967A811}"/>
    <cellStyle name="Followed Hyperlink 29" xfId="7169" hidden="1" xr:uid="{3B5BE22E-A13C-41E1-BEA2-6A0B6B58BC35}"/>
    <cellStyle name="Followed Hyperlink 29" xfId="7235" hidden="1" xr:uid="{D63F2F78-CD70-474C-B2AA-A426A7E9DE16}"/>
    <cellStyle name="Followed Hyperlink 29" xfId="7295" hidden="1" xr:uid="{9457738E-FB66-4FB0-9A7A-4E69DEC757CE}"/>
    <cellStyle name="Followed Hyperlink 29" xfId="7361" hidden="1" xr:uid="{9374713D-7F37-492A-8EF6-5B2E7949C495}"/>
    <cellStyle name="Followed Hyperlink 29" xfId="7379" hidden="1" xr:uid="{C508057C-7C66-41F5-B9BC-F7432CBBA5F6}"/>
    <cellStyle name="Followed Hyperlink 29" xfId="7445" hidden="1" xr:uid="{3C5141A4-3C4D-4C64-99AD-7E567B14C9CD}"/>
    <cellStyle name="Followed Hyperlink 29" xfId="7254" hidden="1" xr:uid="{09532429-DDB8-4C55-BF0E-78CA3518AE0B}"/>
    <cellStyle name="Followed Hyperlink 29" xfId="7487" hidden="1" xr:uid="{59F7A9ED-BF0D-44EA-BA9F-AC5C2653ED6F}"/>
    <cellStyle name="Followed Hyperlink 29" xfId="7505" hidden="1" xr:uid="{ED377DD8-EA2E-4D1B-AEAC-6E9DFDF36DA0}"/>
    <cellStyle name="Followed Hyperlink 29" xfId="7571" hidden="1" xr:uid="{DF594AFA-5629-4AB3-9131-C710D911014E}"/>
    <cellStyle name="Followed Hyperlink 29" xfId="7610" hidden="1" xr:uid="{8A9E5746-09C4-4E81-894D-C066E0EADE94}"/>
    <cellStyle name="Followed Hyperlink 29" xfId="7676" hidden="1" xr:uid="{B7C2A699-6EA6-4D21-85FC-DF1681499412}"/>
    <cellStyle name="Followed Hyperlink 29" xfId="7694" hidden="1" xr:uid="{553E5761-9DD3-43BE-B577-D5998A33D9F7}"/>
    <cellStyle name="Followed Hyperlink 29" xfId="7760" hidden="1" xr:uid="{B061D8B4-0E37-4CE9-B6A2-59114A9FEF8E}"/>
    <cellStyle name="Followed Hyperlink 29" xfId="7869" hidden="1" xr:uid="{2513C0F2-73A4-4BFC-B457-704DEC842F78}"/>
    <cellStyle name="Followed Hyperlink 29" xfId="7935" hidden="1" xr:uid="{5E1828B9-6A77-40E1-801E-412174BD3620}"/>
    <cellStyle name="Followed Hyperlink 29" xfId="7995" hidden="1" xr:uid="{103A0C55-220A-4C86-8C7D-F6F7405C2D5C}"/>
    <cellStyle name="Followed Hyperlink 29" xfId="8061" hidden="1" xr:uid="{500AAAF4-4717-4EA3-9D20-316863C9E89C}"/>
    <cellStyle name="Followed Hyperlink 29" xfId="7828" hidden="1" xr:uid="{2E887978-3281-45FD-9EFA-679958157FCA}"/>
    <cellStyle name="Followed Hyperlink 29" xfId="8103" hidden="1" xr:uid="{0ECE8775-7C54-4EE2-97BB-C37AD629E405}"/>
    <cellStyle name="Followed Hyperlink 29" xfId="8230" hidden="1" xr:uid="{479BA61D-4402-4A1B-A4CC-5CF735C46C81}"/>
    <cellStyle name="Followed Hyperlink 29" xfId="7811" hidden="1" xr:uid="{455AB1F4-BC93-495E-A1DE-41580ACC44DD}"/>
    <cellStyle name="Followed Hyperlink 29" xfId="8271" hidden="1" xr:uid="{4E24DA73-78EE-4F03-8234-81E8DBEBCC5F}"/>
    <cellStyle name="Followed Hyperlink 29" xfId="8332" hidden="1" xr:uid="{3C0CC2F1-DC91-4543-B827-EC4AC424F228}"/>
    <cellStyle name="Followed Hyperlink 29" xfId="8398" hidden="1" xr:uid="{9EA7EA63-B673-4853-BE5C-A4FACCB9EF38}"/>
    <cellStyle name="Followed Hyperlink 29" xfId="7972" hidden="1" xr:uid="{E83E6D33-B4B5-4122-8BE1-FEA890A96F0D}"/>
    <cellStyle name="Followed Hyperlink 29" xfId="8439" hidden="1" xr:uid="{4148BCCD-7E1C-499A-A8D8-C7DD4628F63E}"/>
    <cellStyle name="Followed Hyperlink 29" xfId="8536" hidden="1" xr:uid="{DE422211-0286-49A1-B926-34CBD82E3E8B}"/>
    <cellStyle name="Followed Hyperlink 29" xfId="7983" hidden="1" xr:uid="{67A1D3DD-2C4E-4A78-AABE-A31E75FF0C90}"/>
    <cellStyle name="Followed Hyperlink 29" xfId="8593" hidden="1" xr:uid="{84D5D06E-0B3E-4A43-BB39-B1ECD27E5932}"/>
    <cellStyle name="Followed Hyperlink 29" xfId="8612" hidden="1" xr:uid="{76257771-1F39-43E4-B039-E52FA511A142}"/>
    <cellStyle name="Followed Hyperlink 29" xfId="8678" hidden="1" xr:uid="{E8354B04-F9C7-4DE0-AF13-A34E9FF7814C}"/>
    <cellStyle name="Followed Hyperlink 29" xfId="8709" hidden="1" xr:uid="{D0047A7E-60CF-4B63-9745-49415871CD28}"/>
    <cellStyle name="Followed Hyperlink 29" xfId="8775" hidden="1" xr:uid="{BFF99B51-3079-4A66-AF4A-DA128D830AC0}"/>
    <cellStyle name="Followed Hyperlink 29" xfId="8890" hidden="1" xr:uid="{2F697F63-6FF5-4EDC-9471-259F3515A65C}"/>
    <cellStyle name="Followed Hyperlink 29" xfId="8164" hidden="1" xr:uid="{C23F9D88-A6B2-43C1-8E79-2128A137A340}"/>
    <cellStyle name="Followed Hyperlink 29" xfId="4983" hidden="1" xr:uid="{00000000-0005-0000-0000-00005A090000}"/>
    <cellStyle name="Followed Hyperlink 29" xfId="14132" hidden="1" xr:uid="{BBD99D58-BD51-481A-867A-0CE03476EF16}"/>
    <cellStyle name="Followed Hyperlink 29" xfId="14150" hidden="1" xr:uid="{E8AC5090-3ED4-49B8-AA93-660926F0E331}"/>
    <cellStyle name="Followed Hyperlink 29" xfId="14216" hidden="1" xr:uid="{40DB6DA0-9CBE-4751-84AC-8886D8C589D2}"/>
    <cellStyle name="Followed Hyperlink 29" xfId="13883" hidden="1" xr:uid="{221AC2CA-2835-42B3-ABB4-2058D2345F18}"/>
    <cellStyle name="Followed Hyperlink 29" xfId="14258" hidden="1" xr:uid="{EA27EA01-F4B4-42B2-A505-1E9CB31B4517}"/>
    <cellStyle name="Followed Hyperlink 29" xfId="14276" hidden="1" xr:uid="{BEB4D8F0-7E95-4B38-99C5-A914699CFBB0}"/>
    <cellStyle name="Followed Hyperlink 29" xfId="14342" hidden="1" xr:uid="{BF0939C5-B08A-4A00-8FCB-CA36262FF174}"/>
    <cellStyle name="Followed Hyperlink 29" xfId="14402" hidden="1" xr:uid="{2554787E-95B9-4AC3-85A3-913C126A3E46}"/>
    <cellStyle name="Followed Hyperlink 29" xfId="12706" hidden="1" xr:uid="{C27034EE-6D33-4537-8388-3E9829CB8E1F}"/>
    <cellStyle name="Followed Hyperlink 29" xfId="10975" hidden="1" xr:uid="{78696050-B5A4-4315-ADBE-794625D66018}"/>
    <cellStyle name="Followed Hyperlink 29" xfId="10994" hidden="1" xr:uid="{EAA3CE78-FC42-4BE9-AFEB-B0C50A538261}"/>
    <cellStyle name="Followed Hyperlink 29" xfId="11060" hidden="1" xr:uid="{0E058E68-0539-4605-A92F-52B1E2B35F6D}"/>
    <cellStyle name="Followed Hyperlink 29" xfId="11091" hidden="1" xr:uid="{C8D1F35A-C8A8-409D-87A9-6924F73FF7D7}"/>
    <cellStyle name="Followed Hyperlink 29" xfId="11157" hidden="1" xr:uid="{942CE0D9-0400-4FE7-8E46-867369407470}"/>
    <cellStyle name="Followed Hyperlink 29" xfId="11206" hidden="1" xr:uid="{6E86751E-AF3A-49BB-A8B8-D7D35154B31F}"/>
    <cellStyle name="Followed Hyperlink 29" xfId="11272" hidden="1" xr:uid="{584E85E8-95EE-4CD7-B46C-960EC8F4B2F5}"/>
    <cellStyle name="Followed Hyperlink 29" xfId="11079" hidden="1" xr:uid="{F678CAEE-741B-4CD3-A70A-1B813B0C4F92}"/>
    <cellStyle name="Followed Hyperlink 29" xfId="11325" hidden="1" xr:uid="{B723B235-9FB3-4614-9647-6861F8955256}"/>
    <cellStyle name="Followed Hyperlink 29" xfId="11382" hidden="1" xr:uid="{4FD300AD-40C1-451A-8497-588E408691CF}"/>
    <cellStyle name="Followed Hyperlink 29" xfId="11448" hidden="1" xr:uid="{D50E4041-D08C-4D13-9D4E-F9B8EDDEF54F}"/>
    <cellStyle name="Followed Hyperlink 29" xfId="10542" hidden="1" xr:uid="{2963870C-DA7A-4C5B-B1FD-A42CA360335D}"/>
    <cellStyle name="Followed Hyperlink 29" xfId="11493" hidden="1" xr:uid="{7531DC8C-4DB2-42C0-AA88-3DCECDE46861}"/>
    <cellStyle name="Followed Hyperlink 29" xfId="11546" hidden="1" xr:uid="{4C2978A1-4859-4824-AF23-B05DEA33DD8D}"/>
    <cellStyle name="Followed Hyperlink 29" xfId="11181" hidden="1" xr:uid="{92E0136F-CC23-466E-AE03-213EDCDE5EAE}"/>
    <cellStyle name="Followed Hyperlink 29" xfId="11672" hidden="1" xr:uid="{0B54656F-871F-4F2B-AF20-AD1B87027007}"/>
    <cellStyle name="Followed Hyperlink 29" xfId="11738" hidden="1" xr:uid="{1332849C-34B4-4206-844B-8546006DE2B8}"/>
    <cellStyle name="Followed Hyperlink 29" xfId="11360" hidden="1" xr:uid="{E2AC646E-5907-4F3F-AD38-20932497329A}"/>
    <cellStyle name="Followed Hyperlink 29" xfId="11780" hidden="1" xr:uid="{BA04F579-9E85-494B-877A-E1594DBF335E}"/>
    <cellStyle name="Followed Hyperlink 29" xfId="11864" hidden="1" xr:uid="{61C2451C-AB7B-4063-A61B-AABCAA12D33E}"/>
    <cellStyle name="Followed Hyperlink 29" xfId="11531" hidden="1" xr:uid="{F14132EF-FD84-42F1-9E5A-42104BC6584F}"/>
    <cellStyle name="Followed Hyperlink 29" xfId="11906" hidden="1" xr:uid="{BAE33FED-798B-4877-B1AB-9C8F967853CA}"/>
    <cellStyle name="Followed Hyperlink 29" xfId="11924" hidden="1" xr:uid="{4F9AF71D-437D-44B2-B066-A5B75206D267}"/>
    <cellStyle name="Followed Hyperlink 29" xfId="11990" hidden="1" xr:uid="{7DFA915A-58CD-4D4B-BA81-4C9703A1F7FC}"/>
    <cellStyle name="Followed Hyperlink 29" xfId="12050" hidden="1" xr:uid="{7792ECB3-4295-4A5D-8075-AF45B96E08F1}"/>
    <cellStyle name="Followed Hyperlink 29" xfId="10443" hidden="1" xr:uid="{4AB470A8-20D3-45D9-A413-71DAA7B54EBF}"/>
    <cellStyle name="Followed Hyperlink 29" xfId="10210" hidden="1" xr:uid="{66AA167F-0BB0-4479-99ED-F5DA7B95F225}"/>
    <cellStyle name="Followed Hyperlink 29" xfId="10485" hidden="1" xr:uid="{D9E94255-15B8-44C2-B6C7-679F2A2DE00A}"/>
    <cellStyle name="Followed Hyperlink 29" xfId="10612" hidden="1" xr:uid="{599205AA-6CDE-477B-B683-5B17D881CD6E}"/>
    <cellStyle name="Followed Hyperlink 29" xfId="10193" hidden="1" xr:uid="{27F8EB95-D1BA-40CA-9F33-989CA174FB38}"/>
    <cellStyle name="Followed Hyperlink 29" xfId="10653" hidden="1" xr:uid="{BD15F7B4-E5C6-412B-838F-A8DAC4417CF2}"/>
    <cellStyle name="Followed Hyperlink 29" xfId="10714" hidden="1" xr:uid="{C47EE7BC-D459-4B7D-8469-A4FF2FF97CCF}"/>
    <cellStyle name="Followed Hyperlink 29" xfId="10780" hidden="1" xr:uid="{6F4D6E2E-D709-4522-8DEE-35F5D3514D09}"/>
    <cellStyle name="Followed Hyperlink 29" xfId="10354" hidden="1" xr:uid="{40CD0EA9-0DD2-46FD-AACF-19F0B4D2FDFB}"/>
    <cellStyle name="Followed Hyperlink 29" xfId="10821" hidden="1" xr:uid="{6A04A695-A628-4AF0-908D-AEA484DFE7B9}"/>
    <cellStyle name="Followed Hyperlink 29" xfId="10852" hidden="1" xr:uid="{4DF53F3A-D79D-4BCD-BE8D-51E14E80B2D0}"/>
    <cellStyle name="Followed Hyperlink 29" xfId="10918" hidden="1" xr:uid="{A28B30E4-7CB0-4DA9-8FB9-7B6D254860A0}"/>
    <cellStyle name="Followed Hyperlink 29" xfId="10365" hidden="1" xr:uid="{F6695E46-0842-4914-9825-D71727D3B3BB}"/>
    <cellStyle name="Followed Hyperlink 29" xfId="9992" hidden="1" xr:uid="{5137C9FB-65F2-4554-A536-2DC20C748B7F}"/>
    <cellStyle name="Followed Hyperlink 29" xfId="10058" hidden="1" xr:uid="{3F4E1A0F-A9B6-4EEF-A0D1-F79239C0F7CD}"/>
    <cellStyle name="Followed Hyperlink 29" xfId="10076" hidden="1" xr:uid="{E13F121D-516A-4D5A-BCC8-F39101AFDD62}"/>
    <cellStyle name="Followed Hyperlink 29" xfId="10142" hidden="1" xr:uid="{2ACB5BF0-048A-4352-957F-020B0A64128F}"/>
    <cellStyle name="Followed Hyperlink 29" xfId="10251" hidden="1" xr:uid="{7E6F2874-437D-43BC-A215-AD1BA5C5D606}"/>
    <cellStyle name="Followed Hyperlink 29" xfId="10317" hidden="1" xr:uid="{9C6C6C6C-F44E-4E1D-A23A-FCAC767964E5}"/>
    <cellStyle name="Followed Hyperlink 29" xfId="10377" hidden="1" xr:uid="{F3B25BBF-19DE-4EAB-AB0A-73A0B75A1584}"/>
    <cellStyle name="Followed Hyperlink 29" xfId="11612" hidden="1" xr:uid="{597156F3-CDDA-48D0-A858-D69B0D8673EF}"/>
    <cellStyle name="Followed Hyperlink 29" xfId="12964" hidden="1" xr:uid="{6565D073-4410-45E7-BEB2-171419BC9DA9}"/>
    <cellStyle name="Followed Hyperlink 29" xfId="12545" hidden="1" xr:uid="{A043ED6B-28C0-47ED-8397-5FFC2DC53C30}"/>
    <cellStyle name="Followed Hyperlink 29" xfId="13005" hidden="1" xr:uid="{3B53C070-5815-4608-9F2E-4348B7FA4B71}"/>
    <cellStyle name="Followed Hyperlink 29" xfId="13066" hidden="1" xr:uid="{25CCC710-BD3C-4FFD-958F-EFAE66E0E48F}"/>
    <cellStyle name="Followed Hyperlink 29" xfId="13132" hidden="1" xr:uid="{43963261-A5D5-4781-97C3-C6F6E24F7EA3}"/>
    <cellStyle name="Followed Hyperlink 29" xfId="13173" hidden="1" xr:uid="{EA8430A9-8AF6-4F69-8958-B09B782E910A}"/>
    <cellStyle name="Followed Hyperlink 29" xfId="13270" hidden="1" xr:uid="{BABA5E9C-FB6E-4B96-92EB-1B252EB9F636}"/>
    <cellStyle name="Followed Hyperlink 29" xfId="12717" hidden="1" xr:uid="{30538FC9-0D1D-4FCA-B500-FFC46E4B304C}"/>
    <cellStyle name="Followed Hyperlink 29" xfId="13327" hidden="1" xr:uid="{709D4F40-185B-4288-A332-0BED09AD6FD9}"/>
    <cellStyle name="Followed Hyperlink 29" xfId="13346" hidden="1" xr:uid="{6CF2DBA3-AFF4-4891-99DB-9369B89F90BE}"/>
    <cellStyle name="Followed Hyperlink 29" xfId="13412" hidden="1" xr:uid="{92354746-653F-4AE0-8CCA-FD70EC0F230F}"/>
    <cellStyle name="Followed Hyperlink 29" xfId="13443" hidden="1" xr:uid="{0127A076-558F-4259-BFB9-D0C587A417C8}"/>
    <cellStyle name="Followed Hyperlink 29" xfId="13509" hidden="1" xr:uid="{59794AC6-3936-4266-A19A-52B03B1548D9}"/>
    <cellStyle name="Followed Hyperlink 29" xfId="13558" hidden="1" xr:uid="{6D8F0B6C-C001-4E99-855F-DD5348A948F1}"/>
    <cellStyle name="Followed Hyperlink 29" xfId="13624" hidden="1" xr:uid="{70781F8F-817A-447D-9465-3900E8CC8563}"/>
    <cellStyle name="Followed Hyperlink 29" xfId="13431" hidden="1" xr:uid="{8F22D006-275F-4B08-82EB-0C5FFEAF9513}"/>
    <cellStyle name="Followed Hyperlink 29" xfId="13677" hidden="1" xr:uid="{96C185ED-7801-492F-BD93-450D1D8A4DB5}"/>
    <cellStyle name="Followed Hyperlink 29" xfId="13734" hidden="1" xr:uid="{A122C0A7-A248-4DD2-8175-4B45C86AAE8D}"/>
    <cellStyle name="Followed Hyperlink 29" xfId="13800" hidden="1" xr:uid="{A5AB17F6-812D-449A-B8A9-AC7A05B3C83E}"/>
    <cellStyle name="Followed Hyperlink 29" xfId="12894" hidden="1" xr:uid="{43A6EA99-75D3-44B8-989A-00823DB7A3EF}"/>
    <cellStyle name="Followed Hyperlink 29" xfId="13845" hidden="1" xr:uid="{D14CD487-55AA-4727-B8D7-63F5C086337C}"/>
    <cellStyle name="Followed Hyperlink 29" xfId="13964" hidden="1" xr:uid="{0CDAFCC9-EBFC-46C0-B55B-3465A4DF2E2A}"/>
    <cellStyle name="Followed Hyperlink 29" xfId="13533" hidden="1" xr:uid="{8CB54418-B188-4594-8EC1-B9FA73BFCFE8}"/>
    <cellStyle name="Followed Hyperlink 29" xfId="14006" hidden="1" xr:uid="{6CDF2419-461A-42FD-88CB-D0E9DF8ECB1F}"/>
    <cellStyle name="Followed Hyperlink 29" xfId="14024" hidden="1" xr:uid="{6BF4301F-458B-4567-B942-F0B6330EF9E9}"/>
    <cellStyle name="Followed Hyperlink 29" xfId="14090" hidden="1" xr:uid="{602286DA-67F1-4414-A98F-815EBB07D1DB}"/>
    <cellStyle name="Followed Hyperlink 29" xfId="13712" hidden="1" xr:uid="{E44D39B5-38B5-4451-A434-2791ADAE798E}"/>
    <cellStyle name="Followed Hyperlink 29" xfId="12242" hidden="1" xr:uid="{35C680EC-023D-4CC0-837A-1D26982A4AA4}"/>
    <cellStyle name="Followed Hyperlink 29" xfId="12260" hidden="1" xr:uid="{F9E9FFCF-0595-46B0-8A06-62B36700D4DC}"/>
    <cellStyle name="Followed Hyperlink 29" xfId="12326" hidden="1" xr:uid="{C23F1FA5-3D29-4FC2-8CE3-1916218765AD}"/>
    <cellStyle name="Followed Hyperlink 29" xfId="12410" hidden="1" xr:uid="{E7C4229A-3B34-4784-9F96-FEFAB717A40C}"/>
    <cellStyle name="Followed Hyperlink 29" xfId="12428" hidden="1" xr:uid="{26ACB551-B49D-44A7-83CD-8B4085413661}"/>
    <cellStyle name="Followed Hyperlink 29" xfId="12494" hidden="1" xr:uid="{3F55791E-7A1C-4C4D-930F-28BAEA72BB19}"/>
    <cellStyle name="Followed Hyperlink 29" xfId="12603" hidden="1" xr:uid="{A6870327-A582-48D5-8499-94BE3A578D21}"/>
    <cellStyle name="Followed Hyperlink 29" xfId="12669" hidden="1" xr:uid="{90C2059B-3E17-4561-B784-CBE08699A9BB}"/>
    <cellStyle name="Followed Hyperlink 29" xfId="12729" hidden="1" xr:uid="{FFA48E10-8366-4EC7-935C-6F55E7EE9F23}"/>
    <cellStyle name="Followed Hyperlink 29" xfId="12795" hidden="1" xr:uid="{C63D8882-498A-4739-ACF4-CC4B599AC04A}"/>
    <cellStyle name="Followed Hyperlink 29" xfId="12562" hidden="1" xr:uid="{D3ACF8F7-4CF4-43B9-A4F6-E9B1D22162F0}"/>
    <cellStyle name="Followed Hyperlink 29" xfId="12837" hidden="1" xr:uid="{0771AA99-AB4E-4EFE-8A68-3CFF375F67FA}"/>
    <cellStyle name="Followed Hyperlink 29" xfId="12898" hidden="1" xr:uid="{8B140C65-E31F-49CD-85E5-9DA9275ADFD3}"/>
    <cellStyle name="Followed Hyperlink 29" xfId="9416" hidden="1" xr:uid="{0C040DFC-5376-4F96-BAB4-DB278AC66483}"/>
    <cellStyle name="Followed Hyperlink 29" xfId="8824" hidden="1" xr:uid="{F3CE6801-FBF7-4512-B8FF-615B41700CDB}"/>
    <cellStyle name="Followed Hyperlink 29" xfId="6066" hidden="1" xr:uid="{B3FE0BB1-0C48-4A15-A9D7-48FFE4069888}"/>
    <cellStyle name="Followed Hyperlink 29" xfId="12116" hidden="1" xr:uid="{C8C13638-D65E-4AA4-B49F-27EDC0E5981F}"/>
    <cellStyle name="Followed Hyperlink 29" xfId="12134" hidden="1" xr:uid="{EB9B8B72-D259-45DF-8034-A2051A7DC09D}"/>
    <cellStyle name="Followed Hyperlink 29" xfId="12200" hidden="1" xr:uid="{842D1EA6-843E-4356-B38A-9B3B4112BC08}"/>
    <cellStyle name="Followed Hyperlink 29" xfId="12009" hidden="1" xr:uid="{908FD7E9-7FAD-48F3-B863-583D9BA418E1}"/>
    <cellStyle name="Followed Hyperlink 29" xfId="9356" hidden="1" xr:uid="{3708C804-556C-4BAC-89A1-9DC40EA2CA57}"/>
    <cellStyle name="Followed Hyperlink 29" xfId="8978" hidden="1" xr:uid="{7EADD976-5558-4FA8-AFB1-E43EE839435B}"/>
    <cellStyle name="Followed Hyperlink 29" xfId="9398" hidden="1" xr:uid="{F11BF5AA-D13C-45B6-B3E5-78EF949AF013}"/>
    <cellStyle name="Followed Hyperlink 29" xfId="9272" hidden="1" xr:uid="{97B7FAF9-65B4-4E4F-828C-F827160842D2}"/>
    <cellStyle name="Followed Hyperlink 29" xfId="9290" hidden="1" xr:uid="{56F9A418-EB0E-4DC3-8A1F-D921E1685D25}"/>
    <cellStyle name="Followed Hyperlink 29" xfId="8799" hidden="1" xr:uid="{E42D04BE-D2E4-47C8-B01B-9007D0B46C3D}"/>
    <cellStyle name="Followed Hyperlink 29" xfId="14678" xr:uid="{B0854654-42E8-4964-A4E6-EA0DA82D3F71}"/>
    <cellStyle name="Followed Hyperlink 29 2" xfId="5068" hidden="1" xr:uid="{019F9CDA-A0AC-45E9-9C16-F057223BF24D}"/>
    <cellStyle name="Followed Hyperlink 29 2" xfId="7594" hidden="1" xr:uid="{A746BB83-1F6B-434D-AE39-BFACA679A1D2}"/>
    <cellStyle name="Followed Hyperlink 3" xfId="2041" hidden="1" xr:uid="{00000000-0005-0000-0000-000086090000}"/>
    <cellStyle name="Followed Hyperlink 3" xfId="2108" hidden="1" xr:uid="{00000000-0005-0000-0000-000087090000}"/>
    <cellStyle name="Followed Hyperlink 3" xfId="2125" hidden="1" xr:uid="{00000000-0005-0000-0000-000088090000}"/>
    <cellStyle name="Followed Hyperlink 3" xfId="1800" hidden="1" xr:uid="{00000000-0005-0000-0000-000089090000}"/>
    <cellStyle name="Followed Hyperlink 3" xfId="2167" hidden="1" xr:uid="{00000000-0005-0000-0000-00008A090000}"/>
    <cellStyle name="Followed Hyperlink 3" xfId="2234" hidden="1" xr:uid="{00000000-0005-0000-0000-00008B090000}"/>
    <cellStyle name="Followed Hyperlink 3" xfId="2251" hidden="1" xr:uid="{00000000-0005-0000-0000-00008C090000}"/>
    <cellStyle name="Followed Hyperlink 3" xfId="2360" hidden="1" xr:uid="{00000000-0005-0000-0000-00008D090000}"/>
    <cellStyle name="Followed Hyperlink 3" xfId="2377" hidden="1" xr:uid="{00000000-0005-0000-0000-00008E090000}"/>
    <cellStyle name="Followed Hyperlink 3" xfId="2444" hidden="1" xr:uid="{00000000-0005-0000-0000-00008F090000}"/>
    <cellStyle name="Followed Hyperlink 3" xfId="2461" hidden="1" xr:uid="{00000000-0005-0000-0000-000090090000}"/>
    <cellStyle name="Followed Hyperlink 3" xfId="2308" hidden="1" xr:uid="{00000000-0005-0000-0000-000091090000}"/>
    <cellStyle name="Followed Hyperlink 3" xfId="2503" hidden="1" xr:uid="{00000000-0005-0000-0000-000092090000}"/>
    <cellStyle name="Followed Hyperlink 3" xfId="462" hidden="1" xr:uid="{00000000-0005-0000-0000-000069090000}"/>
    <cellStyle name="Followed Hyperlink 3" xfId="914" hidden="1" xr:uid="{00000000-0005-0000-0000-00006A090000}"/>
    <cellStyle name="Followed Hyperlink 3" xfId="1024" hidden="1" xr:uid="{00000000-0005-0000-0000-00006B090000}"/>
    <cellStyle name="Followed Hyperlink 3" xfId="623" hidden="1" xr:uid="{00000000-0005-0000-0000-00006D090000}"/>
    <cellStyle name="Followed Hyperlink 3" xfId="1162" hidden="1" xr:uid="{00000000-0005-0000-0000-00006F090000}"/>
    <cellStyle name="Followed Hyperlink 3" xfId="1179" hidden="1" xr:uid="{00000000-0005-0000-0000-000070090000}"/>
    <cellStyle name="Followed Hyperlink 3" xfId="1219" hidden="1" xr:uid="{00000000-0005-0000-0000-000071090000}"/>
    <cellStyle name="Followed Hyperlink 3" xfId="1236" hidden="1" xr:uid="{00000000-0005-0000-0000-000072090000}"/>
    <cellStyle name="Followed Hyperlink 3" xfId="1304" hidden="1" xr:uid="{00000000-0005-0000-0000-000073090000}"/>
    <cellStyle name="Followed Hyperlink 3" xfId="1321" hidden="1" xr:uid="{00000000-0005-0000-0000-000074090000}"/>
    <cellStyle name="Followed Hyperlink 3" xfId="1401" hidden="1" xr:uid="{00000000-0005-0000-0000-000075090000}"/>
    <cellStyle name="Followed Hyperlink 3" xfId="1418" hidden="1" xr:uid="{00000000-0005-0000-0000-000076090000}"/>
    <cellStyle name="Followed Hyperlink 3" xfId="578" hidden="1" xr:uid="{00000000-0005-0000-0000-000062090000}"/>
    <cellStyle name="Followed Hyperlink 3" xfId="687" hidden="1" xr:uid="{00000000-0005-0000-0000-000063090000}"/>
    <cellStyle name="Followed Hyperlink 3" xfId="704" hidden="1" xr:uid="{00000000-0005-0000-0000-000064090000}"/>
    <cellStyle name="Followed Hyperlink 3" xfId="509" hidden="1" xr:uid="{00000000-0005-0000-0000-000065090000}"/>
    <cellStyle name="Followed Hyperlink 3" xfId="746" hidden="1" xr:uid="{00000000-0005-0000-0000-000066090000}"/>
    <cellStyle name="Followed Hyperlink 3" xfId="856" hidden="1" xr:uid="{00000000-0005-0000-0000-000067090000}"/>
    <cellStyle name="Followed Hyperlink 3" xfId="873" hidden="1" xr:uid="{00000000-0005-0000-0000-000068090000}"/>
    <cellStyle name="Followed Hyperlink 3" xfId="319" hidden="1" xr:uid="{00000000-0005-0000-0000-00005E090000}"/>
    <cellStyle name="Followed Hyperlink 3" xfId="386" hidden="1" xr:uid="{00000000-0005-0000-0000-00005F090000}"/>
    <cellStyle name="Followed Hyperlink 3" xfId="403" hidden="1" xr:uid="{00000000-0005-0000-0000-000060090000}"/>
    <cellStyle name="Followed Hyperlink 3" xfId="561" hidden="1" xr:uid="{00000000-0005-0000-0000-000061090000}"/>
    <cellStyle name="Followed Hyperlink 3" xfId="107" hidden="1" xr:uid="{00000000-0005-0000-0000-00005C090000}"/>
    <cellStyle name="Followed Hyperlink 3" xfId="302" hidden="1" xr:uid="{00000000-0005-0000-0000-00005D090000}"/>
    <cellStyle name="Followed Hyperlink 3" xfId="16" hidden="1" xr:uid="{00000000-0005-0000-0000-00005B090000}"/>
    <cellStyle name="Followed Hyperlink 3" xfId="1041" hidden="1" xr:uid="{00000000-0005-0000-0000-00006C090000}"/>
    <cellStyle name="Followed Hyperlink 3" xfId="4943" hidden="1" xr:uid="{00000000-0005-0000-0000-0000CB090000}"/>
    <cellStyle name="Followed Hyperlink 3" xfId="3677" hidden="1" xr:uid="{00000000-0005-0000-0000-0000AB090000}"/>
    <cellStyle name="Followed Hyperlink 3" xfId="5665" hidden="1" xr:uid="{1C69DC4A-0834-46DA-ABF4-CBE2CA42B41A}"/>
    <cellStyle name="Followed Hyperlink 3" xfId="5470" hidden="1" xr:uid="{D5E76F23-D008-47F6-B7EB-411329B6527E}"/>
    <cellStyle name="Followed Hyperlink 3" xfId="5707" hidden="1" xr:uid="{7F27F861-4493-4D6C-B02D-C1DB31E482CE}"/>
    <cellStyle name="Followed Hyperlink 3" xfId="5817" hidden="1" xr:uid="{5C22FEEC-E82A-4EAA-BD0D-AC767ABFF7E0}"/>
    <cellStyle name="Followed Hyperlink 3" xfId="5834" hidden="1" xr:uid="{B2B61075-DA4A-47C8-9F4F-B97575849C29}"/>
    <cellStyle name="Followed Hyperlink 3" xfId="5423" hidden="1" xr:uid="{70DE1E6F-15A1-4A8E-862D-3F1E701967C9}"/>
    <cellStyle name="Followed Hyperlink 3" xfId="4229" hidden="1" xr:uid="{00000000-0005-0000-0000-0000B7090000}"/>
    <cellStyle name="Followed Hyperlink 3" xfId="4246" hidden="1" xr:uid="{00000000-0005-0000-0000-0000B8090000}"/>
    <cellStyle name="Followed Hyperlink 3" xfId="3500" hidden="1" xr:uid="{00000000-0005-0000-0000-0000B9090000}"/>
    <cellStyle name="Followed Hyperlink 3" xfId="4288" hidden="1" xr:uid="{00000000-0005-0000-0000-0000BA090000}"/>
    <cellStyle name="Followed Hyperlink 3" xfId="4355" hidden="1" xr:uid="{00000000-0005-0000-0000-0000BB090000}"/>
    <cellStyle name="Followed Hyperlink 3" xfId="4372" hidden="1" xr:uid="{00000000-0005-0000-0000-0000BC090000}"/>
    <cellStyle name="Followed Hyperlink 3" xfId="4002" hidden="1" xr:uid="{00000000-0005-0000-0000-0000BD090000}"/>
    <cellStyle name="Followed Hyperlink 3" xfId="4414" hidden="1" xr:uid="{00000000-0005-0000-0000-0000BE090000}"/>
    <cellStyle name="Followed Hyperlink 3" xfId="4481" hidden="1" xr:uid="{00000000-0005-0000-0000-0000BF090000}"/>
    <cellStyle name="Followed Hyperlink 3" xfId="4498" hidden="1" xr:uid="{00000000-0005-0000-0000-0000C0090000}"/>
    <cellStyle name="Followed Hyperlink 3" xfId="4173" hidden="1" xr:uid="{00000000-0005-0000-0000-0000C1090000}"/>
    <cellStyle name="Followed Hyperlink 3" xfId="4540" hidden="1" xr:uid="{00000000-0005-0000-0000-0000C2090000}"/>
    <cellStyle name="Followed Hyperlink 3" xfId="4607" hidden="1" xr:uid="{00000000-0005-0000-0000-0000C3090000}"/>
    <cellStyle name="Followed Hyperlink 3" xfId="4624" hidden="1" xr:uid="{00000000-0005-0000-0000-0000C4090000}"/>
    <cellStyle name="Followed Hyperlink 3" xfId="4733" hidden="1" xr:uid="{00000000-0005-0000-0000-0000C5090000}"/>
    <cellStyle name="Followed Hyperlink 3" xfId="4750" hidden="1" xr:uid="{00000000-0005-0000-0000-0000C6090000}"/>
    <cellStyle name="Followed Hyperlink 3" xfId="4817" hidden="1" xr:uid="{00000000-0005-0000-0000-0000C7090000}"/>
    <cellStyle name="Followed Hyperlink 3" xfId="4834" hidden="1" xr:uid="{00000000-0005-0000-0000-0000C8090000}"/>
    <cellStyle name="Followed Hyperlink 3" xfId="4681" hidden="1" xr:uid="{00000000-0005-0000-0000-0000C9090000}"/>
    <cellStyle name="Followed Hyperlink 3" xfId="4876" hidden="1" xr:uid="{00000000-0005-0000-0000-0000CA090000}"/>
    <cellStyle name="Followed Hyperlink 3" xfId="1516" hidden="1" xr:uid="{00000000-0005-0000-0000-000077090000}"/>
    <cellStyle name="Followed Hyperlink 3" xfId="1533" hidden="1" xr:uid="{00000000-0005-0000-0000-000078090000}"/>
    <cellStyle name="Followed Hyperlink 3" xfId="993" hidden="1" xr:uid="{00000000-0005-0000-0000-000079090000}"/>
    <cellStyle name="Followed Hyperlink 3" xfId="1586" hidden="1" xr:uid="{00000000-0005-0000-0000-00007A090000}"/>
    <cellStyle name="Followed Hyperlink 3" xfId="1692" hidden="1" xr:uid="{00000000-0005-0000-0000-00007B090000}"/>
    <cellStyle name="Followed Hyperlink 3" xfId="1709" hidden="1" xr:uid="{00000000-0005-0000-0000-00007C090000}"/>
    <cellStyle name="Followed Hyperlink 3" xfId="823" hidden="1" xr:uid="{00000000-0005-0000-0000-00007D090000}"/>
    <cellStyle name="Followed Hyperlink 3" xfId="1754" hidden="1" xr:uid="{00000000-0005-0000-0000-00007E090000}"/>
    <cellStyle name="Followed Hyperlink 3" xfId="3552" hidden="1" xr:uid="{00000000-0005-0000-0000-0000A8090000}"/>
    <cellStyle name="Followed Hyperlink 3" xfId="3592" hidden="1" xr:uid="{00000000-0005-0000-0000-0000A9090000}"/>
    <cellStyle name="Followed Hyperlink 3" xfId="3609" hidden="1" xr:uid="{00000000-0005-0000-0000-0000AA090000}"/>
    <cellStyle name="Followed Hyperlink 3" xfId="3774" hidden="1" xr:uid="{00000000-0005-0000-0000-0000AD090000}"/>
    <cellStyle name="Followed Hyperlink 3" xfId="3791" hidden="1" xr:uid="{00000000-0005-0000-0000-0000AE090000}"/>
    <cellStyle name="Followed Hyperlink 3" xfId="3889" hidden="1" xr:uid="{00000000-0005-0000-0000-0000AF090000}"/>
    <cellStyle name="Followed Hyperlink 3" xfId="3906" hidden="1" xr:uid="{00000000-0005-0000-0000-0000B0090000}"/>
    <cellStyle name="Followed Hyperlink 3" xfId="3366" hidden="1" xr:uid="{00000000-0005-0000-0000-0000B1090000}"/>
    <cellStyle name="Followed Hyperlink 3" xfId="3959" hidden="1" xr:uid="{00000000-0005-0000-0000-0000B2090000}"/>
    <cellStyle name="Followed Hyperlink 3" xfId="4065" hidden="1" xr:uid="{00000000-0005-0000-0000-0000B3090000}"/>
    <cellStyle name="Followed Hyperlink 3" xfId="4082" hidden="1" xr:uid="{00000000-0005-0000-0000-0000B4090000}"/>
    <cellStyle name="Followed Hyperlink 3" xfId="3196" hidden="1" xr:uid="{00000000-0005-0000-0000-0000B5090000}"/>
    <cellStyle name="Followed Hyperlink 3" xfId="4127" hidden="1" xr:uid="{00000000-0005-0000-0000-0000B6090000}"/>
    <cellStyle name="Followed Hyperlink 3" xfId="2835" hidden="1" xr:uid="{00000000-0005-0000-0000-0000A1090000}"/>
    <cellStyle name="Followed Hyperlink 3" xfId="3287" hidden="1" xr:uid="{00000000-0005-0000-0000-0000A2090000}"/>
    <cellStyle name="Followed Hyperlink 3" xfId="3397" hidden="1" xr:uid="{00000000-0005-0000-0000-0000A3090000}"/>
    <cellStyle name="Followed Hyperlink 3" xfId="3414" hidden="1" xr:uid="{00000000-0005-0000-0000-0000A4090000}"/>
    <cellStyle name="Followed Hyperlink 3" xfId="2996" hidden="1" xr:uid="{00000000-0005-0000-0000-0000A5090000}"/>
    <cellStyle name="Followed Hyperlink 3" xfId="3455" hidden="1" xr:uid="{00000000-0005-0000-0000-0000A6090000}"/>
    <cellStyle name="Followed Hyperlink 3" xfId="3535" hidden="1" xr:uid="{00000000-0005-0000-0000-0000A7090000}"/>
    <cellStyle name="Followed Hyperlink 3" xfId="2882" hidden="1" xr:uid="{00000000-0005-0000-0000-00009D090000}"/>
    <cellStyle name="Followed Hyperlink 3" xfId="3119" hidden="1" xr:uid="{00000000-0005-0000-0000-00009E090000}"/>
    <cellStyle name="Followed Hyperlink 3" xfId="3229" hidden="1" xr:uid="{00000000-0005-0000-0000-00009F090000}"/>
    <cellStyle name="Followed Hyperlink 3" xfId="3246" hidden="1" xr:uid="{00000000-0005-0000-0000-0000A0090000}"/>
    <cellStyle name="Followed Hyperlink 3" xfId="3060" hidden="1" xr:uid="{00000000-0005-0000-0000-00009B090000}"/>
    <cellStyle name="Followed Hyperlink 3" xfId="3077" hidden="1" xr:uid="{00000000-0005-0000-0000-00009C090000}"/>
    <cellStyle name="Followed Hyperlink 3" xfId="2951" hidden="1" xr:uid="{00000000-0005-0000-0000-00009A090000}"/>
    <cellStyle name="Followed Hyperlink 3" xfId="3694" hidden="1" xr:uid="{00000000-0005-0000-0000-0000AC090000}"/>
    <cellStyle name="Followed Hyperlink 3" xfId="5875" hidden="1" xr:uid="{39A111A3-8413-4BB6-95F3-BC704005652D}"/>
    <cellStyle name="Followed Hyperlink 3" xfId="1082" hidden="1" xr:uid="{00000000-0005-0000-0000-00006E090000}"/>
    <cellStyle name="Followed Hyperlink 3" xfId="6282" hidden="1" xr:uid="{6B58BFA7-C651-4709-A172-2D5574BB5518}"/>
    <cellStyle name="Followed Hyperlink 3" xfId="6362" hidden="1" xr:uid="{C4D0D58B-A467-411E-B1A3-84223A39EEE8}"/>
    <cellStyle name="Followed Hyperlink 3" xfId="6379" hidden="1" xr:uid="{01E78F44-B963-4356-8471-383BF7ED340E}"/>
    <cellStyle name="Followed Hyperlink 3" xfId="6477" hidden="1" xr:uid="{4D15324A-F6C7-4974-95B7-26BAFEEFB75C}"/>
    <cellStyle name="Followed Hyperlink 3" xfId="6494" hidden="1" xr:uid="{39112240-144F-47A8-A3C7-66E5285187B2}"/>
    <cellStyle name="Followed Hyperlink 3" xfId="5954" hidden="1" xr:uid="{6A9ABAF7-BC53-4E49-82CF-75ED82D71C26}"/>
    <cellStyle name="Followed Hyperlink 3" xfId="6547" hidden="1" xr:uid="{B1B52FB7-CBAC-43A7-9A0A-2C82FF364B41}"/>
    <cellStyle name="Followed Hyperlink 3" xfId="6670" hidden="1" xr:uid="{97629BA2-B6B9-4D54-914E-F2AC508922AE}"/>
    <cellStyle name="Followed Hyperlink 3" xfId="5784" hidden="1" xr:uid="{A1AAA21A-2D5F-4FE0-B959-0F5D4E54697A}"/>
    <cellStyle name="Followed Hyperlink 3" xfId="6715" hidden="1" xr:uid="{A36FDBF0-A7BC-45BF-9CBC-E99390F0B984}"/>
    <cellStyle name="Followed Hyperlink 3" xfId="6817" hidden="1" xr:uid="{63D04C48-FC96-444A-A50D-9A72B77751F5}"/>
    <cellStyle name="Followed Hyperlink 3" xfId="6834" hidden="1" xr:uid="{8C56F6BB-7977-4249-959F-7E8B903F5C99}"/>
    <cellStyle name="Followed Hyperlink 3" xfId="6088" hidden="1" xr:uid="{EC233DC1-391C-4029-ADA5-81285371A7BC}"/>
    <cellStyle name="Followed Hyperlink 3" xfId="6876" hidden="1" xr:uid="{DAEB481B-1485-45F2-B83E-13109D0B2999}"/>
    <cellStyle name="Followed Hyperlink 3" xfId="6943" hidden="1" xr:uid="{7AA70A44-D60A-41EA-A0AD-6F369D985FCC}"/>
    <cellStyle name="Followed Hyperlink 3" xfId="6960" hidden="1" xr:uid="{F3743C2E-4F8A-424E-A06C-AA9CFBF26B46}"/>
    <cellStyle name="Followed Hyperlink 3" xfId="6590" hidden="1" xr:uid="{68A613D6-2675-4324-9511-520B1A78A97E}"/>
    <cellStyle name="Followed Hyperlink 3" xfId="7002" hidden="1" xr:uid="{A52B7F59-795F-47C6-AE05-B43F54503316}"/>
    <cellStyle name="Followed Hyperlink 3" xfId="7069" hidden="1" xr:uid="{3A307276-5745-40FD-8B4B-3F6E182CDBF0}"/>
    <cellStyle name="Followed Hyperlink 3" xfId="7086" hidden="1" xr:uid="{D98CB011-9A4F-4079-9140-E0E41CA92063}"/>
    <cellStyle name="Followed Hyperlink 3" xfId="6761" hidden="1" xr:uid="{40F887F6-A01C-437B-9B38-6EF07FED011F}"/>
    <cellStyle name="Followed Hyperlink 3" xfId="7128" hidden="1" xr:uid="{DA79594E-5A4D-49ED-9790-7A12BEB7B3A8}"/>
    <cellStyle name="Followed Hyperlink 3" xfId="7195" hidden="1" xr:uid="{B0B7EACB-EAF6-429E-BE9D-ACD8D7B88F66}"/>
    <cellStyle name="Followed Hyperlink 3" xfId="7212" hidden="1" xr:uid="{4933324E-5F07-4B45-A3FE-2528D43948CB}"/>
    <cellStyle name="Followed Hyperlink 3" xfId="7321" hidden="1" xr:uid="{DC43D074-31E1-46E2-9621-A4B173799693}"/>
    <cellStyle name="Followed Hyperlink 3" xfId="7338" hidden="1" xr:uid="{4327EAF4-EA3E-45CE-84C8-2B2BFD7517FC}"/>
    <cellStyle name="Followed Hyperlink 3" xfId="7405" hidden="1" xr:uid="{CFD2CF50-4A41-4906-AFDE-DB6B1AD910A1}"/>
    <cellStyle name="Followed Hyperlink 3" xfId="7422" hidden="1" xr:uid="{0BC45493-73FC-4847-AD14-0877DA17A0B6}"/>
    <cellStyle name="Followed Hyperlink 3" xfId="7269" hidden="1" xr:uid="{94ADB5AF-8421-4ED7-94E2-5558AA125537}"/>
    <cellStyle name="Followed Hyperlink 3" xfId="7464" hidden="1" xr:uid="{281EF813-0AF7-4556-A41C-5211CB280A87}"/>
    <cellStyle name="Followed Hyperlink 3" xfId="7531" hidden="1" xr:uid="{B0FFDDF0-9A8D-4B3E-8DC2-070657BB1198}"/>
    <cellStyle name="Followed Hyperlink 3" xfId="7548" hidden="1" xr:uid="{D6C63632-E721-42FE-A00A-625AC6772FD7}"/>
    <cellStyle name="Followed Hyperlink 3" xfId="7636" hidden="1" xr:uid="{A9B820E6-B3A5-44EE-AD4C-6DE1D8A111EF}"/>
    <cellStyle name="Followed Hyperlink 3" xfId="7653" hidden="1" xr:uid="{7EFF9238-255C-4232-AF46-B5F04A66B4E1}"/>
    <cellStyle name="Followed Hyperlink 3" xfId="7720" hidden="1" xr:uid="{A30004F3-B060-4E75-92FD-12C27805ACA2}"/>
    <cellStyle name="Followed Hyperlink 3" xfId="7737" hidden="1" xr:uid="{724BFDEF-C4C3-4591-AFE4-32E7B84AA2CD}"/>
    <cellStyle name="Followed Hyperlink 3" xfId="7895" hidden="1" xr:uid="{EDD2C518-AF08-4C28-865B-EF6905ABC7A2}"/>
    <cellStyle name="Followed Hyperlink 3" xfId="7912" hidden="1" xr:uid="{B89C8765-6F16-4B03-9B80-EA4E9DED3938}"/>
    <cellStyle name="Followed Hyperlink 3" xfId="8021" hidden="1" xr:uid="{F7EC132D-FBF2-49B4-9960-448DF07DCD38}"/>
    <cellStyle name="Followed Hyperlink 3" xfId="8038" hidden="1" xr:uid="{B51CE717-A11A-4413-9D96-E8C47D8339C6}"/>
    <cellStyle name="Followed Hyperlink 3" xfId="7843" hidden="1" xr:uid="{9350F0FA-7A7C-41FB-9113-7A0E5A69C822}"/>
    <cellStyle name="Followed Hyperlink 3" xfId="8080" hidden="1" xr:uid="{120101A0-ECE7-4B22-B187-6EBB090B0A3F}"/>
    <cellStyle name="Followed Hyperlink 3" xfId="8190" hidden="1" xr:uid="{25F15872-6FA5-462C-A0D6-B318F790803B}"/>
    <cellStyle name="Followed Hyperlink 3" xfId="8207" hidden="1" xr:uid="{F1651EE3-A6D4-4B63-840D-9510A1CA75AB}"/>
    <cellStyle name="Followed Hyperlink 3" xfId="7796" hidden="1" xr:uid="{66D7BA8A-5560-4F6C-B47E-4008FD54591E}"/>
    <cellStyle name="Followed Hyperlink 3" xfId="8248" hidden="1" xr:uid="{AB352282-038D-4B48-B030-1200637761A0}"/>
    <cellStyle name="Followed Hyperlink 3" xfId="8375" hidden="1" xr:uid="{93179CF3-15E8-4A28-8087-5B2C3018B629}"/>
    <cellStyle name="Followed Hyperlink 3" xfId="7957" hidden="1" xr:uid="{7F65CA2A-BBB9-4D7F-BE39-2F54445AA0F2}"/>
    <cellStyle name="Followed Hyperlink 3" xfId="8416" hidden="1" xr:uid="{79E29034-C45A-4EA9-8466-C3C815453826}"/>
    <cellStyle name="Followed Hyperlink 3" xfId="8496" hidden="1" xr:uid="{6601C5AE-D2EA-45AA-BFEF-003B25076448}"/>
    <cellStyle name="Followed Hyperlink 3" xfId="8513" hidden="1" xr:uid="{7C465BB5-BD6A-4711-990D-9F804C40E62D}"/>
    <cellStyle name="Followed Hyperlink 3" xfId="8553" hidden="1" xr:uid="{64F812AF-94FF-4666-BCFA-CFEC3590786D}"/>
    <cellStyle name="Followed Hyperlink 3" xfId="8570" hidden="1" xr:uid="{4713977E-D5C6-4980-BA60-B13CCD9A0DDB}"/>
    <cellStyle name="Followed Hyperlink 3" xfId="8638" hidden="1" xr:uid="{C782BB3D-75AE-44ED-922E-5D8E7D933720}"/>
    <cellStyle name="Followed Hyperlink 3" xfId="8735" hidden="1" xr:uid="{A2CB0B08-7457-4557-8BBB-44C5B64B93FB}"/>
    <cellStyle name="Followed Hyperlink 3" xfId="8752" hidden="1" xr:uid="{9C5CAD74-FEB5-4FDA-A1F6-5CF297CA3E5B}"/>
    <cellStyle name="Followed Hyperlink 3" xfId="8850" hidden="1" xr:uid="{D6E3CB1C-52D1-4D18-A02D-BFC9D955830E}"/>
    <cellStyle name="Followed Hyperlink 3" xfId="8867" hidden="1" xr:uid="{67CAB2C4-0BF2-40AF-8561-4B8B494BCEDD}"/>
    <cellStyle name="Followed Hyperlink 3" xfId="8327" hidden="1" xr:uid="{BF12D12B-B338-439D-9970-8053D84637F7}"/>
    <cellStyle name="Followed Hyperlink 3" xfId="8920" hidden="1" xr:uid="{8E95498D-3DD5-4092-9924-F487D6F6A151}"/>
    <cellStyle name="Followed Hyperlink 3" xfId="9026" hidden="1" xr:uid="{266B8560-FC9E-4F45-A5E8-CC92193688FB}"/>
    <cellStyle name="Followed Hyperlink 3" xfId="9043" hidden="1" xr:uid="{1633DE46-2E2C-481B-8506-5CF79BC750EC}"/>
    <cellStyle name="Followed Hyperlink 3" xfId="9088" hidden="1" xr:uid="{E387E2BD-7BA4-472D-880F-9BFF71BBB595}"/>
    <cellStyle name="Followed Hyperlink 3" xfId="9190" hidden="1" xr:uid="{C32A3381-F58C-4FFD-8E07-AA07FF8521E1}"/>
    <cellStyle name="Followed Hyperlink 3" xfId="9207" hidden="1" xr:uid="{A9F19CE4-C33B-41BF-9C16-84C56CCC2F13}"/>
    <cellStyle name="Followed Hyperlink 3" xfId="8461" hidden="1" xr:uid="{3C4D3875-4969-4963-9FDF-743E29651844}"/>
    <cellStyle name="Followed Hyperlink 3" xfId="9249" hidden="1" xr:uid="{45210801-2678-4A54-933D-EE4E67C9B5A7}"/>
    <cellStyle name="Followed Hyperlink 3" xfId="9316" hidden="1" xr:uid="{86AB78B6-A189-40B3-80BF-6A3FE88CEE6E}"/>
    <cellStyle name="Followed Hyperlink 3" xfId="9333" hidden="1" xr:uid="{5DAA3611-7534-4528-91AB-279157D3F8FA}"/>
    <cellStyle name="Followed Hyperlink 3" xfId="8963" hidden="1" xr:uid="{3D65AD2F-C1B0-4BB1-9418-AD8EA6F359E7}"/>
    <cellStyle name="Followed Hyperlink 3" xfId="9442" hidden="1" xr:uid="{2744134F-09D9-47A1-B2E0-0E8023ACA6C8}"/>
    <cellStyle name="Followed Hyperlink 3" xfId="9459" hidden="1" xr:uid="{301C5006-8623-452B-AB28-6EB41E61C285}"/>
    <cellStyle name="Followed Hyperlink 3" xfId="9134" hidden="1" xr:uid="{7B72D06E-913F-401E-8C7E-6ADDFB994A6C}"/>
    <cellStyle name="Followed Hyperlink 3" xfId="9501" hidden="1" xr:uid="{D3E684E5-6246-4155-B43E-BFCD969AFCE3}"/>
    <cellStyle name="Followed Hyperlink 3" xfId="9568" hidden="1" xr:uid="{2AF01BAD-20BB-4ABC-B441-EDC2AF09179C}"/>
    <cellStyle name="Followed Hyperlink 3" xfId="9585" hidden="1" xr:uid="{4BE13225-CA0A-4D16-9F42-5F7AFF38766B}"/>
    <cellStyle name="Followed Hyperlink 3" xfId="9694" hidden="1" xr:uid="{1C9FCA53-7EA9-4D21-A8B3-3127BFE6048F}"/>
    <cellStyle name="Followed Hyperlink 3" xfId="9711" hidden="1" xr:uid="{B50BE8A5-DD64-44A1-962A-E114B95EAF20}"/>
    <cellStyle name="Followed Hyperlink 3" xfId="9778" hidden="1" xr:uid="{0F1DB39F-D102-4801-B448-3A3BE7B87BA2}"/>
    <cellStyle name="Followed Hyperlink 3" xfId="9795" hidden="1" xr:uid="{88D5EBAC-59DC-4F43-9ED5-7610E5761629}"/>
    <cellStyle name="Followed Hyperlink 3" xfId="9642" hidden="1" xr:uid="{AB54DD1E-FF7A-4423-8E9A-00BAF63E78C0}"/>
    <cellStyle name="Followed Hyperlink 3" xfId="9837" hidden="1" xr:uid="{580159D9-98CF-439E-889D-32AC39F1F7B9}"/>
    <cellStyle name="Followed Hyperlink 3" xfId="9904" hidden="1" xr:uid="{5EA89736-E178-4276-AFE5-5797E53DA1AE}"/>
    <cellStyle name="Followed Hyperlink 3" xfId="9921" hidden="1" xr:uid="{1DF414B4-464E-4231-9223-3DCE338B878F}"/>
    <cellStyle name="Followed Hyperlink 3" xfId="10018" hidden="1" xr:uid="{71CAF72F-C5DA-4B04-AC2E-5050613D3EAD}"/>
    <cellStyle name="Followed Hyperlink 3" xfId="10035" hidden="1" xr:uid="{849E3C52-1DA5-419D-BD1C-A0A0C5AA4B00}"/>
    <cellStyle name="Followed Hyperlink 3" xfId="10102" hidden="1" xr:uid="{EBDCEB9D-DF0C-4B8D-97ED-0BCD1B17B25F}"/>
    <cellStyle name="Followed Hyperlink 3" xfId="10119" hidden="1" xr:uid="{11604C43-339F-47E1-8ACD-37CC89C2077D}"/>
    <cellStyle name="Followed Hyperlink 3" xfId="10277" hidden="1" xr:uid="{F21B2929-50CD-42B6-BDA3-587B2C822F09}"/>
    <cellStyle name="Followed Hyperlink 3" xfId="8358" hidden="1" xr:uid="{A8E2716E-2B49-43D7-8BCD-3BF0CDEB32D7}"/>
    <cellStyle name="Followed Hyperlink 3" xfId="5648" hidden="1" xr:uid="{BF2BBE1E-DD56-472F-9D3C-CF44102E3EF5}"/>
    <cellStyle name="Followed Hyperlink 3" xfId="2570" hidden="1" xr:uid="{00000000-0005-0000-0000-000093090000}"/>
    <cellStyle name="Followed Hyperlink 3" xfId="2587" hidden="1" xr:uid="{00000000-0005-0000-0000-000094090000}"/>
    <cellStyle name="Followed Hyperlink 3" xfId="2675" hidden="1" xr:uid="{00000000-0005-0000-0000-000095090000}"/>
    <cellStyle name="Followed Hyperlink 3" xfId="2692" hidden="1" xr:uid="{00000000-0005-0000-0000-000096090000}"/>
    <cellStyle name="Followed Hyperlink 3" xfId="2759" hidden="1" xr:uid="{00000000-0005-0000-0000-000097090000}"/>
    <cellStyle name="Followed Hyperlink 3" xfId="2776" hidden="1" xr:uid="{00000000-0005-0000-0000-000098090000}"/>
    <cellStyle name="Followed Hyperlink 3" xfId="2934" hidden="1" xr:uid="{00000000-0005-0000-0000-000099090000}"/>
    <cellStyle name="Followed Hyperlink 3" xfId="8655" hidden="1" xr:uid="{D48DC66E-9214-4645-B013-43D15D41C8DA}"/>
    <cellStyle name="Followed Hyperlink 3" xfId="5985" hidden="1" xr:uid="{B75DD118-451D-4E93-ABAA-076EFBBFDB31}"/>
    <cellStyle name="Followed Hyperlink 3" xfId="12772" hidden="1" xr:uid="{778747E6-976A-4AA2-A476-BC8886C210A7}"/>
    <cellStyle name="Followed Hyperlink 3" xfId="12577" hidden="1" xr:uid="{99E6324A-4020-4823-8B10-1AF945A4B3BB}"/>
    <cellStyle name="Followed Hyperlink 3" xfId="12814" hidden="1" xr:uid="{BBB75D73-6F0B-4F8E-BB87-057091BE8C86}"/>
    <cellStyle name="Followed Hyperlink 3" xfId="12924" hidden="1" xr:uid="{3144754B-3378-4E4E-8B27-E5C2206B9551}"/>
    <cellStyle name="Followed Hyperlink 3" xfId="12941" hidden="1" xr:uid="{1AA430F2-783A-4245-BEE8-2D06CA9F0BB3}"/>
    <cellStyle name="Followed Hyperlink 3" xfId="12530" hidden="1" xr:uid="{78DCE7A7-9009-484D-9E71-E79E5529382E}"/>
    <cellStyle name="Followed Hyperlink 3" xfId="12982" hidden="1" xr:uid="{36CA7849-00C5-4750-A5EE-47043EB973E5}"/>
    <cellStyle name="Followed Hyperlink 3" xfId="8157" hidden="1" xr:uid="{A7518BB1-F7F8-4460-8260-5C2ABC86E5E2}"/>
    <cellStyle name="Followed Hyperlink 3" xfId="6265" hidden="1" xr:uid="{8285CED9-8AFC-4BB7-9A60-9EE67A0F4933}"/>
    <cellStyle name="Followed Hyperlink 3" xfId="1856" hidden="1" xr:uid="{00000000-0005-0000-0000-00007F090000}"/>
    <cellStyle name="Followed Hyperlink 3" xfId="1873" hidden="1" xr:uid="{00000000-0005-0000-0000-000080090000}"/>
    <cellStyle name="Followed Hyperlink 3" xfId="1127" hidden="1" xr:uid="{00000000-0005-0000-0000-000081090000}"/>
    <cellStyle name="Followed Hyperlink 3" xfId="1915" hidden="1" xr:uid="{00000000-0005-0000-0000-000082090000}"/>
    <cellStyle name="Followed Hyperlink 3" xfId="1982" hidden="1" xr:uid="{00000000-0005-0000-0000-000083090000}"/>
    <cellStyle name="Followed Hyperlink 3" xfId="1999" hidden="1" xr:uid="{00000000-0005-0000-0000-000084090000}"/>
    <cellStyle name="Followed Hyperlink 3" xfId="1629" hidden="1" xr:uid="{00000000-0005-0000-0000-000085090000}"/>
    <cellStyle name="Followed Hyperlink 3" xfId="9375" hidden="1" xr:uid="{4F75A8FB-0A3E-4F1C-B3A9-05142D53750C}"/>
    <cellStyle name="Followed Hyperlink 3" xfId="6653" hidden="1" xr:uid="{B062FD38-3834-48BA-AA25-CB2F857839FB}"/>
    <cellStyle name="Followed Hyperlink 3" xfId="11824" hidden="1" xr:uid="{2B55FE96-FB1D-4613-B343-1722724E1093}"/>
    <cellStyle name="Followed Hyperlink 3" xfId="11841" hidden="1" xr:uid="{C0A48225-AD24-4F3A-A7FB-D5E5ADFE5B82}"/>
    <cellStyle name="Followed Hyperlink 3" xfId="11516" hidden="1" xr:uid="{EB08C599-02DA-4F94-B10F-E5BEF45DFBBE}"/>
    <cellStyle name="Followed Hyperlink 3" xfId="11883" hidden="1" xr:uid="{327DEF60-551C-4B39-9E56-1AF3601DA72A}"/>
    <cellStyle name="Followed Hyperlink 3" xfId="11950" hidden="1" xr:uid="{63375B6D-EC26-49B9-A947-EE8EAA0B7E74}"/>
    <cellStyle name="Followed Hyperlink 3" xfId="11967" hidden="1" xr:uid="{5ACCE150-6017-458B-8E25-0C425F1F019D}"/>
    <cellStyle name="Followed Hyperlink 3" xfId="12076" hidden="1" xr:uid="{597A6C72-FE60-47C0-B09C-073C19FBB3B0}"/>
    <cellStyle name="Followed Hyperlink 3" xfId="12093" hidden="1" xr:uid="{ECCB537C-69A9-4720-B4BD-8E2DF88B6409}"/>
    <cellStyle name="Followed Hyperlink 3" xfId="12160" hidden="1" xr:uid="{3556FBF6-95F6-4B83-A807-1201F095EEC2}"/>
    <cellStyle name="Followed Hyperlink 3" xfId="12177" hidden="1" xr:uid="{00B3863B-8016-44D0-90BC-C1A77C83DCAA}"/>
    <cellStyle name="Followed Hyperlink 3" xfId="12024" hidden="1" xr:uid="{7DA5B909-91FC-4274-B8EB-DA32D1F3AF91}"/>
    <cellStyle name="Followed Hyperlink 3" xfId="12219" hidden="1" xr:uid="{996DA881-6602-4614-B619-27619C8C97CD}"/>
    <cellStyle name="Followed Hyperlink 3" xfId="12303" hidden="1" xr:uid="{24FD85A2-F4F1-4DDA-819D-F1365E6BC563}"/>
    <cellStyle name="Followed Hyperlink 3" xfId="12370" hidden="1" xr:uid="{71456BC4-46E7-4269-B3B6-84FF8083A9E9}"/>
    <cellStyle name="Followed Hyperlink 3" xfId="12387" hidden="1" xr:uid="{37642501-78AA-4F6B-8379-FFB53A906FDE}"/>
    <cellStyle name="Followed Hyperlink 3" xfId="12454" hidden="1" xr:uid="{5FA10DBF-2714-40B4-8164-29AE7A4E2B9F}"/>
    <cellStyle name="Followed Hyperlink 3" xfId="12471" hidden="1" xr:uid="{2C4F6362-F7F9-4C8C-9687-D35E1C4BB96F}"/>
    <cellStyle name="Followed Hyperlink 3" xfId="12629" hidden="1" xr:uid="{5617D12F-BEA0-4F57-B486-BCD1C265906D}"/>
    <cellStyle name="Followed Hyperlink 3" xfId="12646" hidden="1" xr:uid="{E8F64E33-960F-461E-B249-13E14E46A543}"/>
    <cellStyle name="Followed Hyperlink 3" xfId="12755" hidden="1" xr:uid="{CAD5053E-485A-4CF5-A623-EA3003E85D12}"/>
    <cellStyle name="Followed Hyperlink 3" xfId="10895" hidden="1" xr:uid="{9B763C08-9AFC-4A33-AF13-D82FC6405E60}"/>
    <cellStyle name="Followed Hyperlink 3" xfId="10935" hidden="1" xr:uid="{944B78B3-7583-4347-AA01-A50BD09059F4}"/>
    <cellStyle name="Followed Hyperlink 3" xfId="10952" hidden="1" xr:uid="{9E1C19EE-2AAD-471B-8889-B078FF409D45}"/>
    <cellStyle name="Followed Hyperlink 3" xfId="11117" hidden="1" xr:uid="{4083B9BD-984B-4CB6-867E-475E86A641CE}"/>
    <cellStyle name="Followed Hyperlink 3" xfId="11134" hidden="1" xr:uid="{5FCC740A-8BBF-4EC7-A748-0443A8BC0C7B}"/>
    <cellStyle name="Followed Hyperlink 3" xfId="11232" hidden="1" xr:uid="{FACD00C8-329E-4FD8-A5FB-E86158C6DC1B}"/>
    <cellStyle name="Followed Hyperlink 3" xfId="11249" hidden="1" xr:uid="{3FD6ADDB-841E-497A-9CCD-4C400CB888C2}"/>
    <cellStyle name="Followed Hyperlink 3" xfId="10709" hidden="1" xr:uid="{741E4743-C9CE-49C0-9363-5AB76BAA672D}"/>
    <cellStyle name="Followed Hyperlink 3" xfId="11302" hidden="1" xr:uid="{6822A6D1-C060-4B16-AFF1-C0C55149A8E1}"/>
    <cellStyle name="Followed Hyperlink 3" xfId="11408" hidden="1" xr:uid="{11931DC0-C1B8-47FF-8F12-111BBBBA00B5}"/>
    <cellStyle name="Followed Hyperlink 3" xfId="11425" hidden="1" xr:uid="{333F0A5E-D5A3-4048-A445-F33032F2890A}"/>
    <cellStyle name="Followed Hyperlink 3" xfId="10539" hidden="1" xr:uid="{DB8BD205-59B8-4EBA-8C97-0ADC7D21E2E7}"/>
    <cellStyle name="Followed Hyperlink 3" xfId="11470" hidden="1" xr:uid="{D3EF213E-A983-41AE-917B-B13A401EA43C}"/>
    <cellStyle name="Followed Hyperlink 3" xfId="10178" hidden="1" xr:uid="{734F7C1D-303F-4A4A-8B55-242C33E46B73}"/>
    <cellStyle name="Followed Hyperlink 3" xfId="10630" hidden="1" xr:uid="{0FCEAA1D-9714-4186-94D2-684A5B26032C}"/>
    <cellStyle name="Followed Hyperlink 3" xfId="10740" hidden="1" xr:uid="{8DE37537-3653-4C93-A02F-E33CAEE57A5F}"/>
    <cellStyle name="Followed Hyperlink 3" xfId="10757" hidden="1" xr:uid="{EC490131-15CB-4FCD-9E32-C1402B103743}"/>
    <cellStyle name="Followed Hyperlink 3" xfId="10339" hidden="1" xr:uid="{68FAE5CF-7E71-4A69-89BE-C272D0FEAE3D}"/>
    <cellStyle name="Followed Hyperlink 3" xfId="10798" hidden="1" xr:uid="{8FED80EC-BE16-4D76-93F8-798B22FF8981}"/>
    <cellStyle name="Followed Hyperlink 3" xfId="10878" hidden="1" xr:uid="{4BAF0E5C-D28A-4BC2-89C8-E940AA0FF8E8}"/>
    <cellStyle name="Followed Hyperlink 3" xfId="10225" hidden="1" xr:uid="{8CAFADF0-DFCF-4EE3-88D5-F79E57E9496F}"/>
    <cellStyle name="Followed Hyperlink 3" xfId="10462" hidden="1" xr:uid="{5740CD9A-665F-43B2-986D-D7756C34A10C}"/>
    <cellStyle name="Followed Hyperlink 3" xfId="10572" hidden="1" xr:uid="{BF555B70-E5D0-4B38-835A-61FA2ADCE58F}"/>
    <cellStyle name="Followed Hyperlink 3" xfId="10589" hidden="1" xr:uid="{53A5ED0E-065C-4CCA-A1E6-18AD7337CFA0}"/>
    <cellStyle name="Followed Hyperlink 3" xfId="10403" hidden="1" xr:uid="{3614E182-5C42-4DE6-A746-B7D069F5D021}"/>
    <cellStyle name="Followed Hyperlink 3" xfId="10420" hidden="1" xr:uid="{A5D48400-350D-4078-BB02-68E62036C8F8}"/>
    <cellStyle name="Followed Hyperlink 3" xfId="10294" hidden="1" xr:uid="{4E06D97F-8E54-4F04-91F1-6443836BF990}"/>
    <cellStyle name="Followed Hyperlink 3" xfId="11037" hidden="1" xr:uid="{92920E3D-9D1C-4A98-A1DD-81E6DD32658B}"/>
    <cellStyle name="Followed Hyperlink 3" xfId="5539" hidden="1" xr:uid="{83FDA86F-ED12-4844-AD00-67F795E2FF82}"/>
    <cellStyle name="Followed Hyperlink 3" xfId="12891" hidden="1" xr:uid="{B0F77E0E-DD44-49C6-A261-83C430F12FD2}"/>
    <cellStyle name="Followed Hyperlink 3" xfId="6002" hidden="1" xr:uid="{DF28765E-831D-4D04-BB50-32718E5E692F}"/>
    <cellStyle name="Followed Hyperlink 3" xfId="5584" hidden="1" xr:uid="{B4F47334-F296-42E9-BBC3-48914EDEF22F}"/>
    <cellStyle name="Followed Hyperlink 3" xfId="6043" hidden="1" xr:uid="{80C49812-B4BE-4743-A6C9-B94F14ED5F02}"/>
    <cellStyle name="Followed Hyperlink 3" xfId="6123" hidden="1" xr:uid="{B037B029-25D6-43F3-879E-8ADC968D772A}"/>
    <cellStyle name="Followed Hyperlink 3" xfId="6140" hidden="1" xr:uid="{D63CFA43-54D9-4F94-AC13-BC3835D4300C}"/>
    <cellStyle name="Followed Hyperlink 3" xfId="6180" hidden="1" xr:uid="{5583E212-172C-4AD3-AF63-6D24C0593382}"/>
    <cellStyle name="Followed Hyperlink 3" xfId="6197" hidden="1" xr:uid="{BE533DE7-13BE-4D97-B135-EA0DEFA71E96}"/>
    <cellStyle name="Followed Hyperlink 3" xfId="13868" hidden="1" xr:uid="{49B21F5E-65C9-4DE7-8EBB-728BE9D0EC55}"/>
    <cellStyle name="Followed Hyperlink 3" xfId="14235" hidden="1" xr:uid="{28429796-ABDB-4B69-AC45-686EDAC450F7}"/>
    <cellStyle name="Followed Hyperlink 3" xfId="14302" hidden="1" xr:uid="{C228A972-EFA1-4604-B871-CCB61C2C9263}"/>
    <cellStyle name="Followed Hyperlink 3" xfId="14319" hidden="1" xr:uid="{8701A084-54A4-4C60-9D4F-D84990E90517}"/>
    <cellStyle name="Followed Hyperlink 3" xfId="14428" hidden="1" xr:uid="{B57FCCCF-4712-4FF1-98C9-88EE10431D8C}"/>
    <cellStyle name="Followed Hyperlink 3" xfId="14445" hidden="1" xr:uid="{A402FC49-4DFB-4216-89EA-FD520753ABE1}"/>
    <cellStyle name="Followed Hyperlink 3" xfId="14512" hidden="1" xr:uid="{66AE97EE-FF63-474F-AC21-C1A56E4A7081}"/>
    <cellStyle name="Followed Hyperlink 3" xfId="14529" hidden="1" xr:uid="{865F6B89-F0C1-4E50-9D41-659D24B0E565}"/>
    <cellStyle name="Followed Hyperlink 3" xfId="14376" hidden="1" xr:uid="{89EFADB8-6044-4484-B78A-4365504262FE}"/>
    <cellStyle name="Followed Hyperlink 3" xfId="14571" hidden="1" xr:uid="{62AC1F04-A18E-4F9E-B7FE-BF835F1F8A1D}"/>
    <cellStyle name="Followed Hyperlink 3" xfId="14638" hidden="1" xr:uid="{08207B89-A6CF-4C27-B945-5B9172ED9758}"/>
    <cellStyle name="Followed Hyperlink 3" xfId="13760" hidden="1" xr:uid="{944BDB40-7AF9-473C-80E7-3860B386B5A4}"/>
    <cellStyle name="Followed Hyperlink 3" xfId="12286" hidden="1" xr:uid="{E58F738B-23D1-485F-9C18-710554C12632}"/>
    <cellStyle name="Followed Hyperlink 3" xfId="11020" hidden="1" xr:uid="{495B0DBE-DE4B-42FF-BD50-C01125627E39}"/>
    <cellStyle name="Followed Hyperlink 3" xfId="4960" hidden="1" xr:uid="{00000000-0005-0000-0000-0000CC090000}"/>
    <cellStyle name="Followed Hyperlink 3" xfId="5263" hidden="1" xr:uid="{0924D492-DF6B-4DBC-8A47-5E1FC2273625}"/>
    <cellStyle name="Followed Hyperlink 3" xfId="5280" hidden="1" xr:uid="{98DF451B-AE6B-4E43-B4E2-A35D04F983EC}"/>
    <cellStyle name="Followed Hyperlink 3" xfId="5347" hidden="1" xr:uid="{21AE651B-057F-470E-BBC0-43DB574AE344}"/>
    <cellStyle name="Followed Hyperlink 3" xfId="5364" hidden="1" xr:uid="{36FFBC2E-C499-492E-AF85-BFE573C636DF}"/>
    <cellStyle name="Followed Hyperlink 3" xfId="5522" hidden="1" xr:uid="{EF9A25A8-386D-45CC-A675-4474D8C5B9D7}"/>
    <cellStyle name="Followed Hyperlink 3" xfId="11572" hidden="1" xr:uid="{F5EDFF81-1BC6-4F3F-A326-303F812FAD83}"/>
    <cellStyle name="Followed Hyperlink 3" xfId="11589" hidden="1" xr:uid="{89059883-4083-4A4B-9E7B-902A24103DEE}"/>
    <cellStyle name="Followed Hyperlink 3" xfId="10843" hidden="1" xr:uid="{A7AB8C7B-65CF-4448-8757-134C3DB30320}"/>
    <cellStyle name="Followed Hyperlink 3" xfId="11631" hidden="1" xr:uid="{BACEE90D-42B9-4478-9453-E10906BD5089}"/>
    <cellStyle name="Followed Hyperlink 3" xfId="11698" hidden="1" xr:uid="{53B08C6D-C98C-4FEA-A219-26C6C5EBBD07}"/>
    <cellStyle name="Followed Hyperlink 3" xfId="11715" hidden="1" xr:uid="{EA03685D-3BC7-4BCD-98A9-9DFDDD348CB3}"/>
    <cellStyle name="Followed Hyperlink 3" xfId="11345" hidden="1" xr:uid="{22D25393-548E-4D95-9D99-DE4E2A5ABD78}"/>
    <cellStyle name="Followed Hyperlink 3" xfId="11757" hidden="1" xr:uid="{CC808002-1B69-48C7-BABF-3360E76E79D4}"/>
    <cellStyle name="Followed Hyperlink 3" xfId="13061" hidden="1" xr:uid="{303595E2-0491-41F0-AB65-A9E2D2F1C8F8}"/>
    <cellStyle name="Followed Hyperlink 3" xfId="13654" hidden="1" xr:uid="{5FE05B11-4D34-4A01-A0A1-DAFBA0D3A223}"/>
    <cellStyle name="Followed Hyperlink 3" xfId="13777" hidden="1" xr:uid="{8E9435CE-6C03-4A56-87D1-406C07E2CDB4}"/>
    <cellStyle name="Followed Hyperlink 3" xfId="13822" hidden="1" xr:uid="{C8DD4405-98A7-45FB-B3C2-522610DF9EAB}"/>
    <cellStyle name="Followed Hyperlink 3" xfId="13924" hidden="1" xr:uid="{BA9776A7-F817-4D04-87ED-452F23976ACE}"/>
    <cellStyle name="Followed Hyperlink 3" xfId="13941" hidden="1" xr:uid="{DE724774-F8DE-425A-9615-A7139DECBA81}"/>
    <cellStyle name="Followed Hyperlink 3" xfId="13195" hidden="1" xr:uid="{1A884DE5-7882-472E-BD87-292A12C03723}"/>
    <cellStyle name="Followed Hyperlink 3" xfId="13983" hidden="1" xr:uid="{B20074B2-E30A-4EE9-A386-4986E5537B2F}"/>
    <cellStyle name="Followed Hyperlink 3" xfId="14050" hidden="1" xr:uid="{F95C5A02-3F4A-436E-99E8-9DC876937495}"/>
    <cellStyle name="Followed Hyperlink 3" xfId="14067" hidden="1" xr:uid="{BF2E6938-DC7E-4449-B38F-F946CE04B0EB}"/>
    <cellStyle name="Followed Hyperlink 3" xfId="13697" hidden="1" xr:uid="{A85DCF50-705B-4B45-B677-5E91D3B345A6}"/>
    <cellStyle name="Followed Hyperlink 3" xfId="14109" hidden="1" xr:uid="{871E024B-5386-45B0-8C69-259FDF930A2D}"/>
    <cellStyle name="Followed Hyperlink 3" xfId="14176" hidden="1" xr:uid="{FEFB61A3-9EB7-4F44-AB0E-0D15E2937EB1}"/>
    <cellStyle name="Followed Hyperlink 3" xfId="14193" hidden="1" xr:uid="{CD136A46-467F-4224-9315-F50AA0D7678E}"/>
    <cellStyle name="Followed Hyperlink 3" xfId="13304" hidden="1" xr:uid="{DC3D553D-992E-4EC2-A8CA-35FAE9310526}"/>
    <cellStyle name="Followed Hyperlink 3" xfId="13372" hidden="1" xr:uid="{81755281-757E-45DD-8E0B-4E08BE20DCDF}"/>
    <cellStyle name="Followed Hyperlink 3" xfId="13389" hidden="1" xr:uid="{EB0235AC-F5F9-4211-A9CB-DB3F38B1E02B}"/>
    <cellStyle name="Followed Hyperlink 3" xfId="13469" hidden="1" xr:uid="{1C7B1347-4BB9-4CAA-A635-CDF326D0E78F}"/>
    <cellStyle name="Followed Hyperlink 3" xfId="13486" hidden="1" xr:uid="{C2E8FC70-4D3F-4898-85C2-DB9689DA502B}"/>
    <cellStyle name="Followed Hyperlink 3" xfId="13584" hidden="1" xr:uid="{B5E33951-EFB4-447C-9FDD-FB2DC91934DA}"/>
    <cellStyle name="Followed Hyperlink 3" xfId="13601" hidden="1" xr:uid="{45875187-BF2D-4D05-8DE1-852ACF111D65}"/>
    <cellStyle name="Followed Hyperlink 3" xfId="13150" hidden="1" xr:uid="{768845F4-B424-4BFF-BAFE-EE72B4CAC3EF}"/>
    <cellStyle name="Followed Hyperlink 3" xfId="13230" hidden="1" xr:uid="{D29D0CDF-6400-4D31-99FB-51592B7CA88B}"/>
    <cellStyle name="Followed Hyperlink 3" xfId="13247" hidden="1" xr:uid="{AB2B8E6E-8CAD-4745-B592-790A2428428A}"/>
    <cellStyle name="Followed Hyperlink 3" xfId="13287" hidden="1" xr:uid="{9C72D1B5-332C-4174-9D6A-30A9F6199537}"/>
    <cellStyle name="Followed Hyperlink 3" xfId="13109" hidden="1" xr:uid="{F561694D-34FF-4875-B9A1-E6735CC00A7C}"/>
    <cellStyle name="Followed Hyperlink 3" xfId="12691" hidden="1" xr:uid="{BAF91BF2-E7ED-4D71-BB53-787AC48D556C}"/>
    <cellStyle name="Followed Hyperlink 3" xfId="13092" hidden="1" xr:uid="{93933BE9-F85A-44D5-BC42-ADB56824E2F6}"/>
    <cellStyle name="Followed Hyperlink 3" xfId="14655" xr:uid="{09FDD7B1-1C3F-47DA-B566-1B56150FD736}"/>
    <cellStyle name="Followed Hyperlink 3 2" xfId="5042" hidden="1" xr:uid="{61DC6EED-F854-4B0B-8D4E-ED7982F1D66E}"/>
    <cellStyle name="Followed Hyperlink 3 2" xfId="5094" hidden="1" xr:uid="{21617062-D1DB-4B46-9011-D10B7B619245}"/>
    <cellStyle name="Followed Hyperlink 30" xfId="829" hidden="1" xr:uid="{00000000-0005-0000-0000-0000D9090000}"/>
    <cellStyle name="Followed Hyperlink 30" xfId="897" hidden="1" xr:uid="{00000000-0005-0000-0000-0000DA090000}"/>
    <cellStyle name="Followed Hyperlink 30" xfId="343" hidden="1" xr:uid="{00000000-0005-0000-0000-0000D0090000}"/>
    <cellStyle name="Followed Hyperlink 30" xfId="359" hidden="1" xr:uid="{00000000-0005-0000-0000-0000D1090000}"/>
    <cellStyle name="Followed Hyperlink 30" xfId="427" hidden="1" xr:uid="{00000000-0005-0000-0000-0000D2090000}"/>
    <cellStyle name="Followed Hyperlink 30" xfId="534" hidden="1" xr:uid="{00000000-0005-0000-0000-0000D3090000}"/>
    <cellStyle name="Followed Hyperlink 30" xfId="108" hidden="1" xr:uid="{00000000-0005-0000-0000-0000CE090000}"/>
    <cellStyle name="Followed Hyperlink 30" xfId="275" hidden="1" xr:uid="{00000000-0005-0000-0000-0000CF090000}"/>
    <cellStyle name="Followed Hyperlink 30" xfId="43" hidden="1" xr:uid="{00000000-0005-0000-0000-0000CD090000}"/>
    <cellStyle name="Followed Hyperlink 30" xfId="660" hidden="1" xr:uid="{00000000-0005-0000-0000-0000D5090000}"/>
    <cellStyle name="Followed Hyperlink 30" xfId="2065" hidden="1" xr:uid="{00000000-0005-0000-0000-0000F8090000}"/>
    <cellStyle name="Followed Hyperlink 30" xfId="4522" hidden="1" xr:uid="{00000000-0005-0000-0000-0000320A0000}"/>
    <cellStyle name="Followed Hyperlink 30" xfId="6571" hidden="1" xr:uid="{57976385-5198-48CA-9E1E-A9580153C980}"/>
    <cellStyle name="Followed Hyperlink 30" xfId="6626" hidden="1" xr:uid="{82329F40-CC82-497B-AD51-DEE3F99DA72C}"/>
    <cellStyle name="Followed Hyperlink 30" xfId="6694" hidden="1" xr:uid="{3DEBF8ED-3C84-4A2C-8CA5-5AE77048BB2D}"/>
    <cellStyle name="Followed Hyperlink 30" xfId="6328" hidden="1" xr:uid="{E31D14A5-62C0-4A0D-90C8-0989A8592315}"/>
    <cellStyle name="Followed Hyperlink 30" xfId="6739" hidden="1" xr:uid="{0B1283D9-EA14-4C98-9742-D7E0E70667C4}"/>
    <cellStyle name="Followed Hyperlink 30" xfId="6790" hidden="1" xr:uid="{68C4559F-1863-474A-AEE4-5551843158A8}"/>
    <cellStyle name="Followed Hyperlink 30" xfId="6425" hidden="1" xr:uid="{E8379B65-CA8A-4C79-AA31-66DB6B7FF8C1}"/>
    <cellStyle name="Followed Hyperlink 30" xfId="6900" hidden="1" xr:uid="{27AF0D4E-B5FE-4575-9F2A-30640C234163}"/>
    <cellStyle name="Followed Hyperlink 30" xfId="6916" hidden="1" xr:uid="{392427A6-DFB5-4C30-BFB1-2FE4CE801DA9}"/>
    <cellStyle name="Followed Hyperlink 30" xfId="6984" hidden="1" xr:uid="{62B22AF8-9C0D-497F-BB92-A026748A40FA}"/>
    <cellStyle name="Followed Hyperlink 30" xfId="6604" hidden="1" xr:uid="{72DAF374-FB63-4031-BEEE-BF88CB61A9F3}"/>
    <cellStyle name="Followed Hyperlink 30" xfId="7026" hidden="1" xr:uid="{37D77B71-FEB7-4EC7-B176-FA64E45522E7}"/>
    <cellStyle name="Followed Hyperlink 30" xfId="7042" hidden="1" xr:uid="{3A9E7CB9-F98B-4E98-AF85-514138FCE71B}"/>
    <cellStyle name="Followed Hyperlink 30" xfId="7110" hidden="1" xr:uid="{484B37DE-D22A-4F2B-82FA-8AA8C94FAF3C}"/>
    <cellStyle name="Followed Hyperlink 30" xfId="6775" hidden="1" xr:uid="{0D6FABD2-7E13-4FC0-A4ED-0E9B79789ABE}"/>
    <cellStyle name="Followed Hyperlink 30" xfId="7152" hidden="1" xr:uid="{DFE88352-CF71-4BC0-A966-64EC86B89302}"/>
    <cellStyle name="Followed Hyperlink 30" xfId="7168" hidden="1" xr:uid="{F8FB99EA-F399-427B-83DE-B99F1C71A461}"/>
    <cellStyle name="Followed Hyperlink 30" xfId="7236" hidden="1" xr:uid="{9367D035-E1C3-49EA-B6BE-27F1C62AB93C}"/>
    <cellStyle name="Followed Hyperlink 30" xfId="7294" hidden="1" xr:uid="{1650A2D4-C7C3-459F-B0E3-8779AC39D33C}"/>
    <cellStyle name="Followed Hyperlink 30" xfId="7362" hidden="1" xr:uid="{C180CD24-AA14-40F2-A927-625ED5152101}"/>
    <cellStyle name="Followed Hyperlink 30" xfId="7446" hidden="1" xr:uid="{014FD665-55F3-4C13-9AFE-DC0F70DF8E98}"/>
    <cellStyle name="Followed Hyperlink 30" xfId="7255" hidden="1" xr:uid="{665576C1-983C-4AFE-B95B-DD18719C1387}"/>
    <cellStyle name="Followed Hyperlink 30" xfId="7488" hidden="1" xr:uid="{013F8A1A-002E-4F73-8E10-99574FD1C0F9}"/>
    <cellStyle name="Followed Hyperlink 30" xfId="4984" hidden="1" xr:uid="{00000000-0005-0000-0000-00003E0A0000}"/>
    <cellStyle name="Followed Hyperlink 30" xfId="5236" hidden="1" xr:uid="{595A6D44-AA46-40F5-9BCB-8B5A076D718E}"/>
    <cellStyle name="Followed Hyperlink 30" xfId="5304" hidden="1" xr:uid="{EE8DFBFE-5398-4D93-9FB1-47F302DAB597}"/>
    <cellStyle name="Followed Hyperlink 30" xfId="5320" hidden="1" xr:uid="{782D2FB7-3067-42C8-9E2B-A49D88871006}"/>
    <cellStyle name="Followed Hyperlink 30" xfId="5388" hidden="1" xr:uid="{B7608773-774C-4B20-9DE2-9AE74EB9A54B}"/>
    <cellStyle name="Followed Hyperlink 30" xfId="5495" hidden="1" xr:uid="{B33F564F-2DB9-49A0-A125-289327CDA900}"/>
    <cellStyle name="Followed Hyperlink 30" xfId="1557" hidden="1" xr:uid="{00000000-0005-0000-0000-0000EA090000}"/>
    <cellStyle name="Followed Hyperlink 30" xfId="1364" hidden="1" xr:uid="{00000000-0005-0000-0000-0000EB090000}"/>
    <cellStyle name="Followed Hyperlink 30" xfId="1610" hidden="1" xr:uid="{00000000-0005-0000-0000-0000EC090000}"/>
    <cellStyle name="Followed Hyperlink 30" xfId="1665" hidden="1" xr:uid="{00000000-0005-0000-0000-0000ED090000}"/>
    <cellStyle name="Followed Hyperlink 30" xfId="1733" hidden="1" xr:uid="{00000000-0005-0000-0000-0000EE090000}"/>
    <cellStyle name="Followed Hyperlink 30" xfId="1367" hidden="1" xr:uid="{00000000-0005-0000-0000-0000EF090000}"/>
    <cellStyle name="Followed Hyperlink 30" xfId="1778" hidden="1" xr:uid="{00000000-0005-0000-0000-0000F0090000}"/>
    <cellStyle name="Followed Hyperlink 30" xfId="1829" hidden="1" xr:uid="{00000000-0005-0000-0000-0000F1090000}"/>
    <cellStyle name="Followed Hyperlink 30" xfId="1464" hidden="1" xr:uid="{00000000-0005-0000-0000-0000F3090000}"/>
    <cellStyle name="Followed Hyperlink 30" xfId="1939" hidden="1" xr:uid="{00000000-0005-0000-0000-0000F4090000}"/>
    <cellStyle name="Followed Hyperlink 30" xfId="1955" hidden="1" xr:uid="{00000000-0005-0000-0000-0000F5090000}"/>
    <cellStyle name="Followed Hyperlink 30" xfId="2023" hidden="1" xr:uid="{00000000-0005-0000-0000-0000F6090000}"/>
    <cellStyle name="Followed Hyperlink 30" xfId="1643" hidden="1" xr:uid="{00000000-0005-0000-0000-0000F7090000}"/>
    <cellStyle name="Followed Hyperlink 30" xfId="2081" hidden="1" xr:uid="{00000000-0005-0000-0000-0000F9090000}"/>
    <cellStyle name="Followed Hyperlink 30" xfId="2149" hidden="1" xr:uid="{00000000-0005-0000-0000-0000FA090000}"/>
    <cellStyle name="Followed Hyperlink 30" xfId="1814" hidden="1" xr:uid="{00000000-0005-0000-0000-0000FB090000}"/>
    <cellStyle name="Followed Hyperlink 30" xfId="2191" hidden="1" xr:uid="{00000000-0005-0000-0000-0000FC090000}"/>
    <cellStyle name="Followed Hyperlink 30" xfId="2207" hidden="1" xr:uid="{00000000-0005-0000-0000-0000FD090000}"/>
    <cellStyle name="Followed Hyperlink 30" xfId="2275" hidden="1" xr:uid="{00000000-0005-0000-0000-0000FE090000}"/>
    <cellStyle name="Followed Hyperlink 30" xfId="2333" hidden="1" xr:uid="{00000000-0005-0000-0000-0000FF090000}"/>
    <cellStyle name="Followed Hyperlink 30" xfId="2401" hidden="1" xr:uid="{00000000-0005-0000-0000-0000000A0000}"/>
    <cellStyle name="Followed Hyperlink 30" xfId="2417" hidden="1" xr:uid="{00000000-0005-0000-0000-0000010A0000}"/>
    <cellStyle name="Followed Hyperlink 30" xfId="2485" hidden="1" xr:uid="{00000000-0005-0000-0000-0000020A0000}"/>
    <cellStyle name="Followed Hyperlink 30" xfId="4396" hidden="1" xr:uid="{00000000-0005-0000-0000-00002E0A0000}"/>
    <cellStyle name="Followed Hyperlink 30" xfId="4016" hidden="1" xr:uid="{00000000-0005-0000-0000-00002F0A0000}"/>
    <cellStyle name="Followed Hyperlink 30" xfId="4438" hidden="1" xr:uid="{00000000-0005-0000-0000-0000300A0000}"/>
    <cellStyle name="Followed Hyperlink 30" xfId="4454" hidden="1" xr:uid="{00000000-0005-0000-0000-0000310A0000}"/>
    <cellStyle name="Followed Hyperlink 30" xfId="4187" hidden="1" xr:uid="{00000000-0005-0000-0000-0000330A0000}"/>
    <cellStyle name="Followed Hyperlink 30" xfId="4564" hidden="1" xr:uid="{00000000-0005-0000-0000-0000340A0000}"/>
    <cellStyle name="Followed Hyperlink 30" xfId="4580" hidden="1" xr:uid="{00000000-0005-0000-0000-0000350A0000}"/>
    <cellStyle name="Followed Hyperlink 30" xfId="4648" hidden="1" xr:uid="{00000000-0005-0000-0000-0000360A0000}"/>
    <cellStyle name="Followed Hyperlink 30" xfId="4706" hidden="1" xr:uid="{00000000-0005-0000-0000-0000370A0000}"/>
    <cellStyle name="Followed Hyperlink 30" xfId="4774" hidden="1" xr:uid="{00000000-0005-0000-0000-0000380A0000}"/>
    <cellStyle name="Followed Hyperlink 30" xfId="4790" hidden="1" xr:uid="{00000000-0005-0000-0000-0000390A0000}"/>
    <cellStyle name="Followed Hyperlink 30" xfId="4858" hidden="1" xr:uid="{00000000-0005-0000-0000-00003A0A0000}"/>
    <cellStyle name="Followed Hyperlink 30" xfId="4667" hidden="1" xr:uid="{00000000-0005-0000-0000-00003B0A0000}"/>
    <cellStyle name="Followed Hyperlink 30" xfId="4900" hidden="1" xr:uid="{00000000-0005-0000-0000-00003C0A0000}"/>
    <cellStyle name="Followed Hyperlink 30" xfId="4916" hidden="1" xr:uid="{00000000-0005-0000-0000-00003D0A0000}"/>
    <cellStyle name="Followed Hyperlink 30" xfId="3740" hidden="1" xr:uid="{00000000-0005-0000-0000-0000270A0000}"/>
    <cellStyle name="Followed Hyperlink 30" xfId="4202" hidden="1" xr:uid="{00000000-0005-0000-0000-0000290A0000}"/>
    <cellStyle name="Followed Hyperlink 30" xfId="4270" hidden="1" xr:uid="{00000000-0005-0000-0000-00002A0A0000}"/>
    <cellStyle name="Followed Hyperlink 30" xfId="3837" hidden="1" xr:uid="{00000000-0005-0000-0000-00002B0A0000}"/>
    <cellStyle name="Followed Hyperlink 30" xfId="4312" hidden="1" xr:uid="{00000000-0005-0000-0000-00002C0A0000}"/>
    <cellStyle name="Followed Hyperlink 30" xfId="4328" hidden="1" xr:uid="{00000000-0005-0000-0000-00002D0A0000}"/>
    <cellStyle name="Followed Hyperlink 30" xfId="3737" hidden="1" xr:uid="{00000000-0005-0000-0000-0000230A0000}"/>
    <cellStyle name="Followed Hyperlink 30" xfId="3983" hidden="1" xr:uid="{00000000-0005-0000-0000-0000240A0000}"/>
    <cellStyle name="Followed Hyperlink 30" xfId="4038" hidden="1" xr:uid="{00000000-0005-0000-0000-0000250A0000}"/>
    <cellStyle name="Followed Hyperlink 30" xfId="4106" hidden="1" xr:uid="{00000000-0005-0000-0000-0000260A0000}"/>
    <cellStyle name="Followed Hyperlink 30" xfId="3862" hidden="1" xr:uid="{00000000-0005-0000-0000-0000210A0000}"/>
    <cellStyle name="Followed Hyperlink 30" xfId="3930" hidden="1" xr:uid="{00000000-0005-0000-0000-0000220A0000}"/>
    <cellStyle name="Followed Hyperlink 30" xfId="3815" hidden="1" xr:uid="{00000000-0005-0000-0000-0000200A0000}"/>
    <cellStyle name="Followed Hyperlink 30" xfId="4151" hidden="1" xr:uid="{00000000-0005-0000-0000-0000280A0000}"/>
    <cellStyle name="Followed Hyperlink 30" xfId="1897" hidden="1" xr:uid="{00000000-0005-0000-0000-0000F2090000}"/>
    <cellStyle name="Followed Hyperlink 30" xfId="6858" hidden="1" xr:uid="{6ABA1BBE-C7D1-45E6-8B92-E5C01B9E6B7A}"/>
    <cellStyle name="Followed Hyperlink 30" xfId="8679" hidden="1" xr:uid="{96673949-5673-4E0E-86DF-4F7058B86063}"/>
    <cellStyle name="Followed Hyperlink 30" xfId="8708" hidden="1" xr:uid="{633A4F6B-45F4-4623-A99E-B3B70FAC75C4}"/>
    <cellStyle name="Followed Hyperlink 30" xfId="8776" hidden="1" xr:uid="{3A52E8C6-B91F-442F-A185-EB12B4979F7A}"/>
    <cellStyle name="Followed Hyperlink 30" xfId="8823" hidden="1" xr:uid="{223B403D-13C5-44C2-B6DD-97960C2BC51B}"/>
    <cellStyle name="Followed Hyperlink 30" xfId="8891" hidden="1" xr:uid="{1AD88E06-7276-440D-8612-68AB31FB3F5E}"/>
    <cellStyle name="Followed Hyperlink 30" xfId="8698" hidden="1" xr:uid="{4F4B615B-CB7C-43B5-9C92-BFAE51F9B16F}"/>
    <cellStyle name="Followed Hyperlink 30" xfId="8944" hidden="1" xr:uid="{C3753C56-9398-4874-8AF9-B5359B2B80E1}"/>
    <cellStyle name="Followed Hyperlink 30" xfId="8999" hidden="1" xr:uid="{77F89B4D-E7E7-40AD-951D-B148D76EA110}"/>
    <cellStyle name="Followed Hyperlink 30" xfId="9067" hidden="1" xr:uid="{7FA5C690-B150-46B0-B51F-5A938DAFBA7D}"/>
    <cellStyle name="Followed Hyperlink 30" xfId="8701" hidden="1" xr:uid="{5D85B67D-6FE0-4578-B093-72E460766FFD}"/>
    <cellStyle name="Followed Hyperlink 30" xfId="9112" hidden="1" xr:uid="{BF05CBA9-1F29-49DF-A0E4-EE64212C82CE}"/>
    <cellStyle name="Followed Hyperlink 30" xfId="9163" hidden="1" xr:uid="{D2693480-FB25-406E-8091-404DA8FB2231}"/>
    <cellStyle name="Followed Hyperlink 30" xfId="9231" hidden="1" xr:uid="{03EC87D1-EEAC-425F-A1C0-6200C7FDB0A5}"/>
    <cellStyle name="Followed Hyperlink 30" xfId="8798" hidden="1" xr:uid="{471A75AC-DB53-4CEE-9FE2-357604498F31}"/>
    <cellStyle name="Followed Hyperlink 30" xfId="9273" hidden="1" xr:uid="{998B7615-4529-4688-A837-23C585DE5DA5}"/>
    <cellStyle name="Followed Hyperlink 30" xfId="9289" hidden="1" xr:uid="{EF529BA9-91D4-4500-8922-9604318B683B}"/>
    <cellStyle name="Followed Hyperlink 30" xfId="9357" hidden="1" xr:uid="{0E835FC4-69C5-4339-AF9E-05DD6B0F1D9C}"/>
    <cellStyle name="Followed Hyperlink 30" xfId="8977" hidden="1" xr:uid="{2F48912E-5AFD-4A46-8A63-0FF60D337BD9}"/>
    <cellStyle name="Followed Hyperlink 30" xfId="9399" hidden="1" xr:uid="{A6FB7DB7-A7F9-42CE-8B7A-675804337E71}"/>
    <cellStyle name="Followed Hyperlink 30" xfId="9415" hidden="1" xr:uid="{11ADEBB9-DBBE-4BE8-99BF-7F94C7843C7B}"/>
    <cellStyle name="Followed Hyperlink 30" xfId="9483" hidden="1" xr:uid="{4A7AD320-3520-4B16-B031-F9EF8CAF0914}"/>
    <cellStyle name="Followed Hyperlink 30" xfId="9525" hidden="1" xr:uid="{815C74D2-1EA8-4338-AD9E-210C827D58E3}"/>
    <cellStyle name="Followed Hyperlink 30" xfId="9541" hidden="1" xr:uid="{6DAD04A1-67EA-4E3A-B58A-B67568597774}"/>
    <cellStyle name="Followed Hyperlink 30" xfId="9609" hidden="1" xr:uid="{2F687EAF-B243-4C4C-992C-E38DADC4EA11}"/>
    <cellStyle name="Followed Hyperlink 30" xfId="9667" hidden="1" xr:uid="{0D7F29DD-4C7F-4581-866D-3CA53C0F02FB}"/>
    <cellStyle name="Followed Hyperlink 30" xfId="9735" hidden="1" xr:uid="{F8D61E95-2C3B-419A-8F51-C8565D03846E}"/>
    <cellStyle name="Followed Hyperlink 30" xfId="9751" hidden="1" xr:uid="{A851F2AB-CB82-4EEF-B9A5-4E8077552EFE}"/>
    <cellStyle name="Followed Hyperlink 30" xfId="9819" hidden="1" xr:uid="{79701065-F0FA-4E23-A591-28E8A196D9DD}"/>
    <cellStyle name="Followed Hyperlink 30" xfId="9628" hidden="1" xr:uid="{B6C15ECE-08DA-40D9-BACC-5C453D136571}"/>
    <cellStyle name="Followed Hyperlink 30" xfId="9861" hidden="1" xr:uid="{51DBAE38-A600-45B8-BD44-C06962C9D064}"/>
    <cellStyle name="Followed Hyperlink 30" xfId="9877" hidden="1" xr:uid="{8FB150A6-2750-4620-B1A9-C63CCCFD6AF1}"/>
    <cellStyle name="Followed Hyperlink 30" xfId="9945" hidden="1" xr:uid="{C4CF2389-5714-4A08-93BA-31246945CE2C}"/>
    <cellStyle name="Followed Hyperlink 30" xfId="9991" hidden="1" xr:uid="{DA295021-673A-48AF-874C-AB59DC88C71E}"/>
    <cellStyle name="Followed Hyperlink 30" xfId="10059" hidden="1" xr:uid="{1F4EE586-2AF1-4A87-BC9F-63DF9EA11343}"/>
    <cellStyle name="Followed Hyperlink 30" xfId="10143" hidden="1" xr:uid="{3A338C5D-AA1E-48E5-9E14-329D5317D593}"/>
    <cellStyle name="Followed Hyperlink 30" xfId="10250" hidden="1" xr:uid="{B5031D15-8713-4FB6-86AC-F356B7013806}"/>
    <cellStyle name="Followed Hyperlink 30" xfId="10318" hidden="1" xr:uid="{CA53811C-CBEA-4A11-A011-4BE6841A1B3B}"/>
    <cellStyle name="Followed Hyperlink 30" xfId="10376" hidden="1" xr:uid="{70AA11F7-D8E1-4A88-9B33-2CD991C06EDA}"/>
    <cellStyle name="Followed Hyperlink 30" xfId="10444" hidden="1" xr:uid="{7261EDEB-E59C-46E2-B979-3AD92180390A}"/>
    <cellStyle name="Followed Hyperlink 30" xfId="10211" hidden="1" xr:uid="{3A3AB325-40F8-4935-B653-CD3EE8B18687}"/>
    <cellStyle name="Followed Hyperlink 30" xfId="10486" hidden="1" xr:uid="{66398DB5-FAD3-41A7-8CDA-BD5151567BE0}"/>
    <cellStyle name="Followed Hyperlink 30" xfId="10545" hidden="1" xr:uid="{4D1B8963-0819-46AF-B5C1-646A69480968}"/>
    <cellStyle name="Followed Hyperlink 30" xfId="10613" hidden="1" xr:uid="{518B4608-2FF4-4083-ACB0-5080096AEB14}"/>
    <cellStyle name="Followed Hyperlink 30" xfId="10192" hidden="1" xr:uid="{AECCE74D-2EF9-4B8B-821E-EEC773B8A78D}"/>
    <cellStyle name="Followed Hyperlink 30" xfId="10654" hidden="1" xr:uid="{75ED97F7-4AC0-4990-B64D-B5365F98D5AA}"/>
    <cellStyle name="Followed Hyperlink 30" xfId="10781" hidden="1" xr:uid="{FF5DB2F2-FB5B-4CE4-B14D-FFA9EB33EB60}"/>
    <cellStyle name="Followed Hyperlink 30" xfId="10075" hidden="1" xr:uid="{03B56C63-80CC-4C76-A3E1-37C84C0D4583}"/>
    <cellStyle name="Followed Hyperlink 30" xfId="7378" hidden="1" xr:uid="{6829EB19-EF6D-4361-803F-8E015B545FC8}"/>
    <cellStyle name="Followed Hyperlink 30" xfId="2716" hidden="1" xr:uid="{00000000-0005-0000-0000-0000080A0000}"/>
    <cellStyle name="Followed Hyperlink 30" xfId="2732" hidden="1" xr:uid="{00000000-0005-0000-0000-0000090A0000}"/>
    <cellStyle name="Followed Hyperlink 30" xfId="2800" hidden="1" xr:uid="{00000000-0005-0000-0000-00000A0A0000}"/>
    <cellStyle name="Followed Hyperlink 30" xfId="2907" hidden="1" xr:uid="{00000000-0005-0000-0000-00000B0A0000}"/>
    <cellStyle name="Followed Hyperlink 30" xfId="2975" hidden="1" xr:uid="{00000000-0005-0000-0000-00000C0A0000}"/>
    <cellStyle name="Followed Hyperlink 30" xfId="3033" hidden="1" xr:uid="{00000000-0005-0000-0000-00000D0A0000}"/>
    <cellStyle name="Followed Hyperlink 30" xfId="3101" hidden="1" xr:uid="{00000000-0005-0000-0000-00000E0A0000}"/>
    <cellStyle name="Followed Hyperlink 30" xfId="2868" hidden="1" xr:uid="{00000000-0005-0000-0000-00000F0A0000}"/>
    <cellStyle name="Followed Hyperlink 30" xfId="3143" hidden="1" xr:uid="{00000000-0005-0000-0000-0000100A0000}"/>
    <cellStyle name="Followed Hyperlink 30" xfId="3202" hidden="1" xr:uid="{00000000-0005-0000-0000-0000110A0000}"/>
    <cellStyle name="Followed Hyperlink 30" xfId="2849" hidden="1" xr:uid="{00000000-0005-0000-0000-0000130A0000}"/>
    <cellStyle name="Followed Hyperlink 30" xfId="3311" hidden="1" xr:uid="{00000000-0005-0000-0000-0000140A0000}"/>
    <cellStyle name="Followed Hyperlink 30" xfId="3370" hidden="1" xr:uid="{00000000-0005-0000-0000-0000150A0000}"/>
    <cellStyle name="Followed Hyperlink 30" xfId="3438" hidden="1" xr:uid="{00000000-0005-0000-0000-0000160A0000}"/>
    <cellStyle name="Followed Hyperlink 30" xfId="3010" hidden="1" xr:uid="{00000000-0005-0000-0000-0000170A0000}"/>
    <cellStyle name="Followed Hyperlink 30" xfId="3479" hidden="1" xr:uid="{00000000-0005-0000-0000-0000180A0000}"/>
    <cellStyle name="Followed Hyperlink 30" xfId="3508" hidden="1" xr:uid="{00000000-0005-0000-0000-0000190A0000}"/>
    <cellStyle name="Followed Hyperlink 30" xfId="3576" hidden="1" xr:uid="{00000000-0005-0000-0000-00001A0A0000}"/>
    <cellStyle name="Followed Hyperlink 30" xfId="3021" hidden="1" xr:uid="{00000000-0005-0000-0000-00001B0A0000}"/>
    <cellStyle name="Followed Hyperlink 30" xfId="3633" hidden="1" xr:uid="{00000000-0005-0000-0000-00001C0A0000}"/>
    <cellStyle name="Followed Hyperlink 30" xfId="3650" hidden="1" xr:uid="{00000000-0005-0000-0000-00001D0A0000}"/>
    <cellStyle name="Followed Hyperlink 30" xfId="3718" hidden="1" xr:uid="{00000000-0005-0000-0000-00001E0A0000}"/>
    <cellStyle name="Followed Hyperlink 30" xfId="3747" hidden="1" xr:uid="{00000000-0005-0000-0000-00001F0A0000}"/>
    <cellStyle name="Followed Hyperlink 30" xfId="3270" hidden="1" xr:uid="{00000000-0005-0000-0000-0000120A0000}"/>
    <cellStyle name="Followed Hyperlink 30" xfId="8537" hidden="1" xr:uid="{7E6DAB16-DE78-4F8F-B1E8-C24A1E2A650D}"/>
    <cellStyle name="Followed Hyperlink 30" xfId="13328" hidden="1" xr:uid="{A8D21EBF-BEE2-4A47-8CE7-5FAA54031277}"/>
    <cellStyle name="Followed Hyperlink 30" xfId="13345" hidden="1" xr:uid="{F687F33C-D794-4E08-B928-DE3775EC9418}"/>
    <cellStyle name="Followed Hyperlink 30" xfId="13413" hidden="1" xr:uid="{095590AE-ACE2-4C5A-81B5-2761FC27F985}"/>
    <cellStyle name="Followed Hyperlink 30" xfId="13442" hidden="1" xr:uid="{2CD23F0F-3255-402D-8E6B-0AEBFA63FC8C}"/>
    <cellStyle name="Followed Hyperlink 30" xfId="13510" hidden="1" xr:uid="{6F90E78E-3AFD-489B-BD96-55C855413681}"/>
    <cellStyle name="Followed Hyperlink 30" xfId="13557" hidden="1" xr:uid="{247CF16D-5250-49B4-ACC0-3617644AB4E4}"/>
    <cellStyle name="Followed Hyperlink 30" xfId="13625" hidden="1" xr:uid="{C0C7ACDA-669A-4D9D-90DE-63914FF95942}"/>
    <cellStyle name="Followed Hyperlink 30" xfId="13432" hidden="1" xr:uid="{69E31769-C7B9-48F0-AA7E-92033BEE266A}"/>
    <cellStyle name="Followed Hyperlink 30" xfId="13678" hidden="1" xr:uid="{A934F8D8-C6CC-4D4B-B000-8BB06713D000}"/>
    <cellStyle name="Followed Hyperlink 30" xfId="13733" hidden="1" xr:uid="{665660AD-BC0B-464F-B4F5-A352CF95C177}"/>
    <cellStyle name="Followed Hyperlink 30" xfId="13435" hidden="1" xr:uid="{BCE8FD0C-C883-4462-8E19-35712C0B098E}"/>
    <cellStyle name="Followed Hyperlink 30" xfId="13846" hidden="1" xr:uid="{552A1E3A-9244-4798-AF45-C4BCC938187E}"/>
    <cellStyle name="Followed Hyperlink 30" xfId="13897" hidden="1" xr:uid="{179AAC33-B38B-476B-822C-E3E1496AF9D0}"/>
    <cellStyle name="Followed Hyperlink 30" xfId="13965" hidden="1" xr:uid="{B0F199FE-80BD-4786-81EB-DAF3FC3F7744}"/>
    <cellStyle name="Followed Hyperlink 30" xfId="13532" hidden="1" xr:uid="{B0DC6F07-B9E7-4258-83CB-6CB8D9603245}"/>
    <cellStyle name="Followed Hyperlink 30" xfId="14007" hidden="1" xr:uid="{2F8D05D6-DE7F-43EE-B407-E155531EFF44}"/>
    <cellStyle name="Followed Hyperlink 30" xfId="14023" hidden="1" xr:uid="{DB01DA2A-D789-466C-AF4D-0BCF6624D68D}"/>
    <cellStyle name="Followed Hyperlink 30" xfId="14091" hidden="1" xr:uid="{86F8163E-1F62-400A-BBBF-295D5D3E4F72}"/>
    <cellStyle name="Followed Hyperlink 30" xfId="13711" hidden="1" xr:uid="{691E7F95-CD97-461F-B961-9047294D38BC}"/>
    <cellStyle name="Followed Hyperlink 30" xfId="14133" hidden="1" xr:uid="{502B2FF7-575C-43B5-924F-AA75D975C8CE}"/>
    <cellStyle name="Followed Hyperlink 30" xfId="14217" hidden="1" xr:uid="{24367701-DA77-441A-AE9F-218C923190C7}"/>
    <cellStyle name="Followed Hyperlink 30" xfId="13882" hidden="1" xr:uid="{CB69BBFD-D526-4017-BC8C-18998DA878E0}"/>
    <cellStyle name="Followed Hyperlink 30" xfId="14259" hidden="1" xr:uid="{0CA7B40A-8DCD-4F26-A2BB-122CE069FDCE}"/>
    <cellStyle name="Followed Hyperlink 30" xfId="13801" hidden="1" xr:uid="{2D2D5F3B-DD7C-4D23-A628-79BC9CE73320}"/>
    <cellStyle name="Followed Hyperlink 30" xfId="9148" hidden="1" xr:uid="{9704F072-43B7-4E93-B244-EEDAC58F71B4}"/>
    <cellStyle name="Followed Hyperlink 30" xfId="2294" hidden="1" xr:uid="{00000000-0005-0000-0000-0000030A0000}"/>
    <cellStyle name="Followed Hyperlink 30" xfId="2527" hidden="1" xr:uid="{00000000-0005-0000-0000-0000040A0000}"/>
    <cellStyle name="Followed Hyperlink 30" xfId="2543" hidden="1" xr:uid="{00000000-0005-0000-0000-0000050A0000}"/>
    <cellStyle name="Followed Hyperlink 30" xfId="2611" hidden="1" xr:uid="{00000000-0005-0000-0000-0000060A0000}"/>
    <cellStyle name="Followed Hyperlink 30" xfId="2648" hidden="1" xr:uid="{00000000-0005-0000-0000-0000070A0000}"/>
    <cellStyle name="Followed Hyperlink 30" xfId="476" hidden="1" xr:uid="{00000000-0005-0000-0000-0000DB090000}"/>
    <cellStyle name="Followed Hyperlink 30" xfId="938" hidden="1" xr:uid="{00000000-0005-0000-0000-0000DC090000}"/>
    <cellStyle name="Followed Hyperlink 30" xfId="997" hidden="1" xr:uid="{00000000-0005-0000-0000-0000DD090000}"/>
    <cellStyle name="Followed Hyperlink 30" xfId="1065" hidden="1" xr:uid="{00000000-0005-0000-0000-0000DE090000}"/>
    <cellStyle name="Followed Hyperlink 30" xfId="637" hidden="1" xr:uid="{00000000-0005-0000-0000-0000DF090000}"/>
    <cellStyle name="Followed Hyperlink 30" xfId="1135" hidden="1" xr:uid="{00000000-0005-0000-0000-0000E1090000}"/>
    <cellStyle name="Followed Hyperlink 30" xfId="1203" hidden="1" xr:uid="{00000000-0005-0000-0000-0000E2090000}"/>
    <cellStyle name="Followed Hyperlink 30" xfId="648" hidden="1" xr:uid="{00000000-0005-0000-0000-0000E3090000}"/>
    <cellStyle name="Followed Hyperlink 30" xfId="1260" hidden="1" xr:uid="{00000000-0005-0000-0000-0000E4090000}"/>
    <cellStyle name="Followed Hyperlink 30" xfId="1277" hidden="1" xr:uid="{00000000-0005-0000-0000-0000E5090000}"/>
    <cellStyle name="Followed Hyperlink 30" xfId="1345" hidden="1" xr:uid="{00000000-0005-0000-0000-0000E6090000}"/>
    <cellStyle name="Followed Hyperlink 30" xfId="1374" hidden="1" xr:uid="{00000000-0005-0000-0000-0000E7090000}"/>
    <cellStyle name="Followed Hyperlink 30" xfId="1442" hidden="1" xr:uid="{00000000-0005-0000-0000-0000E8090000}"/>
    <cellStyle name="Followed Hyperlink 30" xfId="1489" hidden="1" xr:uid="{00000000-0005-0000-0000-0000E9090000}"/>
    <cellStyle name="Followed Hyperlink 30" xfId="602" hidden="1" xr:uid="{00000000-0005-0000-0000-0000D4090000}"/>
    <cellStyle name="Followed Hyperlink 30" xfId="728" hidden="1" xr:uid="{00000000-0005-0000-0000-0000D6090000}"/>
    <cellStyle name="Followed Hyperlink 30" xfId="495" hidden="1" xr:uid="{00000000-0005-0000-0000-0000D7090000}"/>
    <cellStyle name="Followed Hyperlink 30" xfId="770" hidden="1" xr:uid="{00000000-0005-0000-0000-0000D8090000}"/>
    <cellStyle name="Followed Hyperlink 30" xfId="1106" hidden="1" xr:uid="{00000000-0005-0000-0000-0000E0090000}"/>
    <cellStyle name="Followed Hyperlink 30" xfId="10713" hidden="1" xr:uid="{838D9030-06DE-4973-BA4F-A40E240F68B5}"/>
    <cellStyle name="Followed Hyperlink 30" xfId="12705" hidden="1" xr:uid="{8E5A405B-3D32-4DA4-A011-81434C706DB3}"/>
    <cellStyle name="Followed Hyperlink 30" xfId="13174" hidden="1" xr:uid="{0B931A9F-5683-451C-91A5-5FDFB2B0FF97}"/>
    <cellStyle name="Followed Hyperlink 30" xfId="13203" hidden="1" xr:uid="{B5246327-F4FE-4EB5-B621-839C249FBE1D}"/>
    <cellStyle name="Followed Hyperlink 30" xfId="13271" hidden="1" xr:uid="{39DA3398-1F5F-4A0E-B7AC-84F97172A5E0}"/>
    <cellStyle name="Followed Hyperlink 30" xfId="12716" hidden="1" xr:uid="{FE2C5BC0-BA4B-40E3-BCB3-57D719A07238}"/>
    <cellStyle name="Followed Hyperlink 30" xfId="11381" hidden="1" xr:uid="{C0E7C420-5E4A-42B5-BF85-E55F230D8F3B}"/>
    <cellStyle name="Followed Hyperlink 30" xfId="11449" hidden="1" xr:uid="{3865D2E7-9AB5-43BF-867A-9C810E8AE6B5}"/>
    <cellStyle name="Followed Hyperlink 30" xfId="11083" hidden="1" xr:uid="{B7485465-5E21-45FE-B5EC-6F31B64863FC}"/>
    <cellStyle name="Followed Hyperlink 30" xfId="11494" hidden="1" xr:uid="{023C38A0-29F8-4EB5-8F00-5CA5A0DB1496}"/>
    <cellStyle name="Followed Hyperlink 30" xfId="11613" hidden="1" xr:uid="{308C90CB-95E3-4C14-B3CF-54622435274C}"/>
    <cellStyle name="Followed Hyperlink 30" xfId="11180" hidden="1" xr:uid="{8622BD0B-A6CD-4376-B714-599950399941}"/>
    <cellStyle name="Followed Hyperlink 30" xfId="11655" hidden="1" xr:uid="{C8FD8ABD-CC65-4B00-8949-B00C089847B0}"/>
    <cellStyle name="Followed Hyperlink 30" xfId="11671" hidden="1" xr:uid="{315B93B6-49BC-4C58-950F-A5506F29A5B2}"/>
    <cellStyle name="Followed Hyperlink 30" xfId="11739" hidden="1" xr:uid="{55D65D7D-0A8B-4E5C-B38B-3725BCB9911A}"/>
    <cellStyle name="Followed Hyperlink 30" xfId="11359" hidden="1" xr:uid="{5196A993-FD10-4343-8A30-26DCF6D46EA0}"/>
    <cellStyle name="Followed Hyperlink 30" xfId="11781" hidden="1" xr:uid="{1E046261-BA90-47E9-89F0-8C0B52E15035}"/>
    <cellStyle name="Followed Hyperlink 30" xfId="11797" hidden="1" xr:uid="{B8074972-1948-4D34-A5A4-2E0D3F201799}"/>
    <cellStyle name="Followed Hyperlink 30" xfId="11865" hidden="1" xr:uid="{8DD515C8-C958-4A86-B6A8-E22E8108E5E0}"/>
    <cellStyle name="Followed Hyperlink 30" xfId="11530" hidden="1" xr:uid="{07A1F89C-5CC3-4944-AB77-2CF3E3E10C1B}"/>
    <cellStyle name="Followed Hyperlink 30" xfId="11907" hidden="1" xr:uid="{8312C336-059F-4331-9172-FA99E9DC35D9}"/>
    <cellStyle name="Followed Hyperlink 30" xfId="11061" hidden="1" xr:uid="{2892687C-D038-4290-A945-0B5930934C67}"/>
    <cellStyle name="Followed Hyperlink 30" xfId="11158" hidden="1" xr:uid="{16930EB7-AAF5-4049-9545-DE9BBAC7AC54}"/>
    <cellStyle name="Followed Hyperlink 30" xfId="11205" hidden="1" xr:uid="{D5F968E0-9B6C-4336-8C00-4617E454F146}"/>
    <cellStyle name="Followed Hyperlink 30" xfId="11273" hidden="1" xr:uid="{3277EB95-69D8-4454-8212-1857DF0649A6}"/>
    <cellStyle name="Followed Hyperlink 30" xfId="11080" hidden="1" xr:uid="{27152B1A-34CF-4138-BB7C-1F24DD7EA66A}"/>
    <cellStyle name="Followed Hyperlink 30" xfId="11326" hidden="1" xr:uid="{36838413-3542-4FD0-9F27-7BE40D21EB9D}"/>
    <cellStyle name="Followed Hyperlink 30" xfId="10919" hidden="1" xr:uid="{70E139CE-9C36-4455-9094-5D86FE860095}"/>
    <cellStyle name="Followed Hyperlink 30" xfId="10364" hidden="1" xr:uid="{1CF309DE-BF53-4385-AD14-F5315C613243}"/>
    <cellStyle name="Followed Hyperlink 30" xfId="10976" hidden="1" xr:uid="{84E987B0-0242-49ED-B554-2EFC3E323919}"/>
    <cellStyle name="Followed Hyperlink 30" xfId="10993" hidden="1" xr:uid="{83A9F8AD-12FC-4062-9EBF-46E86A1B44D1}"/>
    <cellStyle name="Followed Hyperlink 30" xfId="10822" hidden="1" xr:uid="{0B85C50B-4213-4B7E-B06B-6136779D1E44}"/>
    <cellStyle name="Followed Hyperlink 30" xfId="10851" hidden="1" xr:uid="{19C8C07A-145F-4564-B668-DA5AF8568763}"/>
    <cellStyle name="Followed Hyperlink 30" xfId="10353" hidden="1" xr:uid="{9EF52789-ECC5-46DC-9BD5-BA19BFF4C5DE}"/>
    <cellStyle name="Followed Hyperlink 30" xfId="11090" hidden="1" xr:uid="{99F91583-A614-4A73-A59D-990C2CF2594C}"/>
    <cellStyle name="Followed Hyperlink 30" xfId="12602" hidden="1" xr:uid="{EF00C195-95DA-48D1-BC62-5A3688F34ED8}"/>
    <cellStyle name="Followed Hyperlink 30" xfId="5858" hidden="1" xr:uid="{DEF0D80C-E148-41FD-8737-DA93F1DBECDA}"/>
    <cellStyle name="Followed Hyperlink 30" xfId="7504" hidden="1" xr:uid="{9F1AC247-A482-4DF4-A664-F4AAA6BDA778}"/>
    <cellStyle name="Followed Hyperlink 30" xfId="7572" hidden="1" xr:uid="{1237BE6E-9F30-45BD-A014-49B5A33E6D2C}"/>
    <cellStyle name="Followed Hyperlink 30" xfId="7609" hidden="1" xr:uid="{1726693C-10CD-4E9C-9BB2-10EADEE15407}"/>
    <cellStyle name="Followed Hyperlink 30" xfId="7677" hidden="1" xr:uid="{183E2AE0-2025-42B6-9A27-23C635E05AE6}"/>
    <cellStyle name="Followed Hyperlink 30" xfId="7693" hidden="1" xr:uid="{37C90337-0704-4B5E-9BA3-A0F2BEBF6E18}"/>
    <cellStyle name="Followed Hyperlink 30" xfId="7761" hidden="1" xr:uid="{0D485647-F5C7-472A-92F0-7759799513ED}"/>
    <cellStyle name="Followed Hyperlink 30" xfId="7868" hidden="1" xr:uid="{55001ACD-7911-4996-9831-E2EC87B1BA00}"/>
    <cellStyle name="Followed Hyperlink 30" xfId="7936" hidden="1" xr:uid="{48B7B5AA-7216-4BD7-83CD-BD65E46B06E4}"/>
    <cellStyle name="Followed Hyperlink 30" xfId="7994" hidden="1" xr:uid="{D3D8FC6E-8D6E-4D02-B812-1AE7F1AB111B}"/>
    <cellStyle name="Followed Hyperlink 30" xfId="8062" hidden="1" xr:uid="{A9BDBF92-75B6-4843-8B64-9131460C9735}"/>
    <cellStyle name="Followed Hyperlink 30" xfId="7829" hidden="1" xr:uid="{E2D13C20-BC6B-4586-9B5E-17FD41A3979D}"/>
    <cellStyle name="Followed Hyperlink 30" xfId="8104" hidden="1" xr:uid="{2285ED61-EAE3-4282-8A9E-60626174AF1D}"/>
    <cellStyle name="Followed Hyperlink 30" xfId="8163" hidden="1" xr:uid="{E9733EC2-CA16-4D81-8B6F-D5E7949DBEF1}"/>
    <cellStyle name="Followed Hyperlink 30" xfId="8231" hidden="1" xr:uid="{00DD1B3D-6E9D-486B-905E-8AB6852DED88}"/>
    <cellStyle name="Followed Hyperlink 30" xfId="7810" hidden="1" xr:uid="{3F61A6D2-0238-4F88-B259-AA18A2BF541D}"/>
    <cellStyle name="Followed Hyperlink 30" xfId="8272" hidden="1" xr:uid="{076C2DE4-DB64-418E-B98C-D36CC40957F0}"/>
    <cellStyle name="Followed Hyperlink 30" xfId="8331" hidden="1" xr:uid="{DF1A49AB-8966-442A-B9DE-C13B8B6D8154}"/>
    <cellStyle name="Followed Hyperlink 30" xfId="8399" hidden="1" xr:uid="{6EE98941-852C-42B3-82AB-BD19EA604B1F}"/>
    <cellStyle name="Followed Hyperlink 30" xfId="7971" hidden="1" xr:uid="{F57A5577-C161-4D40-BB71-EC3A4B4E62BB}"/>
    <cellStyle name="Followed Hyperlink 30" xfId="8440" hidden="1" xr:uid="{26D65FC4-2873-41AA-B2CF-E57AC0AEC603}"/>
    <cellStyle name="Followed Hyperlink 30" xfId="8469" hidden="1" xr:uid="{C6611B22-8155-46EA-B05D-EC14232443DD}"/>
    <cellStyle name="Followed Hyperlink 30" xfId="7982" hidden="1" xr:uid="{312B2EA9-6F35-4CF2-AA8D-A3773E5580C6}"/>
    <cellStyle name="Followed Hyperlink 30" xfId="8594" hidden="1" xr:uid="{50D82305-FF82-45BA-95DA-11A1CB8FEC5E}"/>
    <cellStyle name="Followed Hyperlink 30" xfId="8611" hidden="1" xr:uid="{F6134009-3502-4FB8-981E-999A45AB34C7}"/>
    <cellStyle name="Followed Hyperlink 30" xfId="6306" hidden="1" xr:uid="{59976F5D-FFE3-4995-A1B1-6CE039952DAD}"/>
    <cellStyle name="Followed Hyperlink 30" xfId="6335" hidden="1" xr:uid="{31C2D3B8-E8AD-4C6E-AF04-501098773A80}"/>
    <cellStyle name="Followed Hyperlink 30" xfId="6403" hidden="1" xr:uid="{05A35586-E2C8-4A21-B100-CE1B0BD321FD}"/>
    <cellStyle name="Followed Hyperlink 30" xfId="6450" hidden="1" xr:uid="{2103EC76-92D8-4544-870B-A6055D720F7F}"/>
    <cellStyle name="Followed Hyperlink 30" xfId="6518" hidden="1" xr:uid="{6DB03F0F-2F0C-4850-B897-C7E8E416D26C}"/>
    <cellStyle name="Followed Hyperlink 30" xfId="6325" hidden="1" xr:uid="{33992A89-CABC-4D73-8589-C83AE32808D7}"/>
    <cellStyle name="Followed Hyperlink 30" xfId="11923" hidden="1" xr:uid="{27BF933E-793F-47F4-B0D0-A275A9A13A98}"/>
    <cellStyle name="Followed Hyperlink 30" xfId="11991" hidden="1" xr:uid="{C3280F16-31C6-4545-BEDE-82A9C3600CA5}"/>
    <cellStyle name="Followed Hyperlink 30" xfId="12049" hidden="1" xr:uid="{74EC786D-349B-4F1B-97A3-A587F6D4ADD3}"/>
    <cellStyle name="Followed Hyperlink 30" xfId="12117" hidden="1" xr:uid="{D1D5C9F2-CF4B-44ED-B4EE-C8ADEC6FB65B}"/>
    <cellStyle name="Followed Hyperlink 30" xfId="12133" hidden="1" xr:uid="{1DB357AC-7E48-4B03-9694-8C3D0FF3AD6F}"/>
    <cellStyle name="Followed Hyperlink 30" xfId="12201" hidden="1" xr:uid="{D0C58FF5-973C-429E-9C5A-B1F0C3C99D23}"/>
    <cellStyle name="Followed Hyperlink 30" xfId="12010" hidden="1" xr:uid="{FA453DF6-5872-4EFB-BDA7-67F70F980B3E}"/>
    <cellStyle name="Followed Hyperlink 30" xfId="12243" hidden="1" xr:uid="{AC922022-9333-47BF-BE6F-2B6789B3FD3C}"/>
    <cellStyle name="Followed Hyperlink 30" xfId="12259" hidden="1" xr:uid="{56FCF37F-E617-47FE-9B34-5D881A5609E4}"/>
    <cellStyle name="Followed Hyperlink 30" xfId="12327" hidden="1" xr:uid="{32B2B02B-7A86-46E9-B172-ABC45A206597}"/>
    <cellStyle name="Followed Hyperlink 30" xfId="12343" hidden="1" xr:uid="{35E75416-4763-42C5-BF73-D1AEE33C38A7}"/>
    <cellStyle name="Followed Hyperlink 30" xfId="12411" hidden="1" xr:uid="{A155A7E3-3933-45B9-A5D4-E8FC0195F991}"/>
    <cellStyle name="Followed Hyperlink 30" xfId="12427" hidden="1" xr:uid="{63B166F8-50F6-4DF9-8959-B87621AE3B87}"/>
    <cellStyle name="Followed Hyperlink 30" xfId="12495" hidden="1" xr:uid="{F41779C4-40CD-450B-A342-DEFA7F02D18B}"/>
    <cellStyle name="Followed Hyperlink 30" xfId="12670" hidden="1" xr:uid="{81895D72-AD53-497A-81F5-B41893205AB3}"/>
    <cellStyle name="Followed Hyperlink 30" xfId="12728" hidden="1" xr:uid="{817B7089-82B1-4485-B60A-21118BB0C9A0}"/>
    <cellStyle name="Followed Hyperlink 30" xfId="12796" hidden="1" xr:uid="{3F42C70A-6ECE-4A4B-B5FB-C54DC67CB85B}"/>
    <cellStyle name="Followed Hyperlink 30" xfId="12563" hidden="1" xr:uid="{B3B1F364-7737-447E-8D87-A1503E28DE0E}"/>
    <cellStyle name="Followed Hyperlink 30" xfId="12838" hidden="1" xr:uid="{7BFA1AFA-0F34-42E0-96CC-221B851BBF4C}"/>
    <cellStyle name="Followed Hyperlink 30" xfId="12965" hidden="1" xr:uid="{F8AABCB1-34CC-419E-BE8C-A0B0489C5788}"/>
    <cellStyle name="Followed Hyperlink 30" xfId="12544" hidden="1" xr:uid="{D7B04DDE-4A0A-42F0-9802-4D75DC6FCC18}"/>
    <cellStyle name="Followed Hyperlink 30" xfId="13006" hidden="1" xr:uid="{1D59A823-9715-4CC6-B26E-BA84EBE4C72C}"/>
    <cellStyle name="Followed Hyperlink 30" xfId="13065" hidden="1" xr:uid="{FC807A97-F70F-4B05-857F-333D12A57443}"/>
    <cellStyle name="Followed Hyperlink 30" xfId="13133" hidden="1" xr:uid="{0F4AA4F4-DF55-41A7-8715-640FD39BFA7A}"/>
    <cellStyle name="Followed Hyperlink 30" xfId="5689" hidden="1" xr:uid="{E9501A48-CA50-4935-82A2-A7D85BBD1AA1}"/>
    <cellStyle name="Followed Hyperlink 30" xfId="5456" hidden="1" xr:uid="{657912DB-BEE9-4C02-B4E0-2CEEAEF8B0CA}"/>
    <cellStyle name="Followed Hyperlink 30" xfId="5731" hidden="1" xr:uid="{FDBC38CE-6E19-45C3-83A0-5EA30A9BEE07}"/>
    <cellStyle name="Followed Hyperlink 30" xfId="5790" hidden="1" xr:uid="{215ADF88-934B-4C5C-8E19-5358ED6C90EE}"/>
    <cellStyle name="Followed Hyperlink 30" xfId="5437" hidden="1" xr:uid="{C239559A-2B27-4413-AAD4-55AD216D0617}"/>
    <cellStyle name="Followed Hyperlink 30" xfId="5899" hidden="1" xr:uid="{C5E1AD06-32E9-44A4-A097-C8DA707D2F52}"/>
    <cellStyle name="Followed Hyperlink 30" xfId="5958" hidden="1" xr:uid="{6813EEA3-AFDC-4B6A-9594-A60143B6B9AA}"/>
    <cellStyle name="Followed Hyperlink 30" xfId="6026" hidden="1" xr:uid="{A0013E36-AD6A-4707-9A49-70849264393F}"/>
    <cellStyle name="Followed Hyperlink 30" xfId="5598" hidden="1" xr:uid="{294D34A0-FDE6-481A-ABCF-A3372A19E2A0}"/>
    <cellStyle name="Followed Hyperlink 30" xfId="6067" hidden="1" xr:uid="{5F334B89-18E7-418E-A6DC-B7EF4594EB4A}"/>
    <cellStyle name="Followed Hyperlink 30" xfId="6096" hidden="1" xr:uid="{E03BD858-D7A7-4245-A080-99BA058BE4DE}"/>
    <cellStyle name="Followed Hyperlink 30" xfId="6164" hidden="1" xr:uid="{25C77868-E9E0-423A-AB3D-ACE2297DA423}"/>
    <cellStyle name="Followed Hyperlink 30" xfId="5609" hidden="1" xr:uid="{9360B2F4-ACB2-4F4B-8FA9-D749FCF92F94}"/>
    <cellStyle name="Followed Hyperlink 30" xfId="6221" hidden="1" xr:uid="{CCBEBAC5-C20B-40D4-AA07-53ABE7C608EB}"/>
    <cellStyle name="Followed Hyperlink 30" xfId="6238" hidden="1" xr:uid="{F9F98C72-7B56-4D27-9C51-174FEB878BD8}"/>
    <cellStyle name="Followed Hyperlink 30" xfId="14595" hidden="1" xr:uid="{1167C80B-DF0F-472C-B126-2C9F9EB95639}"/>
    <cellStyle name="Followed Hyperlink 30" xfId="14611" hidden="1" xr:uid="{09200BB4-DDE3-48F5-9923-AD4860B6A2A5}"/>
    <cellStyle name="Followed Hyperlink 30" xfId="14149" hidden="1" xr:uid="{04359854-B427-4264-B7D3-7A39C9E9074A}"/>
    <cellStyle name="Followed Hyperlink 30" xfId="12897" hidden="1" xr:uid="{8ECFFB00-640C-401E-B359-C464BFA39C63}"/>
    <cellStyle name="Followed Hyperlink 30" xfId="11545" hidden="1" xr:uid="{27D74349-8D02-45C2-A226-A9C2F67DE69E}"/>
    <cellStyle name="Followed Hyperlink 30" xfId="5563" hidden="1" xr:uid="{2765438E-31B9-4669-B423-B70ABF878A84}"/>
    <cellStyle name="Followed Hyperlink 30" xfId="5621" hidden="1" xr:uid="{8D2932EC-B6D7-4703-9238-DAB8E6E9EA68}"/>
    <cellStyle name="Followed Hyperlink 30" xfId="14469" hidden="1" xr:uid="{D7A1FD66-F2A6-406E-A3AC-0EC698EBF0C3}"/>
    <cellStyle name="Followed Hyperlink 30" xfId="14485" hidden="1" xr:uid="{6358FD0F-49C1-44B6-9152-F8085735C9C9}"/>
    <cellStyle name="Followed Hyperlink 30" xfId="14553" hidden="1" xr:uid="{73BA64F1-D5B5-47B8-9774-AEFF370631E7}"/>
    <cellStyle name="Followed Hyperlink 30" xfId="14362" hidden="1" xr:uid="{EE6D0404-7817-4D2A-B105-3E687420D537}"/>
    <cellStyle name="Followed Hyperlink 30" xfId="14343" hidden="1" xr:uid="{6E778865-1DD3-4218-90CD-AC248D670073}"/>
    <cellStyle name="Followed Hyperlink 30" xfId="14401" hidden="1" xr:uid="{24B63829-AC85-479E-A698-EE412CD366EB}"/>
    <cellStyle name="Followed Hyperlink 30" xfId="14275" hidden="1" xr:uid="{87CBD571-8049-4BA6-8D4B-4C48923564A5}"/>
    <cellStyle name="Followed Hyperlink 30" xfId="14679" xr:uid="{425D22D7-75F4-4E3A-BA0A-02C841BF068C}"/>
    <cellStyle name="Followed Hyperlink 30 2" xfId="5069" hidden="1" xr:uid="{2FFA14CF-494E-4E82-9647-FC7EA26A4DA1}"/>
    <cellStyle name="Followed Hyperlink 30 2" xfId="5087" hidden="1" xr:uid="{AE74E1AB-17E7-405F-916F-F90475D56647}"/>
    <cellStyle name="Followed Hyperlink 31" xfId="8273" hidden="1" xr:uid="{C8527FC3-6AB3-4DD9-9E32-25241950F6C4}"/>
    <cellStyle name="Followed Hyperlink 31" xfId="8330" hidden="1" xr:uid="{9DDF0962-F444-4FC6-977C-ABD02C6C3C45}"/>
    <cellStyle name="Followed Hyperlink 31" xfId="7970" hidden="1" xr:uid="{E1113A65-7DB3-4FB4-A324-82A57B0BDAF0}"/>
    <cellStyle name="Followed Hyperlink 31" xfId="8441" hidden="1" xr:uid="{4884FBBE-EF16-4343-BA36-24F1E2EB7FF8}"/>
    <cellStyle name="Followed Hyperlink 31" xfId="8468" hidden="1" xr:uid="{2E79A03F-A1C6-4E99-A4AF-A3D26CF0F911}"/>
    <cellStyle name="Followed Hyperlink 31" xfId="8538" hidden="1" xr:uid="{2FDA828D-AE22-4711-8A58-147F1AE49FCB}"/>
    <cellStyle name="Followed Hyperlink 31" xfId="7981" hidden="1" xr:uid="{D3608DEC-8D88-434F-B504-E043A3553D2F}"/>
    <cellStyle name="Followed Hyperlink 31" xfId="8595" hidden="1" xr:uid="{A47C4E29-90F3-4366-A511-5D425B355559}"/>
    <cellStyle name="Followed Hyperlink 31" xfId="8610" hidden="1" xr:uid="{854A2642-5E4C-4689-8483-BE881A852A8D}"/>
    <cellStyle name="Followed Hyperlink 31" xfId="8680" hidden="1" xr:uid="{AE2A412F-ED19-43A3-B406-06071D62ADC5}"/>
    <cellStyle name="Followed Hyperlink 31" xfId="8707" hidden="1" xr:uid="{5ADF2207-48D5-4FDF-A63F-685C8A3AAECB}"/>
    <cellStyle name="Followed Hyperlink 31" xfId="8777" hidden="1" xr:uid="{BC87894A-49D7-4466-81F3-31F8A7A988D7}"/>
    <cellStyle name="Followed Hyperlink 31" xfId="8822" hidden="1" xr:uid="{BB3642D1-A749-44DC-B718-D200C18069FE}"/>
    <cellStyle name="Followed Hyperlink 31" xfId="8892" hidden="1" xr:uid="{84242646-DCFF-42E4-9B67-89E4E4D797EA}"/>
    <cellStyle name="Followed Hyperlink 31" xfId="8699" hidden="1" xr:uid="{B5192BDE-6109-483A-AF72-C5001F16F1DA}"/>
    <cellStyle name="Followed Hyperlink 31" xfId="8945" hidden="1" xr:uid="{ED580257-D29C-4AA9-8893-014DDE265D79}"/>
    <cellStyle name="Followed Hyperlink 31" xfId="8998" hidden="1" xr:uid="{B17B02B0-F2ED-4698-BBF3-F6A58CCBBDD1}"/>
    <cellStyle name="Followed Hyperlink 31" xfId="9068" hidden="1" xr:uid="{B35E37D9-4FCA-444D-9426-E3DA2312E0CD}"/>
    <cellStyle name="Followed Hyperlink 31" xfId="8305" hidden="1" xr:uid="{6AB09F73-1BB6-4BF5-9440-A0B644B4F0C2}"/>
    <cellStyle name="Followed Hyperlink 31" xfId="9162" hidden="1" xr:uid="{DE379E4F-DF2F-4DD3-BE6D-6FFE0BBAAC34}"/>
    <cellStyle name="Followed Hyperlink 31" xfId="9232" hidden="1" xr:uid="{7A3437E8-9149-4F80-BF3B-3F3FBD4AD4A7}"/>
    <cellStyle name="Followed Hyperlink 31" xfId="274" hidden="1" xr:uid="{00000000-0005-0000-0000-0000410A0000}"/>
    <cellStyle name="Followed Hyperlink 31" xfId="1463" hidden="1" xr:uid="{00000000-0005-0000-0000-0000650A0000}"/>
    <cellStyle name="Followed Hyperlink 31" xfId="1940" hidden="1" xr:uid="{00000000-0005-0000-0000-0000660A0000}"/>
    <cellStyle name="Followed Hyperlink 31" xfId="1954" hidden="1" xr:uid="{00000000-0005-0000-0000-0000670A0000}"/>
    <cellStyle name="Followed Hyperlink 31" xfId="2024" hidden="1" xr:uid="{00000000-0005-0000-0000-0000680A0000}"/>
    <cellStyle name="Followed Hyperlink 31" xfId="1642" hidden="1" xr:uid="{00000000-0005-0000-0000-0000690A0000}"/>
    <cellStyle name="Followed Hyperlink 31" xfId="2066" hidden="1" xr:uid="{00000000-0005-0000-0000-00006A0A0000}"/>
    <cellStyle name="Followed Hyperlink 31" xfId="2080" hidden="1" xr:uid="{00000000-0005-0000-0000-00006B0A0000}"/>
    <cellStyle name="Followed Hyperlink 31" xfId="2150" hidden="1" xr:uid="{00000000-0005-0000-0000-00006C0A0000}"/>
    <cellStyle name="Followed Hyperlink 31" xfId="1813" hidden="1" xr:uid="{00000000-0005-0000-0000-00006D0A0000}"/>
    <cellStyle name="Followed Hyperlink 31" xfId="2192" hidden="1" xr:uid="{00000000-0005-0000-0000-00006E0A0000}"/>
    <cellStyle name="Followed Hyperlink 31" xfId="2206" hidden="1" xr:uid="{00000000-0005-0000-0000-00006F0A0000}"/>
    <cellStyle name="Followed Hyperlink 31" xfId="2276" hidden="1" xr:uid="{00000000-0005-0000-0000-0000700A0000}"/>
    <cellStyle name="Followed Hyperlink 31" xfId="2332" hidden="1" xr:uid="{00000000-0005-0000-0000-0000710A0000}"/>
    <cellStyle name="Followed Hyperlink 31" xfId="2402" hidden="1" xr:uid="{00000000-0005-0000-0000-0000720A0000}"/>
    <cellStyle name="Followed Hyperlink 31" xfId="2416" hidden="1" xr:uid="{00000000-0005-0000-0000-0000730A0000}"/>
    <cellStyle name="Followed Hyperlink 31" xfId="2486" hidden="1" xr:uid="{00000000-0005-0000-0000-0000740A0000}"/>
    <cellStyle name="Followed Hyperlink 31" xfId="2295" hidden="1" xr:uid="{00000000-0005-0000-0000-0000750A0000}"/>
    <cellStyle name="Followed Hyperlink 31" xfId="2528" hidden="1" xr:uid="{00000000-0005-0000-0000-0000760A0000}"/>
    <cellStyle name="Followed Hyperlink 31" xfId="2542" hidden="1" xr:uid="{00000000-0005-0000-0000-0000770A0000}"/>
    <cellStyle name="Followed Hyperlink 31" xfId="2612" hidden="1" xr:uid="{00000000-0005-0000-0000-0000780A0000}"/>
    <cellStyle name="Followed Hyperlink 31" xfId="2717" hidden="1" xr:uid="{00000000-0005-0000-0000-00007A0A0000}"/>
    <cellStyle name="Followed Hyperlink 31" xfId="2731" hidden="1" xr:uid="{00000000-0005-0000-0000-00007B0A0000}"/>
    <cellStyle name="Followed Hyperlink 31" xfId="939" hidden="1" xr:uid="{00000000-0005-0000-0000-00004E0A0000}"/>
    <cellStyle name="Followed Hyperlink 31" xfId="996" hidden="1" xr:uid="{00000000-0005-0000-0000-00004F0A0000}"/>
    <cellStyle name="Followed Hyperlink 31" xfId="1066" hidden="1" xr:uid="{00000000-0005-0000-0000-0000500A0000}"/>
    <cellStyle name="Followed Hyperlink 31" xfId="636" hidden="1" xr:uid="{00000000-0005-0000-0000-0000510A0000}"/>
    <cellStyle name="Followed Hyperlink 31" xfId="1107" hidden="1" xr:uid="{00000000-0005-0000-0000-0000520A0000}"/>
    <cellStyle name="Followed Hyperlink 31" xfId="1134" hidden="1" xr:uid="{00000000-0005-0000-0000-0000530A0000}"/>
    <cellStyle name="Followed Hyperlink 31" xfId="647" hidden="1" xr:uid="{00000000-0005-0000-0000-0000550A0000}"/>
    <cellStyle name="Followed Hyperlink 31" xfId="1261" hidden="1" xr:uid="{00000000-0005-0000-0000-0000560A0000}"/>
    <cellStyle name="Followed Hyperlink 31" xfId="5389" hidden="1" xr:uid="{048DC58D-CE64-4849-A99C-97DCAEEE235F}"/>
    <cellStyle name="Followed Hyperlink 31" xfId="5494" hidden="1" xr:uid="{7E98C9C9-0AC5-4D8B-981B-5A05FD985204}"/>
    <cellStyle name="Followed Hyperlink 31" xfId="5564" hidden="1" xr:uid="{796A5E47-24B1-4EBE-BBF9-4122FC60A713}"/>
    <cellStyle name="Followed Hyperlink 31" xfId="5620" hidden="1" xr:uid="{13FEC7BA-76BA-4E17-BC4A-C65D31E5E818}"/>
    <cellStyle name="Followed Hyperlink 31" xfId="5457" hidden="1" xr:uid="{D7D6655D-E87B-41BB-9C78-D6266CFA1D86}"/>
    <cellStyle name="Followed Hyperlink 31" xfId="5732" hidden="1" xr:uid="{A80D35A2-C948-4FE9-A1A6-933F3155167E}"/>
    <cellStyle name="Followed Hyperlink 31" xfId="3649" hidden="1" xr:uid="{00000000-0005-0000-0000-00008F0A0000}"/>
    <cellStyle name="Followed Hyperlink 31" xfId="1365" hidden="1" xr:uid="{00000000-0005-0000-0000-00005D0A0000}"/>
    <cellStyle name="Followed Hyperlink 31" xfId="1611" hidden="1" xr:uid="{00000000-0005-0000-0000-00005E0A0000}"/>
    <cellStyle name="Followed Hyperlink 31" xfId="1664" hidden="1" xr:uid="{00000000-0005-0000-0000-00005F0A0000}"/>
    <cellStyle name="Followed Hyperlink 31" xfId="1734" hidden="1" xr:uid="{00000000-0005-0000-0000-0000600A0000}"/>
    <cellStyle name="Followed Hyperlink 31" xfId="971" hidden="1" xr:uid="{00000000-0005-0000-0000-0000610A0000}"/>
    <cellStyle name="Followed Hyperlink 31" xfId="1779" hidden="1" xr:uid="{00000000-0005-0000-0000-0000620A0000}"/>
    <cellStyle name="Followed Hyperlink 31" xfId="1828" hidden="1" xr:uid="{00000000-0005-0000-0000-0000630A0000}"/>
    <cellStyle name="Followed Hyperlink 31" xfId="1898" hidden="1" xr:uid="{00000000-0005-0000-0000-0000640A0000}"/>
    <cellStyle name="Followed Hyperlink 31" xfId="4859" hidden="1" xr:uid="{00000000-0005-0000-0000-0000AC0A0000}"/>
    <cellStyle name="Followed Hyperlink 31" xfId="4668" hidden="1" xr:uid="{00000000-0005-0000-0000-0000AD0A0000}"/>
    <cellStyle name="Followed Hyperlink 31" xfId="4901" hidden="1" xr:uid="{00000000-0005-0000-0000-0000AE0A0000}"/>
    <cellStyle name="Followed Hyperlink 31" xfId="4915" hidden="1" xr:uid="{00000000-0005-0000-0000-0000AF0A0000}"/>
    <cellStyle name="Followed Hyperlink 31" xfId="4985" hidden="1" xr:uid="{00000000-0005-0000-0000-0000B00A0000}"/>
    <cellStyle name="Followed Hyperlink 31" xfId="5235" hidden="1" xr:uid="{5A03094E-6767-4E70-BA5D-B78750237E0E}"/>
    <cellStyle name="Followed Hyperlink 31" xfId="5305" hidden="1" xr:uid="{2E1F44E8-D9AD-42ED-991D-8124FE955A67}"/>
    <cellStyle name="Followed Hyperlink 31" xfId="5319" hidden="1" xr:uid="{4BEC1BEA-39C5-4947-AF95-08CCB16247BD}"/>
    <cellStyle name="Followed Hyperlink 31" xfId="4649" hidden="1" xr:uid="{00000000-0005-0000-0000-0000A80A0000}"/>
    <cellStyle name="Followed Hyperlink 31" xfId="4705" hidden="1" xr:uid="{00000000-0005-0000-0000-0000A90A0000}"/>
    <cellStyle name="Followed Hyperlink 31" xfId="4775" hidden="1" xr:uid="{00000000-0005-0000-0000-0000AA0A0000}"/>
    <cellStyle name="Followed Hyperlink 31" xfId="4789" hidden="1" xr:uid="{00000000-0005-0000-0000-0000AB0A0000}"/>
    <cellStyle name="Followed Hyperlink 31" xfId="4565" hidden="1" xr:uid="{00000000-0005-0000-0000-0000A60A0000}"/>
    <cellStyle name="Followed Hyperlink 31" xfId="4579" hidden="1" xr:uid="{00000000-0005-0000-0000-0000A70A0000}"/>
    <cellStyle name="Followed Hyperlink 31" xfId="4186" hidden="1" xr:uid="{00000000-0005-0000-0000-0000A50A0000}"/>
    <cellStyle name="Followed Hyperlink 31" xfId="1204" hidden="1" xr:uid="{00000000-0005-0000-0000-0000540A0000}"/>
    <cellStyle name="Followed Hyperlink 31" xfId="9113" hidden="1" xr:uid="{59210B07-612D-4340-A1AF-89739AE5CF71}"/>
    <cellStyle name="Followed Hyperlink 31" xfId="10992" hidden="1" xr:uid="{359F7995-DD52-4968-B73D-4B0C756A5344}"/>
    <cellStyle name="Followed Hyperlink 31" xfId="11062" hidden="1" xr:uid="{B4555900-605C-46D0-95A3-3D8E997985E4}"/>
    <cellStyle name="Followed Hyperlink 31" xfId="11159" hidden="1" xr:uid="{26EE2409-09A4-4A05-BBDE-2E431C677FF1}"/>
    <cellStyle name="Followed Hyperlink 31" xfId="11204" hidden="1" xr:uid="{85F36482-C719-4F8F-B913-0067B3AC87F7}"/>
    <cellStyle name="Followed Hyperlink 31" xfId="9288" hidden="1" xr:uid="{F4C35C23-4083-45B7-B2E1-12EB5BCBB8DB}"/>
    <cellStyle name="Followed Hyperlink 31" xfId="6625" hidden="1" xr:uid="{31745895-7E20-42C6-8558-408798786E30}"/>
    <cellStyle name="Followed Hyperlink 31" xfId="2801" hidden="1" xr:uid="{00000000-0005-0000-0000-00007C0A0000}"/>
    <cellStyle name="Followed Hyperlink 31" xfId="2906" hidden="1" xr:uid="{00000000-0005-0000-0000-00007D0A0000}"/>
    <cellStyle name="Followed Hyperlink 31" xfId="2976" hidden="1" xr:uid="{00000000-0005-0000-0000-00007E0A0000}"/>
    <cellStyle name="Followed Hyperlink 31" xfId="3032" hidden="1" xr:uid="{00000000-0005-0000-0000-00007F0A0000}"/>
    <cellStyle name="Followed Hyperlink 31" xfId="3102" hidden="1" xr:uid="{00000000-0005-0000-0000-0000800A0000}"/>
    <cellStyle name="Followed Hyperlink 31" xfId="2869" hidden="1" xr:uid="{00000000-0005-0000-0000-0000810A0000}"/>
    <cellStyle name="Followed Hyperlink 31" xfId="3144" hidden="1" xr:uid="{00000000-0005-0000-0000-0000820A0000}"/>
    <cellStyle name="Followed Hyperlink 31" xfId="3201" hidden="1" xr:uid="{00000000-0005-0000-0000-0000830A0000}"/>
    <cellStyle name="Followed Hyperlink 31" xfId="3271" hidden="1" xr:uid="{00000000-0005-0000-0000-0000840A0000}"/>
    <cellStyle name="Followed Hyperlink 31" xfId="2848" hidden="1" xr:uid="{00000000-0005-0000-0000-0000850A0000}"/>
    <cellStyle name="Followed Hyperlink 31" xfId="3312" hidden="1" xr:uid="{00000000-0005-0000-0000-0000860A0000}"/>
    <cellStyle name="Followed Hyperlink 31" xfId="3369" hidden="1" xr:uid="{00000000-0005-0000-0000-0000870A0000}"/>
    <cellStyle name="Followed Hyperlink 31" xfId="3439" hidden="1" xr:uid="{00000000-0005-0000-0000-0000880A0000}"/>
    <cellStyle name="Followed Hyperlink 31" xfId="3009" hidden="1" xr:uid="{00000000-0005-0000-0000-0000890A0000}"/>
    <cellStyle name="Followed Hyperlink 31" xfId="3507" hidden="1" xr:uid="{00000000-0005-0000-0000-00008B0A0000}"/>
    <cellStyle name="Followed Hyperlink 31" xfId="3577" hidden="1" xr:uid="{00000000-0005-0000-0000-00008C0A0000}"/>
    <cellStyle name="Followed Hyperlink 31" xfId="3020" hidden="1" xr:uid="{00000000-0005-0000-0000-00008D0A0000}"/>
    <cellStyle name="Followed Hyperlink 31" xfId="3634" hidden="1" xr:uid="{00000000-0005-0000-0000-00008E0A0000}"/>
    <cellStyle name="Followed Hyperlink 31" xfId="3719" hidden="1" xr:uid="{00000000-0005-0000-0000-0000900A0000}"/>
    <cellStyle name="Followed Hyperlink 31" xfId="3746" hidden="1" xr:uid="{00000000-0005-0000-0000-0000910A0000}"/>
    <cellStyle name="Followed Hyperlink 31" xfId="3816" hidden="1" xr:uid="{00000000-0005-0000-0000-0000920A0000}"/>
    <cellStyle name="Followed Hyperlink 31" xfId="3861" hidden="1" xr:uid="{00000000-0005-0000-0000-0000930A0000}"/>
    <cellStyle name="Followed Hyperlink 31" xfId="3931" hidden="1" xr:uid="{00000000-0005-0000-0000-0000940A0000}"/>
    <cellStyle name="Followed Hyperlink 31" xfId="3738" hidden="1" xr:uid="{00000000-0005-0000-0000-0000950A0000}"/>
    <cellStyle name="Followed Hyperlink 31" xfId="3984" hidden="1" xr:uid="{00000000-0005-0000-0000-0000960A0000}"/>
    <cellStyle name="Followed Hyperlink 31" xfId="4037" hidden="1" xr:uid="{00000000-0005-0000-0000-0000970A0000}"/>
    <cellStyle name="Followed Hyperlink 31" xfId="4107" hidden="1" xr:uid="{00000000-0005-0000-0000-0000980A0000}"/>
    <cellStyle name="Followed Hyperlink 31" xfId="3344" hidden="1" xr:uid="{00000000-0005-0000-0000-0000990A0000}"/>
    <cellStyle name="Followed Hyperlink 31" xfId="4152" hidden="1" xr:uid="{00000000-0005-0000-0000-00009A0A0000}"/>
    <cellStyle name="Followed Hyperlink 31" xfId="4201" hidden="1" xr:uid="{00000000-0005-0000-0000-00009B0A0000}"/>
    <cellStyle name="Followed Hyperlink 31" xfId="4271" hidden="1" xr:uid="{00000000-0005-0000-0000-00009C0A0000}"/>
    <cellStyle name="Followed Hyperlink 31" xfId="3836" hidden="1" xr:uid="{00000000-0005-0000-0000-00009D0A0000}"/>
    <cellStyle name="Followed Hyperlink 31" xfId="4313" hidden="1" xr:uid="{00000000-0005-0000-0000-00009E0A0000}"/>
    <cellStyle name="Followed Hyperlink 31" xfId="4327" hidden="1" xr:uid="{00000000-0005-0000-0000-00009F0A0000}"/>
    <cellStyle name="Followed Hyperlink 31" xfId="4397" hidden="1" xr:uid="{00000000-0005-0000-0000-0000A00A0000}"/>
    <cellStyle name="Followed Hyperlink 31" xfId="4015" hidden="1" xr:uid="{00000000-0005-0000-0000-0000A10A0000}"/>
    <cellStyle name="Followed Hyperlink 31" xfId="4453" hidden="1" xr:uid="{00000000-0005-0000-0000-0000A30A0000}"/>
    <cellStyle name="Followed Hyperlink 31" xfId="4523" hidden="1" xr:uid="{00000000-0005-0000-0000-0000A40A0000}"/>
    <cellStyle name="Followed Hyperlink 31" xfId="11089" hidden="1" xr:uid="{A8FD958A-A5BB-4C25-9C8E-FDC55478FFAC}"/>
    <cellStyle name="Followed Hyperlink 31" xfId="8400" hidden="1" xr:uid="{EF1EAC72-7F8F-47D3-9B82-E56B3F56B42C}"/>
    <cellStyle name="Followed Hyperlink 31" xfId="13896" hidden="1" xr:uid="{7478D81F-45CE-4232-B0F4-58099C0E4E60}"/>
    <cellStyle name="Followed Hyperlink 31" xfId="13966" hidden="1" xr:uid="{28E63437-A7D7-4097-8693-179E88383103}"/>
    <cellStyle name="Followed Hyperlink 31" xfId="13531" hidden="1" xr:uid="{4195E8E7-396B-49C0-B5E1-A46CB018E662}"/>
    <cellStyle name="Followed Hyperlink 31" xfId="14008" hidden="1" xr:uid="{EFD7EB9C-D47A-43AE-99EE-735442FC89DD}"/>
    <cellStyle name="Followed Hyperlink 31" xfId="14022" hidden="1" xr:uid="{A29768D0-35E4-4CD3-81AC-75AEF27E034A}"/>
    <cellStyle name="Followed Hyperlink 31" xfId="14092" hidden="1" xr:uid="{8BF9415F-83B1-47BC-8D1B-4ECC7B6674CB}"/>
    <cellStyle name="Followed Hyperlink 31" xfId="13710" hidden="1" xr:uid="{77D4EB5C-FAA6-4BF6-9FE0-F9ED80CE8DF5}"/>
    <cellStyle name="Followed Hyperlink 31" xfId="14134" hidden="1" xr:uid="{B2F1E876-0BDD-49D1-BA41-0A0A27626DCE}"/>
    <cellStyle name="Followed Hyperlink 31" xfId="14148" hidden="1" xr:uid="{9816FC2D-FCF8-46B2-9676-DCBC7B5ECD2D}"/>
    <cellStyle name="Followed Hyperlink 31" xfId="14218" hidden="1" xr:uid="{7509D38E-88CE-40A0-A581-45A1E002C2C9}"/>
    <cellStyle name="Followed Hyperlink 31" xfId="13881" hidden="1" xr:uid="{0584297A-1775-4868-9E4E-DDA60BF3B487}"/>
    <cellStyle name="Followed Hyperlink 31" xfId="14260" hidden="1" xr:uid="{9C5F5AB5-8D9F-4EDD-803B-67931A4CEC73}"/>
    <cellStyle name="Followed Hyperlink 31" xfId="14274" hidden="1" xr:uid="{659A3150-4954-4E8D-890B-04841F4E2319}"/>
    <cellStyle name="Followed Hyperlink 31" xfId="14344" hidden="1" xr:uid="{18C410FE-B6B1-484A-B250-3448A7B108E2}"/>
    <cellStyle name="Followed Hyperlink 31" xfId="14400" hidden="1" xr:uid="{FBF297B4-76CC-4141-83B3-672F1DAE7CB7}"/>
    <cellStyle name="Followed Hyperlink 31" xfId="14470" hidden="1" xr:uid="{96C9E7C1-BE49-438F-930D-5C04C05C5CFA}"/>
    <cellStyle name="Followed Hyperlink 31" xfId="14484" hidden="1" xr:uid="{CA60DE6E-9DC2-4CA1-9370-6292404765D5}"/>
    <cellStyle name="Followed Hyperlink 31" xfId="14554" hidden="1" xr:uid="{E7502937-0764-4A21-8CC2-1186DFA5AEE3}"/>
    <cellStyle name="Followed Hyperlink 31" xfId="14363" hidden="1" xr:uid="{43727CBE-0FFF-4564-9B2B-BC81CB7C4E18}"/>
    <cellStyle name="Followed Hyperlink 31" xfId="14610" hidden="1" xr:uid="{03D9135A-0D6B-4D11-A0CF-0A7549DFA42D}"/>
    <cellStyle name="Followed Hyperlink 31" xfId="13344" hidden="1" xr:uid="{A2F17175-F9D1-458C-977D-BB1998C87BD5}"/>
    <cellStyle name="Followed Hyperlink 31" xfId="11922" hidden="1" xr:uid="{D1B178A4-C285-4F55-AA5F-5D5781681CA0}"/>
    <cellStyle name="Followed Hyperlink 31" xfId="5789" hidden="1" xr:uid="{617C4C1E-7355-4468-B71B-27C5C83AA3BC}"/>
    <cellStyle name="Followed Hyperlink 31" xfId="5859" hidden="1" xr:uid="{F14F4768-007D-49D2-A59F-A1A7B0C25D1A}"/>
    <cellStyle name="Followed Hyperlink 31" xfId="5436" hidden="1" xr:uid="{01132921-4492-4326-850F-5F343B91DCAB}"/>
    <cellStyle name="Followed Hyperlink 31" xfId="5900" hidden="1" xr:uid="{751C4B9D-6934-4FFD-9D8F-F94A54D7C688}"/>
    <cellStyle name="Followed Hyperlink 31" xfId="5957" hidden="1" xr:uid="{86424551-BD35-4187-9D2E-F3842FC7555A}"/>
    <cellStyle name="Followed Hyperlink 31" xfId="6027" hidden="1" xr:uid="{2A8148E4-33D0-467B-B873-E4CDB0F0D6C0}"/>
    <cellStyle name="Followed Hyperlink 31" xfId="5597" hidden="1" xr:uid="{96E4CE3E-53CA-4833-B146-5394DF664F8B}"/>
    <cellStyle name="Followed Hyperlink 31" xfId="6068" hidden="1" xr:uid="{C8AEFA25-A153-4466-8862-B195D3898E50}"/>
    <cellStyle name="Followed Hyperlink 31" xfId="6095" hidden="1" xr:uid="{037EF8A9-2A21-4353-9CEC-C13FA5A5A6DE}"/>
    <cellStyle name="Followed Hyperlink 31" xfId="6165" hidden="1" xr:uid="{3276CE2C-E985-420F-8B11-CC3F476E9729}"/>
    <cellStyle name="Followed Hyperlink 31" xfId="5608" hidden="1" xr:uid="{9E136E1C-56A0-4474-ABFB-B140CBCE2889}"/>
    <cellStyle name="Followed Hyperlink 31" xfId="6222" hidden="1" xr:uid="{F3F42550-6A22-450F-8DE6-438BFA2D07AF}"/>
    <cellStyle name="Followed Hyperlink 31" xfId="6237" hidden="1" xr:uid="{1300604A-EEB1-4357-8EBF-246FAF536847}"/>
    <cellStyle name="Followed Hyperlink 31" xfId="6307" hidden="1" xr:uid="{5CB452D1-7EB1-4D48-A634-090E396672C4}"/>
    <cellStyle name="Followed Hyperlink 31" xfId="6334" hidden="1" xr:uid="{2940524A-4277-4FE9-9B0A-5B0FF4C16B48}"/>
    <cellStyle name="Followed Hyperlink 31" xfId="6449" hidden="1" xr:uid="{A15171F4-DD06-44F7-BEC3-D4D8DCE08699}"/>
    <cellStyle name="Followed Hyperlink 31" xfId="6519" hidden="1" xr:uid="{B7B9DF87-05B5-4A77-933F-6E469F270F14}"/>
    <cellStyle name="Followed Hyperlink 31" xfId="4439" hidden="1" xr:uid="{00000000-0005-0000-0000-0000A20A0000}"/>
    <cellStyle name="Followed Hyperlink 31" xfId="10060" hidden="1" xr:uid="{D9DC8EA0-FBCD-4001-B9D4-4B026B4E92C7}"/>
    <cellStyle name="Followed Hyperlink 31" xfId="1276" hidden="1" xr:uid="{00000000-0005-0000-0000-0000570A0000}"/>
    <cellStyle name="Followed Hyperlink 31" xfId="1346" hidden="1" xr:uid="{00000000-0005-0000-0000-0000580A0000}"/>
    <cellStyle name="Followed Hyperlink 31" xfId="1373" hidden="1" xr:uid="{00000000-0005-0000-0000-0000590A0000}"/>
    <cellStyle name="Followed Hyperlink 31" xfId="1443" hidden="1" xr:uid="{00000000-0005-0000-0000-00005A0A0000}"/>
    <cellStyle name="Followed Hyperlink 31" xfId="1488" hidden="1" xr:uid="{00000000-0005-0000-0000-00005B0A0000}"/>
    <cellStyle name="Followed Hyperlink 31" xfId="1558" hidden="1" xr:uid="{00000000-0005-0000-0000-00005C0A0000}"/>
    <cellStyle name="Followed Hyperlink 31" xfId="603" hidden="1" xr:uid="{00000000-0005-0000-0000-0000460A0000}"/>
    <cellStyle name="Followed Hyperlink 31" xfId="659" hidden="1" xr:uid="{00000000-0005-0000-0000-0000470A0000}"/>
    <cellStyle name="Followed Hyperlink 31" xfId="729" hidden="1" xr:uid="{00000000-0005-0000-0000-0000480A0000}"/>
    <cellStyle name="Followed Hyperlink 31" xfId="496" hidden="1" xr:uid="{00000000-0005-0000-0000-0000490A0000}"/>
    <cellStyle name="Followed Hyperlink 31" xfId="771" hidden="1" xr:uid="{00000000-0005-0000-0000-00004A0A0000}"/>
    <cellStyle name="Followed Hyperlink 31" xfId="828" hidden="1" xr:uid="{00000000-0005-0000-0000-00004B0A0000}"/>
    <cellStyle name="Followed Hyperlink 31" xfId="898" hidden="1" xr:uid="{00000000-0005-0000-0000-00004C0A0000}"/>
    <cellStyle name="Followed Hyperlink 31" xfId="475" hidden="1" xr:uid="{00000000-0005-0000-0000-00004D0A0000}"/>
    <cellStyle name="Followed Hyperlink 31" xfId="344" hidden="1" xr:uid="{00000000-0005-0000-0000-0000420A0000}"/>
    <cellStyle name="Followed Hyperlink 31" xfId="358" hidden="1" xr:uid="{00000000-0005-0000-0000-0000430A0000}"/>
    <cellStyle name="Followed Hyperlink 31" xfId="428" hidden="1" xr:uid="{00000000-0005-0000-0000-0000440A0000}"/>
    <cellStyle name="Followed Hyperlink 31" xfId="533" hidden="1" xr:uid="{00000000-0005-0000-0000-0000450A0000}"/>
    <cellStyle name="Followed Hyperlink 31" xfId="109" hidden="1" xr:uid="{00000000-0005-0000-0000-0000400A0000}"/>
    <cellStyle name="Followed Hyperlink 31" xfId="44" hidden="1" xr:uid="{00000000-0005-0000-0000-00003F0A0000}"/>
    <cellStyle name="Followed Hyperlink 31" xfId="2647" hidden="1" xr:uid="{00000000-0005-0000-0000-0000790A0000}"/>
    <cellStyle name="Followed Hyperlink 31" xfId="5690" hidden="1" xr:uid="{8EB25DE9-A519-4DCD-BEFE-EA966C8C0B13}"/>
    <cellStyle name="Followed Hyperlink 31" xfId="7447" hidden="1" xr:uid="{3515AA96-CDC0-4EA9-B23D-3E652A47EF66}"/>
    <cellStyle name="Followed Hyperlink 31" xfId="7256" hidden="1" xr:uid="{93660EC7-2A6C-4F8A-9027-CCAFFD4CA74C}"/>
    <cellStyle name="Followed Hyperlink 31" xfId="7489" hidden="1" xr:uid="{54C63608-4C96-4F9D-9E1B-5752E305F353}"/>
    <cellStyle name="Followed Hyperlink 31" xfId="7503" hidden="1" xr:uid="{CD8986A5-9A63-431E-B692-C8CBAEE987F4}"/>
    <cellStyle name="Followed Hyperlink 31" xfId="7573" hidden="1" xr:uid="{3A533D00-7767-48BA-A387-6D1D320CE755}"/>
    <cellStyle name="Followed Hyperlink 31" xfId="7608" hidden="1" xr:uid="{A70E6432-F362-4358-AFB6-B1114925F007}"/>
    <cellStyle name="Followed Hyperlink 31" xfId="7678" hidden="1" xr:uid="{C1F38F00-0794-45F9-A267-187A3159CB58}"/>
    <cellStyle name="Followed Hyperlink 31" xfId="7692" hidden="1" xr:uid="{ABF716A0-C00C-4794-9610-E7880635FB07}"/>
    <cellStyle name="Followed Hyperlink 31" xfId="7762" hidden="1" xr:uid="{97A5CD69-169C-430D-855D-B3E2C4B314EE}"/>
    <cellStyle name="Followed Hyperlink 31" xfId="7867" hidden="1" xr:uid="{4A750DD3-6DD0-4FEE-BC09-153630D72CC8}"/>
    <cellStyle name="Followed Hyperlink 31" xfId="7937" hidden="1" xr:uid="{FC394B34-C0F7-4750-83B1-A3BACC1CF59B}"/>
    <cellStyle name="Followed Hyperlink 31" xfId="7993" hidden="1" xr:uid="{71925E0A-8635-4D83-9F69-BBA49C922630}"/>
    <cellStyle name="Followed Hyperlink 31" xfId="8063" hidden="1" xr:uid="{3FA2F238-C1A0-4C74-B52D-DEFDAA8F7ACD}"/>
    <cellStyle name="Followed Hyperlink 31" xfId="7830" hidden="1" xr:uid="{61EF7C7D-7B22-45D2-99BE-EF19DF118487}"/>
    <cellStyle name="Followed Hyperlink 31" xfId="8105" hidden="1" xr:uid="{4BE0E703-7137-4B28-B304-8F7A6216ABB4}"/>
    <cellStyle name="Followed Hyperlink 31" xfId="8162" hidden="1" xr:uid="{8E7E6BBB-2635-4D22-A468-40B4F56153A0}"/>
    <cellStyle name="Followed Hyperlink 31" xfId="8232" hidden="1" xr:uid="{413F98F7-C9EE-4FE6-BC4C-A9C5FD7C370F}"/>
    <cellStyle name="Followed Hyperlink 31" xfId="7809" hidden="1" xr:uid="{F2330B94-BF6A-4756-AB6E-D023D1A986F2}"/>
    <cellStyle name="Followed Hyperlink 31" xfId="6404" hidden="1" xr:uid="{2BB109B8-D9BA-49CD-A4C7-0D4753D5D28A}"/>
    <cellStyle name="Followed Hyperlink 31" xfId="3480" hidden="1" xr:uid="{00000000-0005-0000-0000-00008A0A0000}"/>
    <cellStyle name="Followed Hyperlink 31" xfId="12011" hidden="1" xr:uid="{F1A93E21-8AAD-4C09-9C46-643BD0EBFE5F}"/>
    <cellStyle name="Followed Hyperlink 31" xfId="12244" hidden="1" xr:uid="{0EECFE8C-B980-4D62-B47C-D81D267F761C}"/>
    <cellStyle name="Followed Hyperlink 31" xfId="12258" hidden="1" xr:uid="{DDE457F5-2876-4424-A947-1A53E24C0BF0}"/>
    <cellStyle name="Followed Hyperlink 31" xfId="12328" hidden="1" xr:uid="{38B6D712-B701-42A5-A860-25F8E60389E5}"/>
    <cellStyle name="Followed Hyperlink 31" xfId="12342" hidden="1" xr:uid="{12795A90-7911-4D4B-8EE1-76948EB9E49C}"/>
    <cellStyle name="Followed Hyperlink 31" xfId="12412" hidden="1" xr:uid="{C4E03A0E-CDCB-4EC3-8F3E-982A1ED9DFAB}"/>
    <cellStyle name="Followed Hyperlink 31" xfId="11544" hidden="1" xr:uid="{2176D2D4-CA25-4AEC-96C9-CB69750B4E69}"/>
    <cellStyle name="Followed Hyperlink 31" xfId="11614" hidden="1" xr:uid="{CFC5988C-398E-41D7-9260-832456F59AF3}"/>
    <cellStyle name="Followed Hyperlink 31" xfId="11179" hidden="1" xr:uid="{3440F794-CBDA-42CF-95A5-9ED312019285}"/>
    <cellStyle name="Followed Hyperlink 31" xfId="11656" hidden="1" xr:uid="{1B836ED3-7C41-4D45-9FCB-FF9FCC581E25}"/>
    <cellStyle name="Followed Hyperlink 31" xfId="11670" hidden="1" xr:uid="{A3C08B0F-359D-4B99-A5E3-1A3B65A7092B}"/>
    <cellStyle name="Followed Hyperlink 31" xfId="11740" hidden="1" xr:uid="{BE220DA6-C004-4DD7-8178-D5E1B5F72599}"/>
    <cellStyle name="Followed Hyperlink 31" xfId="11358" hidden="1" xr:uid="{ABFD6C77-BC62-4BC2-B998-E756870BAB6F}"/>
    <cellStyle name="Followed Hyperlink 31" xfId="11782" hidden="1" xr:uid="{D59B7873-526A-4386-B7C8-8C6ED82E4715}"/>
    <cellStyle name="Followed Hyperlink 31" xfId="11380" hidden="1" xr:uid="{C47452A3-8D29-4158-BE35-0522B34BAC75}"/>
    <cellStyle name="Followed Hyperlink 31" xfId="11450" hidden="1" xr:uid="{9D280B99-DE42-4331-999C-BFC23315A052}"/>
    <cellStyle name="Followed Hyperlink 31" xfId="10687" hidden="1" xr:uid="{1DD08BD7-13E3-4658-8519-9DE00413F4DF}"/>
    <cellStyle name="Followed Hyperlink 31" xfId="11495" hidden="1" xr:uid="{995C1FB5-E78A-43CC-8FD2-6C57E0BF0B55}"/>
    <cellStyle name="Followed Hyperlink 31" xfId="11081" hidden="1" xr:uid="{92442A5F-225D-46D0-A362-BEE171AAC71F}"/>
    <cellStyle name="Followed Hyperlink 31" xfId="11274" hidden="1" xr:uid="{3CF31E51-7440-43B2-942F-26AED45F7E93}"/>
    <cellStyle name="Followed Hyperlink 31" xfId="13802" hidden="1" xr:uid="{AA8A54D0-AEED-4A19-9555-31A03546B423}"/>
    <cellStyle name="Followed Hyperlink 31" xfId="7293" hidden="1" xr:uid="{BCC7D4CD-5380-43E1-A99A-18182E276483}"/>
    <cellStyle name="Followed Hyperlink 31" xfId="8797" hidden="1" xr:uid="{298E7621-7256-4C1F-AE0A-0F04E5FF6ACA}"/>
    <cellStyle name="Followed Hyperlink 31" xfId="9274" hidden="1" xr:uid="{870AF4DC-90BA-4FAA-86E6-8C26DACDBB45}"/>
    <cellStyle name="Followed Hyperlink 31" xfId="9358" hidden="1" xr:uid="{FE08E5AF-AFFF-4194-B0C5-19E92D17F392}"/>
    <cellStyle name="Followed Hyperlink 31" xfId="8976" hidden="1" xr:uid="{87BD0E5B-236E-4E93-A8F0-B161C2DE8ED9}"/>
    <cellStyle name="Followed Hyperlink 31" xfId="9400" hidden="1" xr:uid="{1ADD3D4F-398B-4146-A950-87F3C5792F77}"/>
    <cellStyle name="Followed Hyperlink 31" xfId="9414" hidden="1" xr:uid="{EBA9856C-35D5-48B8-B0A7-D42E589EF2B8}"/>
    <cellStyle name="Followed Hyperlink 31" xfId="9484" hidden="1" xr:uid="{6B4C3948-5590-44E5-AAD9-11C1CEF042C7}"/>
    <cellStyle name="Followed Hyperlink 31" xfId="9147" hidden="1" xr:uid="{304234A1-9697-4C43-9835-A303E5ECE6E8}"/>
    <cellStyle name="Followed Hyperlink 31" xfId="9526" hidden="1" xr:uid="{D9DD40C3-6DDD-43ED-B2CC-39E545591073}"/>
    <cellStyle name="Followed Hyperlink 31" xfId="9540" hidden="1" xr:uid="{F5EB6615-51EC-4A2C-893C-09D06DAEEDEE}"/>
    <cellStyle name="Followed Hyperlink 31" xfId="9610" hidden="1" xr:uid="{8E241CA7-2276-4861-8E05-209740B71DA0}"/>
    <cellStyle name="Followed Hyperlink 31" xfId="9666" hidden="1" xr:uid="{BFEF9E9E-930D-4627-89E5-31F3A6355767}"/>
    <cellStyle name="Followed Hyperlink 31" xfId="9736" hidden="1" xr:uid="{806E05F4-6027-473A-87D9-A48AC8C97680}"/>
    <cellStyle name="Followed Hyperlink 31" xfId="9750" hidden="1" xr:uid="{650E47E3-3C46-4457-B55A-BC8725C674D4}"/>
    <cellStyle name="Followed Hyperlink 31" xfId="9820" hidden="1" xr:uid="{EFE3D59D-EB19-4184-983C-68D58085B45A}"/>
    <cellStyle name="Followed Hyperlink 31" xfId="9629" hidden="1" xr:uid="{476C7A70-C9BA-4EB9-AED1-C59D722E3F87}"/>
    <cellStyle name="Followed Hyperlink 31" xfId="9862" hidden="1" xr:uid="{22DFA456-6222-4B19-858B-9ABFCA10D2FA}"/>
    <cellStyle name="Followed Hyperlink 31" xfId="9876" hidden="1" xr:uid="{66D4C624-258D-4277-854E-0673CE143080}"/>
    <cellStyle name="Followed Hyperlink 31" xfId="9946" hidden="1" xr:uid="{E620FF54-FB32-4126-8569-16AE366CCABF}"/>
    <cellStyle name="Followed Hyperlink 31" xfId="9990" hidden="1" xr:uid="{B8E28450-6759-4E7A-8032-E42997FAC251}"/>
    <cellStyle name="Followed Hyperlink 31" xfId="10074" hidden="1" xr:uid="{6F57C9FC-D7DD-40BF-AD3C-1DB50F43D510}"/>
    <cellStyle name="Followed Hyperlink 31" xfId="10144" hidden="1" xr:uid="{89A198C2-C69A-4501-A3D9-9630D54AD349}"/>
    <cellStyle name="Followed Hyperlink 31" xfId="10249" hidden="1" xr:uid="{0DE2CD93-AF7E-4E78-9CAF-924CBFECCA3C}"/>
    <cellStyle name="Followed Hyperlink 31" xfId="10319" hidden="1" xr:uid="{A2009374-A8DF-4BF8-9CD6-C263EDDAE750}"/>
    <cellStyle name="Followed Hyperlink 31" xfId="10375" hidden="1" xr:uid="{156907D6-C86B-43BC-A132-0FCF7708224B}"/>
    <cellStyle name="Followed Hyperlink 31" xfId="10445" hidden="1" xr:uid="{919EEC82-E917-454B-A377-7780C65CEFF2}"/>
    <cellStyle name="Followed Hyperlink 31" xfId="10212" hidden="1" xr:uid="{36293945-6E31-466D-93F3-140FB907478D}"/>
    <cellStyle name="Followed Hyperlink 31" xfId="10487" hidden="1" xr:uid="{2D46D82A-66AB-4057-918A-A941E2CC809C}"/>
    <cellStyle name="Followed Hyperlink 31" xfId="10544" hidden="1" xr:uid="{A256C7F9-6572-45C9-A338-DACCEE776C1A}"/>
    <cellStyle name="Followed Hyperlink 31" xfId="10614" hidden="1" xr:uid="{E930930C-0BAD-4DDE-AD01-5ED957AC39E7}"/>
    <cellStyle name="Followed Hyperlink 31" xfId="10191" hidden="1" xr:uid="{B58BC793-44F0-407E-9359-10CF0568463D}"/>
    <cellStyle name="Followed Hyperlink 31" xfId="10655" hidden="1" xr:uid="{F6EB4BCC-E45A-43D4-9EAB-5B87DD92ABD3}"/>
    <cellStyle name="Followed Hyperlink 31" xfId="10712" hidden="1" xr:uid="{6CF1BA16-875E-4FB9-9238-3A557866C3CC}"/>
    <cellStyle name="Followed Hyperlink 31" xfId="10782" hidden="1" xr:uid="{17059DE8-566F-4872-87FF-E6B6F6090245}"/>
    <cellStyle name="Followed Hyperlink 31" xfId="10352" hidden="1" xr:uid="{D1A8DA08-59DE-4C2C-B859-966BC5AC99C6}"/>
    <cellStyle name="Followed Hyperlink 31" xfId="10823" hidden="1" xr:uid="{8A519B64-7363-44CA-B44F-FC6257147EAB}"/>
    <cellStyle name="Followed Hyperlink 31" xfId="10850" hidden="1" xr:uid="{85856A1C-ED05-4313-AF35-DB9AA8A11914}"/>
    <cellStyle name="Followed Hyperlink 31" xfId="10920" hidden="1" xr:uid="{A82334D1-38A5-4560-BEEB-3B3B3AE87760}"/>
    <cellStyle name="Followed Hyperlink 31" xfId="10363" hidden="1" xr:uid="{BE16C947-1C51-4D1B-80BB-932659E3DB16}"/>
    <cellStyle name="Followed Hyperlink 31" xfId="10977" hidden="1" xr:uid="{32E43CD5-8275-4168-9B29-98C582FA7D75}"/>
    <cellStyle name="Followed Hyperlink 31" xfId="11327" hidden="1" xr:uid="{159A3A01-8985-4440-9B1C-BFDCAC2D859B}"/>
    <cellStyle name="Followed Hyperlink 31" xfId="12896" hidden="1" xr:uid="{41F0311D-EAE8-4E13-AD39-3D94107C47DC}"/>
    <cellStyle name="Followed Hyperlink 31" xfId="12966" hidden="1" xr:uid="{BC73022F-24B4-473C-9F4C-C1474D812ECE}"/>
    <cellStyle name="Followed Hyperlink 31" xfId="12543" hidden="1" xr:uid="{31C2AF71-1E97-4BCF-8854-3866679EF924}"/>
    <cellStyle name="Followed Hyperlink 31" xfId="13007" hidden="1" xr:uid="{FF58A99A-BE8F-46EC-B106-57E0A8299346}"/>
    <cellStyle name="Followed Hyperlink 31" xfId="13064" hidden="1" xr:uid="{856383E3-A964-4F34-A893-F8E293338853}"/>
    <cellStyle name="Followed Hyperlink 31" xfId="13134" hidden="1" xr:uid="{B01B41AF-CDF6-4E00-8D97-D4CE12F8A166}"/>
    <cellStyle name="Followed Hyperlink 31" xfId="12704" hidden="1" xr:uid="{706BB4BE-E435-4760-BD22-84E8240BB58D}"/>
    <cellStyle name="Followed Hyperlink 31" xfId="13175" hidden="1" xr:uid="{B1E38B45-19CC-4151-B086-7253B7C10180}"/>
    <cellStyle name="Followed Hyperlink 31" xfId="13202" hidden="1" xr:uid="{28C745FD-E702-4E4E-8772-14C26F292635}"/>
    <cellStyle name="Followed Hyperlink 31" xfId="13272" hidden="1" xr:uid="{5DD0EDD3-AD45-4CF8-8BBF-1E21DF4E6693}"/>
    <cellStyle name="Followed Hyperlink 31" xfId="12715" hidden="1" xr:uid="{D450982F-8557-4DEB-BECE-8C16FFECAA64}"/>
    <cellStyle name="Followed Hyperlink 31" xfId="13329" hidden="1" xr:uid="{457524DC-4147-4075-98CB-60FB039071A4}"/>
    <cellStyle name="Followed Hyperlink 31" xfId="13414" hidden="1" xr:uid="{0F04E552-93F1-4933-9AE8-EE4E2DC8FCAD}"/>
    <cellStyle name="Followed Hyperlink 31" xfId="13441" hidden="1" xr:uid="{5CF04A39-75CA-4707-A4B3-BC3FB899681E}"/>
    <cellStyle name="Followed Hyperlink 31" xfId="13511" hidden="1" xr:uid="{6112D0DC-A72F-4BB6-8B5F-315A45894058}"/>
    <cellStyle name="Followed Hyperlink 31" xfId="13556" hidden="1" xr:uid="{0C8FF7D9-7C5F-4041-9A0C-EBD215F9F49F}"/>
    <cellStyle name="Followed Hyperlink 31" xfId="13626" hidden="1" xr:uid="{35D8CEA3-96A3-48EF-9821-71BFC4EBAD96}"/>
    <cellStyle name="Followed Hyperlink 31" xfId="13433" hidden="1" xr:uid="{CC171F7E-C9C4-4774-991D-75CF30689C1E}"/>
    <cellStyle name="Followed Hyperlink 31" xfId="13679" hidden="1" xr:uid="{CA88F9E6-46EB-488D-B43E-C6CDD8F2B9C5}"/>
    <cellStyle name="Followed Hyperlink 31" xfId="13732" hidden="1" xr:uid="{AA68A35C-4AAD-4207-9908-56F9FF2BAC78}"/>
    <cellStyle name="Followed Hyperlink 31" xfId="13039" hidden="1" xr:uid="{D7A2CD78-E991-4159-9F83-ACA5E28186C5}"/>
    <cellStyle name="Followed Hyperlink 31" xfId="13847" hidden="1" xr:uid="{ABA8AA71-8A26-4043-AE55-0A9A0982917C}"/>
    <cellStyle name="Followed Hyperlink 31" xfId="11796" hidden="1" xr:uid="{BF3C44BC-34C9-447A-AD38-EFBD7FB12540}"/>
    <cellStyle name="Followed Hyperlink 31" xfId="11866" hidden="1" xr:uid="{6AF45190-D861-4B10-9DAE-DCA4C563920C}"/>
    <cellStyle name="Followed Hyperlink 31" xfId="11529" hidden="1" xr:uid="{A2704AD6-2D98-4661-B981-9731C3C4D293}"/>
    <cellStyle name="Followed Hyperlink 31" xfId="11908" hidden="1" xr:uid="{B3524D5E-071E-4111-AA2D-2E3A8EA4E1D0}"/>
    <cellStyle name="Followed Hyperlink 31" xfId="11992" hidden="1" xr:uid="{9BA86F7B-F64C-4FB4-9E7E-89365F868D62}"/>
    <cellStyle name="Followed Hyperlink 31" xfId="12048" hidden="1" xr:uid="{507CF719-9DDE-4135-9A34-4DC64CA15627}"/>
    <cellStyle name="Followed Hyperlink 31" xfId="12118" hidden="1" xr:uid="{EC1E4D14-5D17-4DA2-8EED-11CE53C63F19}"/>
    <cellStyle name="Followed Hyperlink 31" xfId="12132" hidden="1" xr:uid="{47A73848-919D-4EFC-832A-75C01EF11CBB}"/>
    <cellStyle name="Followed Hyperlink 31" xfId="12202" hidden="1" xr:uid="{5DF1C884-B2B5-4326-A780-BE47227B2D67}"/>
    <cellStyle name="Followed Hyperlink 31" xfId="6774" hidden="1" xr:uid="{1910E063-17B7-457B-92CA-6E8E44177A4D}"/>
    <cellStyle name="Followed Hyperlink 31" xfId="7153" hidden="1" xr:uid="{F212A79B-FEB4-4C0E-A38A-8EDD21B393AB}"/>
    <cellStyle name="Followed Hyperlink 31" xfId="7167" hidden="1" xr:uid="{55E9995D-B333-41DE-8BE8-337713EF49F6}"/>
    <cellStyle name="Followed Hyperlink 31" xfId="7237" hidden="1" xr:uid="{484DA72D-C02F-4FC6-B40E-907E48F0453E}"/>
    <cellStyle name="Followed Hyperlink 31" xfId="7363" hidden="1" xr:uid="{25579561-EB93-4B5A-868B-EF19E4B83E16}"/>
    <cellStyle name="Followed Hyperlink 31" xfId="7377" hidden="1" xr:uid="{CC199AF2-EA24-4D8E-A046-280E61FB3780}"/>
    <cellStyle name="Followed Hyperlink 31" xfId="14596" hidden="1" xr:uid="{98528531-88CB-402E-8C43-C17A92989CDF}"/>
    <cellStyle name="Followed Hyperlink 31" xfId="12426" hidden="1" xr:uid="{24D04775-4130-4875-AB8E-BFE0466A4D6C}"/>
    <cellStyle name="Followed Hyperlink 31" xfId="12496" hidden="1" xr:uid="{B3E23BC7-44D1-4373-BF49-F8778D72DDBA}"/>
    <cellStyle name="Followed Hyperlink 31" xfId="12601" hidden="1" xr:uid="{CACCD07D-2498-40FB-9AD8-7E3D58665AB9}"/>
    <cellStyle name="Followed Hyperlink 31" xfId="12671" hidden="1" xr:uid="{C83FF09B-35F9-4162-B8D1-C82A746FC549}"/>
    <cellStyle name="Followed Hyperlink 31" xfId="12727" hidden="1" xr:uid="{951C3B5E-50CF-4464-91AC-958F94650E0F}"/>
    <cellStyle name="Followed Hyperlink 31" xfId="12797" hidden="1" xr:uid="{072E8909-B9FD-4125-ACC0-8E127DA3CB39}"/>
    <cellStyle name="Followed Hyperlink 31" xfId="12564" hidden="1" xr:uid="{CEA84A69-B8D7-4C6F-B0E4-C176839A5A7E}"/>
    <cellStyle name="Followed Hyperlink 31" xfId="12839" hidden="1" xr:uid="{0BF2A248-BF7F-45B9-84A4-8813787476AE}"/>
    <cellStyle name="Followed Hyperlink 31" xfId="6424" hidden="1" xr:uid="{2F3E4BD7-FD6B-4C46-9755-7A020D46F1BD}"/>
    <cellStyle name="Followed Hyperlink 31" xfId="6901" hidden="1" xr:uid="{200A0123-857C-48DA-A54C-A31E120CB8FE}"/>
    <cellStyle name="Followed Hyperlink 31" xfId="6915" hidden="1" xr:uid="{C2C4B3CB-85EF-4C10-AE0D-AC172ABE554A}"/>
    <cellStyle name="Followed Hyperlink 31" xfId="6985" hidden="1" xr:uid="{05ABE665-F9E0-4FDF-A700-734E7965E350}"/>
    <cellStyle name="Followed Hyperlink 31" xfId="6603" hidden="1" xr:uid="{7F77FCE0-C10F-4BF0-87CC-83AA9E193F57}"/>
    <cellStyle name="Followed Hyperlink 31" xfId="7027" hidden="1" xr:uid="{2D5A0038-D2C4-437B-8372-AA8E4ABAD504}"/>
    <cellStyle name="Followed Hyperlink 31" xfId="7041" hidden="1" xr:uid="{49CE19A7-FC1F-4F67-821E-6A7EF241CE30}"/>
    <cellStyle name="Followed Hyperlink 31" xfId="7111" hidden="1" xr:uid="{9F288A07-45C1-4B55-BD2C-4607015B3221}"/>
    <cellStyle name="Followed Hyperlink 31" xfId="5932" hidden="1" xr:uid="{24EAC2CC-0BBC-469A-8EFB-818B0D33CAB2}"/>
    <cellStyle name="Followed Hyperlink 31" xfId="6740" hidden="1" xr:uid="{B0129B51-C649-412B-9903-93807D00E59F}"/>
    <cellStyle name="Followed Hyperlink 31" xfId="6789" hidden="1" xr:uid="{162E68DD-2B8F-44BD-8B3F-0B510A1862E7}"/>
    <cellStyle name="Followed Hyperlink 31" xfId="6859" hidden="1" xr:uid="{F059049B-5720-45AE-AAD1-1B30565CF99D}"/>
    <cellStyle name="Followed Hyperlink 31" xfId="6572" hidden="1" xr:uid="{10DDB873-0445-48E2-B3B9-DF6F014B1649}"/>
    <cellStyle name="Followed Hyperlink 31" xfId="6695" hidden="1" xr:uid="{1640D289-4B89-47F5-8963-8E6C62B6E501}"/>
    <cellStyle name="Followed Hyperlink 31" xfId="6326" hidden="1" xr:uid="{0940DFFE-C342-4960-AC88-D67AA2BAE3B6}"/>
    <cellStyle name="Followed Hyperlink 31" xfId="14680" xr:uid="{8AF8628A-0F97-4977-9DBA-867AD48D2559}"/>
    <cellStyle name="Followed Hyperlink 31 2" xfId="5070" hidden="1" xr:uid="{B5D338C2-6443-4305-84C4-DB25D6E81E1D}"/>
    <cellStyle name="Followed Hyperlink 31 2" xfId="7589" hidden="1" xr:uid="{1A5EE810-F0FF-442A-8ECE-B54595A28205}"/>
    <cellStyle name="Followed Hyperlink 32" xfId="10543" hidden="1" xr:uid="{F93DE320-E4B5-4166-ABAC-584E5959FFA4}"/>
    <cellStyle name="Followed Hyperlink 32" xfId="10615" hidden="1" xr:uid="{747F08C5-065E-45EA-87AE-DFA5CB6FEE60}"/>
    <cellStyle name="Followed Hyperlink 32" xfId="10372" hidden="1" xr:uid="{F27944DA-6BBC-405E-9886-39375FEEA552}"/>
    <cellStyle name="Followed Hyperlink 32" xfId="10711" hidden="1" xr:uid="{7C659B53-D469-40B2-A1B9-223DCE8A0BB0}"/>
    <cellStyle name="Followed Hyperlink 32" xfId="10783" hidden="1" xr:uid="{BFDCA529-97A6-4F5F-8A62-9A384A831B47}"/>
    <cellStyle name="Followed Hyperlink 32" xfId="10541" hidden="1" xr:uid="{3F2C68FF-9BC8-4DCE-B36F-427664323010}"/>
    <cellStyle name="Followed Hyperlink 32" xfId="10824" hidden="1" xr:uid="{804B8E42-F959-45A1-875E-7FCEA6016826}"/>
    <cellStyle name="Followed Hyperlink 32" xfId="10849" hidden="1" xr:uid="{870D8C67-D387-471D-9B58-6A131F663D58}"/>
    <cellStyle name="Followed Hyperlink 32" xfId="10656" hidden="1" xr:uid="{AD31C900-7AE1-4FF6-9E87-89E83C9940F8}"/>
    <cellStyle name="Followed Hyperlink 32" xfId="2541" hidden="1" xr:uid="{00000000-0005-0000-0000-0000E90A0000}"/>
    <cellStyle name="Followed Hyperlink 32" xfId="2613" hidden="1" xr:uid="{00000000-0005-0000-0000-0000EA0A0000}"/>
    <cellStyle name="Followed Hyperlink 32" xfId="2646" hidden="1" xr:uid="{00000000-0005-0000-0000-0000EB0A0000}"/>
    <cellStyle name="Followed Hyperlink 32" xfId="2718" hidden="1" xr:uid="{00000000-0005-0000-0000-0000EC0A0000}"/>
    <cellStyle name="Followed Hyperlink 32" xfId="2730" hidden="1" xr:uid="{00000000-0005-0000-0000-0000ED0A0000}"/>
    <cellStyle name="Followed Hyperlink 32" xfId="2802" hidden="1" xr:uid="{00000000-0005-0000-0000-0000EE0A0000}"/>
    <cellStyle name="Followed Hyperlink 32" xfId="2905" hidden="1" xr:uid="{00000000-0005-0000-0000-0000EF0A0000}"/>
    <cellStyle name="Followed Hyperlink 32" xfId="2977" hidden="1" xr:uid="{00000000-0005-0000-0000-0000F00A0000}"/>
    <cellStyle name="Followed Hyperlink 32" xfId="995" hidden="1" xr:uid="{00000000-0005-0000-0000-0000C10A0000}"/>
    <cellStyle name="Followed Hyperlink 32" xfId="1067" hidden="1" xr:uid="{00000000-0005-0000-0000-0000C20A0000}"/>
    <cellStyle name="Followed Hyperlink 32" xfId="825" hidden="1" xr:uid="{00000000-0005-0000-0000-0000C30A0000}"/>
    <cellStyle name="Followed Hyperlink 32" xfId="1133" hidden="1" xr:uid="{00000000-0005-0000-0000-0000C50A0000}"/>
    <cellStyle name="Followed Hyperlink 32" xfId="1205" hidden="1" xr:uid="{00000000-0005-0000-0000-0000C60A0000}"/>
    <cellStyle name="Followed Hyperlink 32" xfId="646" hidden="1" xr:uid="{00000000-0005-0000-0000-0000C70A0000}"/>
    <cellStyle name="Followed Hyperlink 32" xfId="1262" hidden="1" xr:uid="{00000000-0005-0000-0000-0000C80A0000}"/>
    <cellStyle name="Followed Hyperlink 32" xfId="1275" hidden="1" xr:uid="{00000000-0005-0000-0000-0000C90A0000}"/>
    <cellStyle name="Followed Hyperlink 32" xfId="1347" hidden="1" xr:uid="{00000000-0005-0000-0000-0000CA0A0000}"/>
    <cellStyle name="Followed Hyperlink 32" xfId="1372" hidden="1" xr:uid="{00000000-0005-0000-0000-0000CB0A0000}"/>
    <cellStyle name="Followed Hyperlink 32" xfId="1487" hidden="1" xr:uid="{00000000-0005-0000-0000-0000CD0A0000}"/>
    <cellStyle name="Followed Hyperlink 32" xfId="1559" hidden="1" xr:uid="{00000000-0005-0000-0000-0000CE0A0000}"/>
    <cellStyle name="Followed Hyperlink 32" xfId="1366" hidden="1" xr:uid="{00000000-0005-0000-0000-0000CF0A0000}"/>
    <cellStyle name="Followed Hyperlink 32" xfId="1612" hidden="1" xr:uid="{00000000-0005-0000-0000-0000D00A0000}"/>
    <cellStyle name="Followed Hyperlink 32" xfId="658" hidden="1" xr:uid="{00000000-0005-0000-0000-0000B90A0000}"/>
    <cellStyle name="Followed Hyperlink 32" xfId="730" hidden="1" xr:uid="{00000000-0005-0000-0000-0000BA0A0000}"/>
    <cellStyle name="Followed Hyperlink 32" xfId="497" hidden="1" xr:uid="{00000000-0005-0000-0000-0000BB0A0000}"/>
    <cellStyle name="Followed Hyperlink 32" xfId="772" hidden="1" xr:uid="{00000000-0005-0000-0000-0000BC0A0000}"/>
    <cellStyle name="Followed Hyperlink 32" xfId="827" hidden="1" xr:uid="{00000000-0005-0000-0000-0000BD0A0000}"/>
    <cellStyle name="Followed Hyperlink 32" xfId="899" hidden="1" xr:uid="{00000000-0005-0000-0000-0000BE0A0000}"/>
    <cellStyle name="Followed Hyperlink 32" xfId="656" hidden="1" xr:uid="{00000000-0005-0000-0000-0000BF0A0000}"/>
    <cellStyle name="Followed Hyperlink 32" xfId="940" hidden="1" xr:uid="{00000000-0005-0000-0000-0000C00A0000}"/>
    <cellStyle name="Followed Hyperlink 32" xfId="357" hidden="1" xr:uid="{00000000-0005-0000-0000-0000B50A0000}"/>
    <cellStyle name="Followed Hyperlink 32" xfId="1941" hidden="1" xr:uid="{00000000-0005-0000-0000-0000D80A0000}"/>
    <cellStyle name="Followed Hyperlink 32" xfId="1953" hidden="1" xr:uid="{00000000-0005-0000-0000-0000D90A0000}"/>
    <cellStyle name="Followed Hyperlink 32" xfId="2025" hidden="1" xr:uid="{00000000-0005-0000-0000-0000DA0A0000}"/>
    <cellStyle name="Followed Hyperlink 32" xfId="1641" hidden="1" xr:uid="{00000000-0005-0000-0000-0000DB0A0000}"/>
    <cellStyle name="Followed Hyperlink 32" xfId="2079" hidden="1" xr:uid="{00000000-0005-0000-0000-0000DD0A0000}"/>
    <cellStyle name="Followed Hyperlink 32" xfId="2151" hidden="1" xr:uid="{00000000-0005-0000-0000-0000DE0A0000}"/>
    <cellStyle name="Followed Hyperlink 32" xfId="1812" hidden="1" xr:uid="{00000000-0005-0000-0000-0000DF0A0000}"/>
    <cellStyle name="Followed Hyperlink 32" xfId="2193" hidden="1" xr:uid="{00000000-0005-0000-0000-0000E00A0000}"/>
    <cellStyle name="Followed Hyperlink 32" xfId="2205" hidden="1" xr:uid="{00000000-0005-0000-0000-0000E10A0000}"/>
    <cellStyle name="Followed Hyperlink 32" xfId="2277" hidden="1" xr:uid="{00000000-0005-0000-0000-0000E20A0000}"/>
    <cellStyle name="Followed Hyperlink 32" xfId="2331" hidden="1" xr:uid="{00000000-0005-0000-0000-0000E30A0000}"/>
    <cellStyle name="Followed Hyperlink 32" xfId="2415" hidden="1" xr:uid="{00000000-0005-0000-0000-0000E50A0000}"/>
    <cellStyle name="Followed Hyperlink 32" xfId="2487" hidden="1" xr:uid="{00000000-0005-0000-0000-0000E60A0000}"/>
    <cellStyle name="Followed Hyperlink 32" xfId="2296" hidden="1" xr:uid="{00000000-0005-0000-0000-0000E70A0000}"/>
    <cellStyle name="Followed Hyperlink 32" xfId="2529" hidden="1" xr:uid="{00000000-0005-0000-0000-0000E80A0000}"/>
    <cellStyle name="Followed Hyperlink 32" xfId="5788" hidden="1" xr:uid="{A7290508-D55E-4E34-B6D7-FE4F03B584DD}"/>
    <cellStyle name="Followed Hyperlink 32" xfId="1663" hidden="1" xr:uid="{00000000-0005-0000-0000-0000D10A0000}"/>
    <cellStyle name="Followed Hyperlink 32" xfId="1735" hidden="1" xr:uid="{00000000-0005-0000-0000-0000D20A0000}"/>
    <cellStyle name="Followed Hyperlink 32" xfId="970" hidden="1" xr:uid="{00000000-0005-0000-0000-0000D30A0000}"/>
    <cellStyle name="Followed Hyperlink 32" xfId="1780" hidden="1" xr:uid="{00000000-0005-0000-0000-0000D40A0000}"/>
    <cellStyle name="Followed Hyperlink 32" xfId="1827" hidden="1" xr:uid="{00000000-0005-0000-0000-0000D50A0000}"/>
    <cellStyle name="Followed Hyperlink 32" xfId="1899" hidden="1" xr:uid="{00000000-0005-0000-0000-0000D60A0000}"/>
    <cellStyle name="Followed Hyperlink 32" xfId="1462" hidden="1" xr:uid="{00000000-0005-0000-0000-0000D70A0000}"/>
    <cellStyle name="Followed Hyperlink 32" xfId="5617" hidden="1" xr:uid="{0944718E-8124-43D2-8769-05EC20A8A260}"/>
    <cellStyle name="Followed Hyperlink 32" xfId="5901" hidden="1" xr:uid="{AFF1BEB9-2057-44F6-B8F4-B30945C9136F}"/>
    <cellStyle name="Followed Hyperlink 32" xfId="5956" hidden="1" xr:uid="{88F63FC7-104F-473B-9656-6700A2C9DF5F}"/>
    <cellStyle name="Followed Hyperlink 32" xfId="6028" hidden="1" xr:uid="{D631FD20-2E03-4DC7-8E57-C271D636694F}"/>
    <cellStyle name="Followed Hyperlink 32" xfId="5733" hidden="1" xr:uid="{6F6408F2-B7AD-4707-80A2-85438BC8AD96}"/>
    <cellStyle name="Followed Hyperlink 32" xfId="5860" hidden="1" xr:uid="{C4BD62E9-C9F0-4FDA-AB88-E55472CAA2C4}"/>
    <cellStyle name="Followed Hyperlink 32" xfId="5458" hidden="1" xr:uid="{35FF81A7-CC2E-472D-B6F1-7E01FEF832F0}"/>
    <cellStyle name="Followed Hyperlink 32" xfId="5691" hidden="1" xr:uid="{00CC5CAC-A90D-4CCE-BE37-D8DF33C58D19}"/>
    <cellStyle name="Followed Hyperlink 32" xfId="2403" hidden="1" xr:uid="{00000000-0005-0000-0000-0000E40A0000}"/>
    <cellStyle name="Followed Hyperlink 32" xfId="1108" hidden="1" xr:uid="{00000000-0005-0000-0000-0000C40A0000}"/>
    <cellStyle name="Followed Hyperlink 32" xfId="4185" hidden="1" xr:uid="{00000000-0005-0000-0000-0000170B0000}"/>
    <cellStyle name="Followed Hyperlink 32" xfId="4578" hidden="1" xr:uid="{00000000-0005-0000-0000-0000190B0000}"/>
    <cellStyle name="Followed Hyperlink 32" xfId="4650" hidden="1" xr:uid="{00000000-0005-0000-0000-00001A0B0000}"/>
    <cellStyle name="Followed Hyperlink 32" xfId="4704" hidden="1" xr:uid="{00000000-0005-0000-0000-00001B0B0000}"/>
    <cellStyle name="Followed Hyperlink 32" xfId="4776" hidden="1" xr:uid="{00000000-0005-0000-0000-00001C0B0000}"/>
    <cellStyle name="Followed Hyperlink 32" xfId="4788" hidden="1" xr:uid="{00000000-0005-0000-0000-00001D0B0000}"/>
    <cellStyle name="Followed Hyperlink 32" xfId="4669" hidden="1" xr:uid="{00000000-0005-0000-0000-00001F0B0000}"/>
    <cellStyle name="Followed Hyperlink 32" xfId="4902" hidden="1" xr:uid="{00000000-0005-0000-0000-0000200B0000}"/>
    <cellStyle name="Followed Hyperlink 32" xfId="4914" hidden="1" xr:uid="{00000000-0005-0000-0000-0000210B0000}"/>
    <cellStyle name="Followed Hyperlink 32" xfId="4986" hidden="1" xr:uid="{00000000-0005-0000-0000-0000220B0000}"/>
    <cellStyle name="Followed Hyperlink 32" xfId="5234" hidden="1" xr:uid="{3E9CD0A8-07D8-4E9F-BFDD-296E89C3CFEC}"/>
    <cellStyle name="Followed Hyperlink 32" xfId="5306" hidden="1" xr:uid="{B63C71CF-0896-41FF-9FF5-895C67C9889D}"/>
    <cellStyle name="Followed Hyperlink 32" xfId="5318" hidden="1" xr:uid="{363C4B74-674F-4B81-A1BB-391289C24D56}"/>
    <cellStyle name="Followed Hyperlink 32" xfId="5390" hidden="1" xr:uid="{28F4D27F-53B1-4EB4-8609-0790EA38E517}"/>
    <cellStyle name="Followed Hyperlink 32" xfId="5493" hidden="1" xr:uid="{F3B50DFE-73F1-4B84-A0FA-CDAB893CDA0B}"/>
    <cellStyle name="Followed Hyperlink 32" xfId="5565" hidden="1" xr:uid="{AD49C12A-1A1D-4F95-918F-5763E72B1C48}"/>
    <cellStyle name="Followed Hyperlink 32" xfId="5619" hidden="1" xr:uid="{AD68547B-2221-4292-8216-9F4083972477}"/>
    <cellStyle name="Followed Hyperlink 32" xfId="4860" hidden="1" xr:uid="{00000000-0005-0000-0000-00001E0B0000}"/>
    <cellStyle name="Followed Hyperlink 32" xfId="10362" hidden="1" xr:uid="{AC19F501-68C2-4015-8294-8A39DF112CDD}"/>
    <cellStyle name="Followed Hyperlink 32" xfId="14399" hidden="1" xr:uid="{38798EBD-2CCE-4D25-8D98-2F28C35171C2}"/>
    <cellStyle name="Followed Hyperlink 32" xfId="14471" hidden="1" xr:uid="{E89FCE1B-3C70-492B-85CD-8A83804F9747}"/>
    <cellStyle name="Followed Hyperlink 32" xfId="14483" hidden="1" xr:uid="{5E8D3179-7734-42CE-93AD-58237D17C318}"/>
    <cellStyle name="Followed Hyperlink 32" xfId="14555" hidden="1" xr:uid="{A932CDAC-642C-4C64-9F04-36171F8F6D71}"/>
    <cellStyle name="Followed Hyperlink 32" xfId="14364" hidden="1" xr:uid="{671714F2-C959-4115-8E00-069F08244B37}"/>
    <cellStyle name="Followed Hyperlink 32" xfId="14597" hidden="1" xr:uid="{74A4E86A-C927-4A5B-B0C3-CF0EA6820718}"/>
    <cellStyle name="Followed Hyperlink 32" xfId="14609" hidden="1" xr:uid="{BAE4A619-C4E2-4271-9D1A-9A91C3E1D51D}"/>
    <cellStyle name="Followed Hyperlink 32" xfId="13895" hidden="1" xr:uid="{D46BC45E-6023-4C02-AE6A-8B876D170D69}"/>
    <cellStyle name="Followed Hyperlink 32" xfId="12425" hidden="1" xr:uid="{8D402EF3-7168-4FD4-B34D-8CF115139CEE}"/>
    <cellStyle name="Followed Hyperlink 32" xfId="5786" hidden="1" xr:uid="{D9861D15-EEAE-4DE4-BC1D-0FA99DAA8B10}"/>
    <cellStyle name="Followed Hyperlink 32" xfId="6069" hidden="1" xr:uid="{D6D06BA5-3216-4A34-A6CD-688E09DF1BF2}"/>
    <cellStyle name="Followed Hyperlink 32" xfId="6094" hidden="1" xr:uid="{48A67679-CCF3-4C5E-9D24-673CB344D733}"/>
    <cellStyle name="Followed Hyperlink 32" xfId="6166" hidden="1" xr:uid="{447968B3-2DE5-4655-B5BF-7695B75C70F8}"/>
    <cellStyle name="Followed Hyperlink 32" xfId="5607" hidden="1" xr:uid="{B02D9AB1-E42D-4779-AC47-1357F81A2FAE}"/>
    <cellStyle name="Followed Hyperlink 32" xfId="6223" hidden="1" xr:uid="{7375225A-DCF2-4F7F-B08A-7B40862374C2}"/>
    <cellStyle name="Followed Hyperlink 32" xfId="6236" hidden="1" xr:uid="{1337BFF1-CD45-416C-8F90-A9EB38BB46B1}"/>
    <cellStyle name="Followed Hyperlink 32" xfId="6308" hidden="1" xr:uid="{2433FCEF-C1B8-4212-B8BF-2EF724663BCE}"/>
    <cellStyle name="Followed Hyperlink 32" xfId="6333" hidden="1" xr:uid="{63169F4A-E716-4234-805E-6DFB55A93A8E}"/>
    <cellStyle name="Followed Hyperlink 32" xfId="6405" hidden="1" xr:uid="{245217E7-D266-452B-99D2-69990CDA02CE}"/>
    <cellStyle name="Followed Hyperlink 32" xfId="6448" hidden="1" xr:uid="{E64BE6B9-89E8-4501-AE64-A6E596E36861}"/>
    <cellStyle name="Followed Hyperlink 32" xfId="6520" hidden="1" xr:uid="{EBB99CE1-916D-44D9-8E45-3B45A2B795A6}"/>
    <cellStyle name="Followed Hyperlink 32" xfId="6327" hidden="1" xr:uid="{93E3E9F6-FC62-419B-98B8-D6DC624C5134}"/>
    <cellStyle name="Followed Hyperlink 32" xfId="6573" hidden="1" xr:uid="{24A0D791-68F6-4A77-81B1-4AB32836E081}"/>
    <cellStyle name="Followed Hyperlink 32" xfId="6624" hidden="1" xr:uid="{5CCC702A-AF51-47CB-8706-6082CC3BF7D5}"/>
    <cellStyle name="Followed Hyperlink 32" xfId="6696" hidden="1" xr:uid="{A2B43DD6-9684-438A-9FE1-B6F985D2591F}"/>
    <cellStyle name="Followed Hyperlink 32" xfId="5931" hidden="1" xr:uid="{08886786-2820-4159-A2E6-83B5A5F3D56F}"/>
    <cellStyle name="Followed Hyperlink 32" xfId="6741" hidden="1" xr:uid="{02E57833-7653-4D0A-B419-88B1E19DA733}"/>
    <cellStyle name="Followed Hyperlink 32" xfId="6788" hidden="1" xr:uid="{F9B3DF59-787E-4B37-84AD-DFA386767880}"/>
    <cellStyle name="Followed Hyperlink 32" xfId="6860" hidden="1" xr:uid="{FFA57348-E7CE-4B71-8F8A-9353C83E8FF9}"/>
    <cellStyle name="Followed Hyperlink 32" xfId="6423" hidden="1" xr:uid="{B4289ACE-7ACF-4E23-AE0E-141FACDCA32B}"/>
    <cellStyle name="Followed Hyperlink 32" xfId="6902" hidden="1" xr:uid="{4B9B61B1-8035-42C0-9E3D-8EA8159EB298}"/>
    <cellStyle name="Followed Hyperlink 32" xfId="6914" hidden="1" xr:uid="{DB60CE1D-9BBA-49B9-960E-54031E66EFC1}"/>
    <cellStyle name="Followed Hyperlink 32" xfId="6986" hidden="1" xr:uid="{FACE0BED-41A0-476D-A644-036FF0F5A4C4}"/>
    <cellStyle name="Followed Hyperlink 32" xfId="6602" hidden="1" xr:uid="{8FC6B278-5645-4310-8FD7-3B9267E9B523}"/>
    <cellStyle name="Followed Hyperlink 32" xfId="7028" hidden="1" xr:uid="{82801F9C-8E95-451B-9C59-6422D8678409}"/>
    <cellStyle name="Followed Hyperlink 32" xfId="7040" hidden="1" xr:uid="{B912A074-0B24-4988-8A7A-2CB13C171A22}"/>
    <cellStyle name="Followed Hyperlink 32" xfId="7112" hidden="1" xr:uid="{BEF2783D-C51A-439D-85C2-14871D99C885}"/>
    <cellStyle name="Followed Hyperlink 32" xfId="6773" hidden="1" xr:uid="{B1669AA5-B7D9-4880-A0F0-4A84A249FA9D}"/>
    <cellStyle name="Followed Hyperlink 32" xfId="7154" hidden="1" xr:uid="{C221507A-CB9E-4428-9AE8-42467162B5D6}"/>
    <cellStyle name="Followed Hyperlink 32" xfId="7238" hidden="1" xr:uid="{4EA46141-AD50-4A73-AA65-9122318F3CED}"/>
    <cellStyle name="Followed Hyperlink 32" xfId="7292" hidden="1" xr:uid="{79D82978-E880-4664-849E-CEFB56D1D199}"/>
    <cellStyle name="Followed Hyperlink 32" xfId="7364" hidden="1" xr:uid="{7465C2CC-2D4F-4DE6-8358-D7D66274D767}"/>
    <cellStyle name="Followed Hyperlink 32" xfId="7376" hidden="1" xr:uid="{7BEAF4C4-ED3C-4E17-A078-80DFC502DA30}"/>
    <cellStyle name="Followed Hyperlink 32" xfId="7448" hidden="1" xr:uid="{0BCED02F-01C9-44C2-A06B-36ABA4B6945B}"/>
    <cellStyle name="Followed Hyperlink 32" xfId="7490" hidden="1" xr:uid="{7898FCBE-56AF-4D7A-A592-660CB76F25DE}"/>
    <cellStyle name="Followed Hyperlink 32" xfId="7502" hidden="1" xr:uid="{235AB25B-76CD-4AE2-B178-C2D8BA4D947D}"/>
    <cellStyle name="Followed Hyperlink 32" xfId="7574" hidden="1" xr:uid="{BF5A962E-B865-4FB3-8DEC-7912C71921FE}"/>
    <cellStyle name="Followed Hyperlink 32" xfId="7607" hidden="1" xr:uid="{3419EEFD-220D-47A0-B370-F53720E1E750}"/>
    <cellStyle name="Followed Hyperlink 32" xfId="7679" hidden="1" xr:uid="{C9F1B286-D82B-4AE1-8048-381460AAF38A}"/>
    <cellStyle name="Followed Hyperlink 32" xfId="7691" hidden="1" xr:uid="{39A719F7-93BA-4D3A-99BB-844AA3F33669}"/>
    <cellStyle name="Followed Hyperlink 32" xfId="7763" hidden="1" xr:uid="{FFB78F20-511C-4AC5-8DCF-21468277AA40}"/>
    <cellStyle name="Followed Hyperlink 32" xfId="7866" hidden="1" xr:uid="{E5840B18-14DD-472F-AF97-382243DA2BC6}"/>
    <cellStyle name="Followed Hyperlink 32" xfId="7938" hidden="1" xr:uid="{BAD9080C-3D3B-4CB8-A4D4-F26A70B4D459}"/>
    <cellStyle name="Followed Hyperlink 32" xfId="7992" hidden="1" xr:uid="{8040E258-ED7C-44E9-B0BE-B85CBDDE4D3C}"/>
    <cellStyle name="Followed Hyperlink 32" xfId="8064" hidden="1" xr:uid="{F6640EA1-6B5D-437C-8751-7C451E2FD94E}"/>
    <cellStyle name="Followed Hyperlink 32" xfId="7257" hidden="1" xr:uid="{168C8449-7616-4256-9F81-4813B14161F6}"/>
    <cellStyle name="Followed Hyperlink 32" xfId="4566" hidden="1" xr:uid="{00000000-0005-0000-0000-0000180B0000}"/>
    <cellStyle name="Followed Hyperlink 32" xfId="429" hidden="1" xr:uid="{00000000-0005-0000-0000-0000B60A0000}"/>
    <cellStyle name="Followed Hyperlink 32" xfId="532" hidden="1" xr:uid="{00000000-0005-0000-0000-0000B70A0000}"/>
    <cellStyle name="Followed Hyperlink 32" xfId="604" hidden="1" xr:uid="{00000000-0005-0000-0000-0000B80A0000}"/>
    <cellStyle name="Followed Hyperlink 32" xfId="273" hidden="1" xr:uid="{00000000-0005-0000-0000-0000B30A0000}"/>
    <cellStyle name="Followed Hyperlink 32" xfId="345" hidden="1" xr:uid="{00000000-0005-0000-0000-0000B40A0000}"/>
    <cellStyle name="Followed Hyperlink 32" xfId="110" hidden="1" xr:uid="{00000000-0005-0000-0000-0000B20A0000}"/>
    <cellStyle name="Followed Hyperlink 32" xfId="45" hidden="1" xr:uid="{00000000-0005-0000-0000-0000B10A0000}"/>
    <cellStyle name="Followed Hyperlink 32" xfId="1444" hidden="1" xr:uid="{00000000-0005-0000-0000-0000CC0A0000}"/>
    <cellStyle name="Followed Hyperlink 32" xfId="2067" hidden="1" xr:uid="{00000000-0005-0000-0000-0000DC0A0000}"/>
    <cellStyle name="Followed Hyperlink 32" xfId="8442" hidden="1" xr:uid="{01505CBC-3FEF-411C-84FE-07C03AE76A00}"/>
    <cellStyle name="Followed Hyperlink 32" xfId="8539" hidden="1" xr:uid="{D0024E6A-3E05-43A1-A4E1-01D8D163CDC8}"/>
    <cellStyle name="Followed Hyperlink 32" xfId="7980" hidden="1" xr:uid="{575CA8F4-E11B-4D1E-80E7-8A64DA22B66E}"/>
    <cellStyle name="Followed Hyperlink 32" xfId="8596" hidden="1" xr:uid="{2201FB93-25B5-4B58-8BB9-39B0B0D28945}"/>
    <cellStyle name="Followed Hyperlink 32" xfId="8609" hidden="1" xr:uid="{BD6A6CEB-D85F-475C-9EFA-3D3B3271D448}"/>
    <cellStyle name="Followed Hyperlink 32" xfId="8681" hidden="1" xr:uid="{5C9BACFB-5B1F-4087-9E11-C80F4EA92483}"/>
    <cellStyle name="Followed Hyperlink 32" xfId="8706" hidden="1" xr:uid="{C6E1F106-0B30-47A6-82B0-2FE7048D9094}"/>
    <cellStyle name="Followed Hyperlink 32" xfId="8778" hidden="1" xr:uid="{69435BA9-D4BF-45E1-9A82-52A2EE51E7B2}"/>
    <cellStyle name="Followed Hyperlink 32" xfId="8821" hidden="1" xr:uid="{ED4ACA39-0173-46D3-932D-580B27FF4C89}"/>
    <cellStyle name="Followed Hyperlink 32" xfId="8893" hidden="1" xr:uid="{1F72988E-D7D5-4413-894C-FA188C0FAD6E}"/>
    <cellStyle name="Followed Hyperlink 32" xfId="8700" hidden="1" xr:uid="{3D248B8E-F2EC-4369-96CA-C0382380602A}"/>
    <cellStyle name="Followed Hyperlink 32" xfId="8946" hidden="1" xr:uid="{9D045FBC-B0B8-486C-971E-2E8E8EB290DD}"/>
    <cellStyle name="Followed Hyperlink 32" xfId="8997" hidden="1" xr:uid="{A851C332-E1B9-4B0C-AEAD-97F30F635BD5}"/>
    <cellStyle name="Followed Hyperlink 32" xfId="9069" hidden="1" xr:uid="{034129A6-A08F-4A90-A90A-FE12E6A49D70}"/>
    <cellStyle name="Followed Hyperlink 32" xfId="8304" hidden="1" xr:uid="{F9C05F5A-8593-4A3C-A2F0-9AF11041DA1A}"/>
    <cellStyle name="Followed Hyperlink 32" xfId="9114" hidden="1" xr:uid="{AE9D5CB6-581E-4172-A3D4-0FA1773D00A5}"/>
    <cellStyle name="Followed Hyperlink 32" xfId="9161" hidden="1" xr:uid="{40C54BBA-F22B-44B3-BC88-2DF8087EDDA3}"/>
    <cellStyle name="Followed Hyperlink 32" xfId="9233" hidden="1" xr:uid="{D7556502-5C8C-49AA-99FE-C26B76F2F39A}"/>
    <cellStyle name="Followed Hyperlink 32" xfId="8796" hidden="1" xr:uid="{3F84D9BB-E5AC-4B49-9A56-85687AAC3205}"/>
    <cellStyle name="Followed Hyperlink 32" xfId="9275" hidden="1" xr:uid="{08B0A3DA-EDD8-40C8-AA7D-9E045B75F688}"/>
    <cellStyle name="Followed Hyperlink 32" xfId="9287" hidden="1" xr:uid="{94D0E895-285B-44AA-8432-F12B8A866540}"/>
    <cellStyle name="Followed Hyperlink 32" xfId="9359" hidden="1" xr:uid="{6B1AAD9D-D2A6-45D1-8576-EC6265C92C5C}"/>
    <cellStyle name="Followed Hyperlink 32" xfId="8975" hidden="1" xr:uid="{345AE9B0-DF08-4DE2-91E3-D0F20C71743E}"/>
    <cellStyle name="Followed Hyperlink 32" xfId="9401" hidden="1" xr:uid="{93E012C5-A648-4C1F-83F5-AB2A541EBBED}"/>
    <cellStyle name="Followed Hyperlink 32" xfId="9413" hidden="1" xr:uid="{A8C339B3-18F5-4CBE-9CB2-57CDE689342E}"/>
    <cellStyle name="Followed Hyperlink 32" xfId="9485" hidden="1" xr:uid="{3F9A6337-5435-4049-AA6A-04AC914CFD52}"/>
    <cellStyle name="Followed Hyperlink 32" xfId="9146" hidden="1" xr:uid="{286CFCB9-3164-417E-BF3E-6F46BBA585B0}"/>
    <cellStyle name="Followed Hyperlink 32" xfId="9527" hidden="1" xr:uid="{1A14387E-0240-4974-86E8-E6ABB9133CDF}"/>
    <cellStyle name="Followed Hyperlink 32" xfId="9539" hidden="1" xr:uid="{8E039C92-6352-4FA7-B146-A03D915E15AD}"/>
    <cellStyle name="Followed Hyperlink 32" xfId="9611" hidden="1" xr:uid="{59B66FDC-6442-4440-8713-EB29A3E6FA83}"/>
    <cellStyle name="Followed Hyperlink 32" xfId="9665" hidden="1" xr:uid="{1FACD940-CBEA-48DB-8BC0-040048832926}"/>
    <cellStyle name="Followed Hyperlink 32" xfId="9737" hidden="1" xr:uid="{BB39EAE9-84D2-4C24-8B70-B19819E0D611}"/>
    <cellStyle name="Followed Hyperlink 32" xfId="9749" hidden="1" xr:uid="{76836F43-5A81-4EAA-AEC5-3E6C93D52FAA}"/>
    <cellStyle name="Followed Hyperlink 32" xfId="9821" hidden="1" xr:uid="{4D396097-616E-46C7-9973-DDB210E364FA}"/>
    <cellStyle name="Followed Hyperlink 32" xfId="9630" hidden="1" xr:uid="{8D518DAF-0741-40C6-BB97-A3667C8633BC}"/>
    <cellStyle name="Followed Hyperlink 32" xfId="9863" hidden="1" xr:uid="{F40ECEA8-AD02-4486-AA56-849E6D628E3C}"/>
    <cellStyle name="Followed Hyperlink 32" xfId="9947" hidden="1" xr:uid="{4D4D6FBE-F2EE-4E67-A961-9738C1FE5C30}"/>
    <cellStyle name="Followed Hyperlink 32" xfId="9989" hidden="1" xr:uid="{FA0180ED-1A06-4A53-B37E-E1FFCC5FBB5E}"/>
    <cellStyle name="Followed Hyperlink 32" xfId="10061" hidden="1" xr:uid="{EAF6CF35-089C-4E7D-90BF-A8AD3A0A7A96}"/>
    <cellStyle name="Followed Hyperlink 32" xfId="10073" hidden="1" xr:uid="{D262A206-941D-41A8-BC8C-A451730C847D}"/>
    <cellStyle name="Followed Hyperlink 32" xfId="10145" hidden="1" xr:uid="{D3B6EAE6-7C6C-4B8A-A6E8-DE20C3B2A579}"/>
    <cellStyle name="Followed Hyperlink 32" xfId="10248" hidden="1" xr:uid="{1532B51B-2E01-4D52-91A9-B325DF8187F9}"/>
    <cellStyle name="Followed Hyperlink 32" xfId="10320" hidden="1" xr:uid="{262F9ECA-64B3-4AE9-8A8F-F9710A2D4B11}"/>
    <cellStyle name="Followed Hyperlink 32" xfId="10374" hidden="1" xr:uid="{AE178526-BE26-4CED-8E8B-D088848AB33B}"/>
    <cellStyle name="Followed Hyperlink 32" xfId="10446" hidden="1" xr:uid="{3EC9D7B1-3385-4A7F-B045-D9059ECC7848}"/>
    <cellStyle name="Followed Hyperlink 32" xfId="10213" hidden="1" xr:uid="{1605CE6C-4ECB-4E28-B272-6B08A3D979C3}"/>
    <cellStyle name="Followed Hyperlink 32" xfId="10488" hidden="1" xr:uid="{A2326C65-07E3-40E4-A3D8-BA0FA3180DA0}"/>
    <cellStyle name="Followed Hyperlink 32" xfId="9875" hidden="1" xr:uid="{6684B43B-074F-418B-83EE-5AD5ADB14676}"/>
    <cellStyle name="Followed Hyperlink 32" xfId="7166" hidden="1" xr:uid="{69A1F453-52A3-47FE-B331-C97C7D8CCC26}"/>
    <cellStyle name="Followed Hyperlink 32" xfId="11867" hidden="1" xr:uid="{4FDA94FB-C9DF-4303-8776-CA9542CC57F5}"/>
    <cellStyle name="Followed Hyperlink 32" xfId="11528" hidden="1" xr:uid="{6855EDAE-4E18-440A-A4CF-533AB532C68F}"/>
    <cellStyle name="Followed Hyperlink 32" xfId="11909" hidden="1" xr:uid="{70B3A1BE-92B9-4307-90C5-DB66415DAAA1}"/>
    <cellStyle name="Followed Hyperlink 32" xfId="11357" hidden="1" xr:uid="{6B5EE173-3194-410C-AAC4-145EB03C5D29}"/>
    <cellStyle name="Followed Hyperlink 32" xfId="11783" hidden="1" xr:uid="{53BEC476-E96F-4F8E-A160-F1894BE79066}"/>
    <cellStyle name="Followed Hyperlink 32" xfId="11741" hidden="1" xr:uid="{293B59C2-CB23-48DB-84E2-400E1A3392A1}"/>
    <cellStyle name="Followed Hyperlink 32" xfId="11669" hidden="1" xr:uid="{FB51288B-4679-42F0-ABF5-F90337FAFADA}"/>
    <cellStyle name="Followed Hyperlink 32" xfId="12895" hidden="1" xr:uid="{C7C09118-94ED-4B82-B381-277D2DD0B717}"/>
    <cellStyle name="Followed Hyperlink 32" xfId="13555" hidden="1" xr:uid="{8C680F62-AB4A-497E-95D1-487F37E9059B}"/>
    <cellStyle name="Followed Hyperlink 32" xfId="10921" hidden="1" xr:uid="{109C01F1-49D7-4D2E-A7CB-3F36EBD91306}"/>
    <cellStyle name="Followed Hyperlink 32" xfId="10978" hidden="1" xr:uid="{74F464AA-2375-459A-9A05-75561E7A760E}"/>
    <cellStyle name="Followed Hyperlink 32" xfId="10991" hidden="1" xr:uid="{3040A8E3-A609-4C18-82E7-A29C9B898DBA}"/>
    <cellStyle name="Followed Hyperlink 32" xfId="11063" hidden="1" xr:uid="{2DFE80A2-E131-4684-90C6-BD470C927570}"/>
    <cellStyle name="Followed Hyperlink 32" xfId="11088" hidden="1" xr:uid="{A68C1CC4-AC5C-4B3F-B3CE-858866E4745D}"/>
    <cellStyle name="Followed Hyperlink 32" xfId="11160" hidden="1" xr:uid="{42515AE2-9305-4CAD-84B2-73DC7864C6E1}"/>
    <cellStyle name="Followed Hyperlink 32" xfId="11275" hidden="1" xr:uid="{7CA07180-A360-4649-BFEA-32B92E86A5E0}"/>
    <cellStyle name="Followed Hyperlink 32" xfId="11082" hidden="1" xr:uid="{E83F660E-E097-4A60-B47F-B0DAA9510B76}"/>
    <cellStyle name="Followed Hyperlink 32" xfId="11328" hidden="1" xr:uid="{F3557350-7E81-4117-B0C3-27FB428E197A}"/>
    <cellStyle name="Followed Hyperlink 32" xfId="11379" hidden="1" xr:uid="{113D8B02-4081-4654-B2FD-69B73570C230}"/>
    <cellStyle name="Followed Hyperlink 32" xfId="11451" hidden="1" xr:uid="{1B807610-672B-45AA-BFC7-475A766F5962}"/>
    <cellStyle name="Followed Hyperlink 32" xfId="10686" hidden="1" xr:uid="{405A8B24-8707-4D79-AF5F-5D0E632F0548}"/>
    <cellStyle name="Followed Hyperlink 32" xfId="11496" hidden="1" xr:uid="{383EBA0E-8F89-42A6-8794-21CCCD191921}"/>
    <cellStyle name="Followed Hyperlink 32" xfId="11543" hidden="1" xr:uid="{FDCD1EC0-B33B-4942-9F54-37FA19B66137}"/>
    <cellStyle name="Followed Hyperlink 32" xfId="11615" hidden="1" xr:uid="{157BF657-B161-447D-9014-E9F52916CD97}"/>
    <cellStyle name="Followed Hyperlink 32" xfId="11178" hidden="1" xr:uid="{A2370048-BFC4-4972-8176-C68A923AF7B2}"/>
    <cellStyle name="Followed Hyperlink 32" xfId="11657" hidden="1" xr:uid="{EF02B3A3-C434-4AED-8C1A-678CFD00EFD9}"/>
    <cellStyle name="Followed Hyperlink 32" xfId="11203" hidden="1" xr:uid="{64595D69-94A5-47B1-B874-BA072D808E7D}"/>
    <cellStyle name="Followed Hyperlink 32" xfId="8467" hidden="1" xr:uid="{062722A7-F233-433C-AB7B-E513582B7532}"/>
    <cellStyle name="Followed Hyperlink 32" xfId="3031" hidden="1" xr:uid="{00000000-0005-0000-0000-0000F10A0000}"/>
    <cellStyle name="Followed Hyperlink 32" xfId="3103" hidden="1" xr:uid="{00000000-0005-0000-0000-0000F20A0000}"/>
    <cellStyle name="Followed Hyperlink 32" xfId="2870" hidden="1" xr:uid="{00000000-0005-0000-0000-0000F30A0000}"/>
    <cellStyle name="Followed Hyperlink 32" xfId="3145" hidden="1" xr:uid="{00000000-0005-0000-0000-0000F40A0000}"/>
    <cellStyle name="Followed Hyperlink 32" xfId="3200" hidden="1" xr:uid="{00000000-0005-0000-0000-0000F50A0000}"/>
    <cellStyle name="Followed Hyperlink 32" xfId="3272" hidden="1" xr:uid="{00000000-0005-0000-0000-0000F60A0000}"/>
    <cellStyle name="Followed Hyperlink 32" xfId="3029" hidden="1" xr:uid="{00000000-0005-0000-0000-0000F70A0000}"/>
    <cellStyle name="Followed Hyperlink 32" xfId="3313" hidden="1" xr:uid="{00000000-0005-0000-0000-0000F80A0000}"/>
    <cellStyle name="Followed Hyperlink 32" xfId="3368" hidden="1" xr:uid="{00000000-0005-0000-0000-0000F90A0000}"/>
    <cellStyle name="Followed Hyperlink 32" xfId="3440" hidden="1" xr:uid="{00000000-0005-0000-0000-0000FA0A0000}"/>
    <cellStyle name="Followed Hyperlink 32" xfId="3198" hidden="1" xr:uid="{00000000-0005-0000-0000-0000FB0A0000}"/>
    <cellStyle name="Followed Hyperlink 32" xfId="3481" hidden="1" xr:uid="{00000000-0005-0000-0000-0000FC0A0000}"/>
    <cellStyle name="Followed Hyperlink 32" xfId="3506" hidden="1" xr:uid="{00000000-0005-0000-0000-0000FD0A0000}"/>
    <cellStyle name="Followed Hyperlink 32" xfId="3578" hidden="1" xr:uid="{00000000-0005-0000-0000-0000FE0A0000}"/>
    <cellStyle name="Followed Hyperlink 32" xfId="3019" hidden="1" xr:uid="{00000000-0005-0000-0000-0000FF0A0000}"/>
    <cellStyle name="Followed Hyperlink 32" xfId="3635" hidden="1" xr:uid="{00000000-0005-0000-0000-0000000B0000}"/>
    <cellStyle name="Followed Hyperlink 32" xfId="3648" hidden="1" xr:uid="{00000000-0005-0000-0000-0000010B0000}"/>
    <cellStyle name="Followed Hyperlink 32" xfId="3720" hidden="1" xr:uid="{00000000-0005-0000-0000-0000020B0000}"/>
    <cellStyle name="Followed Hyperlink 32" xfId="3745" hidden="1" xr:uid="{00000000-0005-0000-0000-0000030B0000}"/>
    <cellStyle name="Followed Hyperlink 32" xfId="3817" hidden="1" xr:uid="{00000000-0005-0000-0000-0000040B0000}"/>
    <cellStyle name="Followed Hyperlink 32" xfId="3860" hidden="1" xr:uid="{00000000-0005-0000-0000-0000050B0000}"/>
    <cellStyle name="Followed Hyperlink 32" xfId="3932" hidden="1" xr:uid="{00000000-0005-0000-0000-0000060B0000}"/>
    <cellStyle name="Followed Hyperlink 32" xfId="3739" hidden="1" xr:uid="{00000000-0005-0000-0000-0000070B0000}"/>
    <cellStyle name="Followed Hyperlink 32" xfId="3985" hidden="1" xr:uid="{00000000-0005-0000-0000-0000080B0000}"/>
    <cellStyle name="Followed Hyperlink 32" xfId="4036" hidden="1" xr:uid="{00000000-0005-0000-0000-0000090B0000}"/>
    <cellStyle name="Followed Hyperlink 32" xfId="4108" hidden="1" xr:uid="{00000000-0005-0000-0000-00000A0B0000}"/>
    <cellStyle name="Followed Hyperlink 32" xfId="3343" hidden="1" xr:uid="{00000000-0005-0000-0000-00000B0B0000}"/>
    <cellStyle name="Followed Hyperlink 32" xfId="4153" hidden="1" xr:uid="{00000000-0005-0000-0000-00000C0B0000}"/>
    <cellStyle name="Followed Hyperlink 32" xfId="4200" hidden="1" xr:uid="{00000000-0005-0000-0000-00000D0B0000}"/>
    <cellStyle name="Followed Hyperlink 32" xfId="4272" hidden="1" xr:uid="{00000000-0005-0000-0000-00000E0B0000}"/>
    <cellStyle name="Followed Hyperlink 32" xfId="3835" hidden="1" xr:uid="{00000000-0005-0000-0000-00000F0B0000}"/>
    <cellStyle name="Followed Hyperlink 32" xfId="4314" hidden="1" xr:uid="{00000000-0005-0000-0000-0000100B0000}"/>
    <cellStyle name="Followed Hyperlink 32" xfId="4398" hidden="1" xr:uid="{00000000-0005-0000-0000-0000120B0000}"/>
    <cellStyle name="Followed Hyperlink 32" xfId="4014" hidden="1" xr:uid="{00000000-0005-0000-0000-0000130B0000}"/>
    <cellStyle name="Followed Hyperlink 32" xfId="4440" hidden="1" xr:uid="{00000000-0005-0000-0000-0000140B0000}"/>
    <cellStyle name="Followed Hyperlink 32" xfId="4452" hidden="1" xr:uid="{00000000-0005-0000-0000-0000150B0000}"/>
    <cellStyle name="Followed Hyperlink 32" xfId="4524" hidden="1" xr:uid="{00000000-0005-0000-0000-0000160B0000}"/>
    <cellStyle name="Followed Hyperlink 32" xfId="4326" hidden="1" xr:uid="{00000000-0005-0000-0000-0000110B0000}"/>
    <cellStyle name="Followed Hyperlink 32" xfId="13709" hidden="1" xr:uid="{141399F9-B106-4959-8100-5F5B052E619C}"/>
    <cellStyle name="Followed Hyperlink 32" xfId="14135" hidden="1" xr:uid="{A17421CE-10D8-4525-862F-CC479616903A}"/>
    <cellStyle name="Followed Hyperlink 32" xfId="14147" hidden="1" xr:uid="{54934EB5-9CCF-4DE4-8A5A-DC1DA3689355}"/>
    <cellStyle name="Followed Hyperlink 32" xfId="14219" hidden="1" xr:uid="{F5F61F06-B820-4B6C-81F3-6465794596D8}"/>
    <cellStyle name="Followed Hyperlink 32" xfId="13880" hidden="1" xr:uid="{4E71BFF6-A7AB-4E64-91E9-FAA798B5276D}"/>
    <cellStyle name="Followed Hyperlink 32" xfId="14261" hidden="1" xr:uid="{83CAE144-37F3-48D6-B16C-CE2A5C64B3A8}"/>
    <cellStyle name="Followed Hyperlink 32" xfId="14273" hidden="1" xr:uid="{3C9B63C5-242A-4C5C-9723-D68553ECE6F3}"/>
    <cellStyle name="Followed Hyperlink 32" xfId="14345" hidden="1" xr:uid="{B171E20D-106C-4FB6-80E4-1C9571352D91}"/>
    <cellStyle name="Followed Hyperlink 32" xfId="12257" hidden="1" xr:uid="{6AE97C67-7F96-4952-9225-D8912C63A3CB}"/>
    <cellStyle name="Followed Hyperlink 32" xfId="12329" hidden="1" xr:uid="{8CB1A584-27D5-4939-8598-2B82EA4492CD}"/>
    <cellStyle name="Followed Hyperlink 32" xfId="12341" hidden="1" xr:uid="{3D1CE116-F1DD-4743-83C6-82C96A1DCB84}"/>
    <cellStyle name="Followed Hyperlink 32" xfId="12413" hidden="1" xr:uid="{A3E60D29-74C3-4B22-8C9E-E28376B90A2C}"/>
    <cellStyle name="Followed Hyperlink 32" xfId="12497" hidden="1" xr:uid="{3393628D-CA9A-433F-91F3-683DAB61ECCE}"/>
    <cellStyle name="Followed Hyperlink 32" xfId="12600" hidden="1" xr:uid="{CF398750-24E2-49ED-9DE2-8921AD7D96D8}"/>
    <cellStyle name="Followed Hyperlink 32" xfId="12672" hidden="1" xr:uid="{E2075FBB-30C1-4978-8DA7-ADF79C7F1F1D}"/>
    <cellStyle name="Followed Hyperlink 32" xfId="12726" hidden="1" xr:uid="{78FBEDCF-C194-477E-AD8B-81E8571ACCC8}"/>
    <cellStyle name="Followed Hyperlink 32" xfId="12798" hidden="1" xr:uid="{CBA0BA0B-4C37-4F73-9631-55AAAB435B4F}"/>
    <cellStyle name="Followed Hyperlink 32" xfId="12565" hidden="1" xr:uid="{99BB9CC0-E425-4086-BB25-FD4A7C516665}"/>
    <cellStyle name="Followed Hyperlink 32" xfId="12840" hidden="1" xr:uid="{12E0A1F8-B231-481E-919F-50EAE7E23F25}"/>
    <cellStyle name="Followed Hyperlink 32" xfId="12967" hidden="1" xr:uid="{F68FED52-577E-4B9C-B811-CF6143AB8D50}"/>
    <cellStyle name="Followed Hyperlink 32" xfId="12724" hidden="1" xr:uid="{422153C2-F092-4A6A-A0B4-3068FB25309D}"/>
    <cellStyle name="Followed Hyperlink 32" xfId="13008" hidden="1" xr:uid="{8BE7456C-4654-4BFD-838B-6CB0F50A5E5A}"/>
    <cellStyle name="Followed Hyperlink 32" xfId="13063" hidden="1" xr:uid="{A3D5BF54-BB79-4D72-89B9-D56291ACB2F6}"/>
    <cellStyle name="Followed Hyperlink 32" xfId="11921" hidden="1" xr:uid="{7699D98D-4C21-4CAF-9FF1-9681DD46FDDA}"/>
    <cellStyle name="Followed Hyperlink 32" xfId="11993" hidden="1" xr:uid="{84B90AD3-68C3-43DF-88A8-20AC20B9C619}"/>
    <cellStyle name="Followed Hyperlink 32" xfId="12047" hidden="1" xr:uid="{ED944923-0866-4AEB-819B-DF50A14A12D1}"/>
    <cellStyle name="Followed Hyperlink 32" xfId="12119" hidden="1" xr:uid="{24F6EDD0-D3F2-46E3-A720-80F6C89BFF58}"/>
    <cellStyle name="Followed Hyperlink 32" xfId="12131" hidden="1" xr:uid="{3E26297C-F7A0-428C-93F4-490416CBCCE4}"/>
    <cellStyle name="Followed Hyperlink 32" xfId="12203" hidden="1" xr:uid="{DCAF4AE4-E7A6-441E-B369-111BE55C49E4}"/>
    <cellStyle name="Followed Hyperlink 32" xfId="12012" hidden="1" xr:uid="{9CA1F7FC-CF09-48AA-924C-DB49086A3428}"/>
    <cellStyle name="Followed Hyperlink 32" xfId="12245" hidden="1" xr:uid="{E217BB98-7219-4CB4-9B38-9613E84C1198}"/>
    <cellStyle name="Followed Hyperlink 32" xfId="11795" hidden="1" xr:uid="{FEBAD67A-DF07-4207-9831-DDE1871CD82D}"/>
    <cellStyle name="Followed Hyperlink 32" xfId="13343" hidden="1" xr:uid="{6AF6F98E-FA6F-40D2-A87F-7BAD692D8C18}"/>
    <cellStyle name="Followed Hyperlink 32" xfId="13415" hidden="1" xr:uid="{BFC4E703-0E50-4B84-A694-169288241B54}"/>
    <cellStyle name="Followed Hyperlink 32" xfId="13440" hidden="1" xr:uid="{516BDED1-D491-4D80-9818-C787E0CD4DF7}"/>
    <cellStyle name="Followed Hyperlink 32" xfId="13512" hidden="1" xr:uid="{D1925A36-465B-4C3A-BEEF-C3D2E2ED8C68}"/>
    <cellStyle name="Followed Hyperlink 32" xfId="13627" hidden="1" xr:uid="{35611728-82CA-4B9B-950B-6D8477FCEF39}"/>
    <cellStyle name="Followed Hyperlink 32" xfId="13434" hidden="1" xr:uid="{6C443EDB-BAC6-49B4-B7CD-BCA64DBD9238}"/>
    <cellStyle name="Followed Hyperlink 32" xfId="13680" hidden="1" xr:uid="{72501970-2CC6-40A7-BA4D-83B4D92231D7}"/>
    <cellStyle name="Followed Hyperlink 32" xfId="13731" hidden="1" xr:uid="{62DF9186-991B-4201-964C-01CFE6AD40B6}"/>
    <cellStyle name="Followed Hyperlink 32" xfId="13803" hidden="1" xr:uid="{8A1A7127-22D2-4F36-B49C-9E0D7E14A3CF}"/>
    <cellStyle name="Followed Hyperlink 32" xfId="13038" hidden="1" xr:uid="{9F3046AC-E2F4-4659-953E-15FDBBA87BD7}"/>
    <cellStyle name="Followed Hyperlink 32" xfId="13848" hidden="1" xr:uid="{1F5A6380-AD4A-48F9-A6CC-BEC865B3EDA1}"/>
    <cellStyle name="Followed Hyperlink 32" xfId="13967" hidden="1" xr:uid="{0110FE0A-02C5-4FE8-BC04-2D47F1C2BB17}"/>
    <cellStyle name="Followed Hyperlink 32" xfId="13530" hidden="1" xr:uid="{CE61C947-685D-4914-A62B-B167178B36B3}"/>
    <cellStyle name="Followed Hyperlink 32" xfId="14009" hidden="1" xr:uid="{F350C071-11BF-4F03-8E26-6328A4401486}"/>
    <cellStyle name="Followed Hyperlink 32" xfId="14021" hidden="1" xr:uid="{6155F90A-1286-42E4-B0F8-6603CE93FCAF}"/>
    <cellStyle name="Followed Hyperlink 32" xfId="14093" hidden="1" xr:uid="{7F0A2F5B-5480-44F4-BB1B-C18CFC2E2783}"/>
    <cellStyle name="Followed Hyperlink 32" xfId="8233" hidden="1" xr:uid="{4163B66C-EDCB-452E-8DC3-D348515D7A71}"/>
    <cellStyle name="Followed Hyperlink 32" xfId="13135" hidden="1" xr:uid="{1B81CDB6-A281-4952-97F0-9C39B65704E7}"/>
    <cellStyle name="Followed Hyperlink 32" xfId="12893" hidden="1" xr:uid="{983FADCA-6332-44AA-B2A7-A3326DFB3145}"/>
    <cellStyle name="Followed Hyperlink 32" xfId="13176" hidden="1" xr:uid="{B73E6BEA-2F1C-402B-9565-5A8A194BF58C}"/>
    <cellStyle name="Followed Hyperlink 32" xfId="13201" hidden="1" xr:uid="{0CF038B1-2A16-4CD6-A616-8E0CA8AC34C6}"/>
    <cellStyle name="Followed Hyperlink 32" xfId="13273" hidden="1" xr:uid="{540BBF97-963A-4555-BA1C-76E78F46DD65}"/>
    <cellStyle name="Followed Hyperlink 32" xfId="12714" hidden="1" xr:uid="{5A66F323-2721-44B5-9E2C-EEA082E53FD9}"/>
    <cellStyle name="Followed Hyperlink 32" xfId="13330" hidden="1" xr:uid="{42F46FED-C328-414A-890D-8A0B44D05913}"/>
    <cellStyle name="Followed Hyperlink 32" xfId="8274" hidden="1" xr:uid="{0B22E851-C082-47C2-984D-C76BF8D7C38F}"/>
    <cellStyle name="Followed Hyperlink 32" xfId="8329" hidden="1" xr:uid="{B70FF716-25A5-4D13-815F-B4669ACD40EB}"/>
    <cellStyle name="Followed Hyperlink 32" xfId="8401" hidden="1" xr:uid="{C96DAC6F-0653-40E6-8526-CC97E0DE78F1}"/>
    <cellStyle name="Followed Hyperlink 32" xfId="8159" hidden="1" xr:uid="{718C7A41-C43B-4BD1-AE7C-E2D6C60D4667}"/>
    <cellStyle name="Followed Hyperlink 32" xfId="8161" hidden="1" xr:uid="{95993C10-044C-4765-A870-B0529C4DFFFE}"/>
    <cellStyle name="Followed Hyperlink 32" xfId="7990" hidden="1" xr:uid="{292EEBD6-CE08-44A5-8A80-C0599AA99CA9}"/>
    <cellStyle name="Followed Hyperlink 32" xfId="8106" hidden="1" xr:uid="{D06F7E0E-2E4F-4378-B754-ED7CF7316D91}"/>
    <cellStyle name="Followed Hyperlink 32" xfId="7831" hidden="1" xr:uid="{9610A4E2-9DA3-409D-A6DA-E6B6E19DA204}"/>
    <cellStyle name="Followed Hyperlink 32" xfId="14681" xr:uid="{39E36FC7-22B8-4A39-8E98-A6894D9B5D10}"/>
    <cellStyle name="Followed Hyperlink 32 2" xfId="5071" hidden="1" xr:uid="{AD12DCC1-98E3-42AC-BE1B-ED7FDB3AAB56}"/>
    <cellStyle name="Followed Hyperlink 32 2" xfId="5084" hidden="1" xr:uid="{2A64E729-775D-4B03-875D-B0744E637659}"/>
    <cellStyle name="Followed Hyperlink 33" xfId="1403" hidden="1" xr:uid="{00000000-0005-0000-0000-00003D0B0000}"/>
    <cellStyle name="Followed Hyperlink 33" xfId="1445" hidden="1" xr:uid="{00000000-0005-0000-0000-00003E0B0000}"/>
    <cellStyle name="Followed Hyperlink 33" xfId="1518" hidden="1" xr:uid="{00000000-0005-0000-0000-00003F0B0000}"/>
    <cellStyle name="Followed Hyperlink 33" xfId="1560" hidden="1" xr:uid="{00000000-0005-0000-0000-0000400B0000}"/>
    <cellStyle name="Followed Hyperlink 33" xfId="1571" hidden="1" xr:uid="{00000000-0005-0000-0000-0000410B0000}"/>
    <cellStyle name="Followed Hyperlink 33" xfId="1613" hidden="1" xr:uid="{00000000-0005-0000-0000-0000420B0000}"/>
    <cellStyle name="Followed Hyperlink 33" xfId="1694" hidden="1" xr:uid="{00000000-0005-0000-0000-0000430B0000}"/>
    <cellStyle name="Followed Hyperlink 33" xfId="689" hidden="1" xr:uid="{00000000-0005-0000-0000-00002B0B0000}"/>
    <cellStyle name="Followed Hyperlink 33" xfId="731" hidden="1" xr:uid="{00000000-0005-0000-0000-00002C0B0000}"/>
    <cellStyle name="Followed Hyperlink 33" xfId="490" hidden="1" xr:uid="{00000000-0005-0000-0000-00002D0B0000}"/>
    <cellStyle name="Followed Hyperlink 33" xfId="773" hidden="1" xr:uid="{00000000-0005-0000-0000-00002E0B0000}"/>
    <cellStyle name="Followed Hyperlink 33" xfId="858" hidden="1" xr:uid="{00000000-0005-0000-0000-00002F0B0000}"/>
    <cellStyle name="Followed Hyperlink 33" xfId="900" hidden="1" xr:uid="{00000000-0005-0000-0000-0000300B0000}"/>
    <cellStyle name="Followed Hyperlink 33" xfId="464" hidden="1" xr:uid="{00000000-0005-0000-0000-0000310B0000}"/>
    <cellStyle name="Followed Hyperlink 33" xfId="388" hidden="1" xr:uid="{00000000-0005-0000-0000-0000270B0000}"/>
    <cellStyle name="Followed Hyperlink 33" xfId="430" hidden="1" xr:uid="{00000000-0005-0000-0000-0000280B0000}"/>
    <cellStyle name="Followed Hyperlink 33" xfId="563" hidden="1" xr:uid="{00000000-0005-0000-0000-0000290B0000}"/>
    <cellStyle name="Followed Hyperlink 33" xfId="605" hidden="1" xr:uid="{00000000-0005-0000-0000-00002A0B0000}"/>
    <cellStyle name="Followed Hyperlink 33" xfId="304" hidden="1" xr:uid="{00000000-0005-0000-0000-0000250B0000}"/>
    <cellStyle name="Followed Hyperlink 33" xfId="346" hidden="1" xr:uid="{00000000-0005-0000-0000-0000260B0000}"/>
    <cellStyle name="Followed Hyperlink 33" xfId="111" hidden="1" xr:uid="{00000000-0005-0000-0000-0000240B0000}"/>
    <cellStyle name="Followed Hyperlink 33" xfId="941" hidden="1" xr:uid="{00000000-0005-0000-0000-0000320B0000}"/>
    <cellStyle name="Followed Hyperlink 33" xfId="2719" hidden="1" xr:uid="{00000000-0005-0000-0000-00005E0B0000}"/>
    <cellStyle name="Followed Hyperlink 33" xfId="9360" hidden="1" xr:uid="{7C72079A-4007-4D72-8D3E-3C115B34FC75}"/>
    <cellStyle name="Followed Hyperlink 33" xfId="8982" hidden="1" xr:uid="{858FF270-F1D6-4239-96FB-E729FDB86A7C}"/>
    <cellStyle name="Followed Hyperlink 33" xfId="9402" hidden="1" xr:uid="{D83E833F-1C79-4877-949D-5817BCA2A5FF}"/>
    <cellStyle name="Followed Hyperlink 33" xfId="9444" hidden="1" xr:uid="{A16C7E58-A394-426D-A19A-E639D565C458}"/>
    <cellStyle name="Followed Hyperlink 33" xfId="9486" hidden="1" xr:uid="{26F11965-9100-448C-9DC6-C455170D4EEB}"/>
    <cellStyle name="Followed Hyperlink 33" xfId="2289" hidden="1" xr:uid="{00000000-0005-0000-0000-0000590B0000}"/>
    <cellStyle name="Followed Hyperlink 33" xfId="2530" hidden="1" xr:uid="{00000000-0005-0000-0000-00005A0B0000}"/>
    <cellStyle name="Followed Hyperlink 33" xfId="2572" hidden="1" xr:uid="{00000000-0005-0000-0000-00005B0B0000}"/>
    <cellStyle name="Followed Hyperlink 33" xfId="2614" hidden="1" xr:uid="{00000000-0005-0000-0000-00005C0B0000}"/>
    <cellStyle name="Followed Hyperlink 33" xfId="2677" hidden="1" xr:uid="{00000000-0005-0000-0000-00005D0B0000}"/>
    <cellStyle name="Followed Hyperlink 33" xfId="2761" hidden="1" xr:uid="{00000000-0005-0000-0000-00005F0B0000}"/>
    <cellStyle name="Followed Hyperlink 33" xfId="2803" hidden="1" xr:uid="{00000000-0005-0000-0000-0000600B0000}"/>
    <cellStyle name="Followed Hyperlink 33" xfId="2936" hidden="1" xr:uid="{00000000-0005-0000-0000-0000610B0000}"/>
    <cellStyle name="Followed Hyperlink 33" xfId="2978" hidden="1" xr:uid="{00000000-0005-0000-0000-0000620B0000}"/>
    <cellStyle name="Followed Hyperlink 33" xfId="3062" hidden="1" xr:uid="{00000000-0005-0000-0000-0000630B0000}"/>
    <cellStyle name="Followed Hyperlink 33" xfId="3104" hidden="1" xr:uid="{00000000-0005-0000-0000-0000640B0000}"/>
    <cellStyle name="Followed Hyperlink 33" xfId="2863" hidden="1" xr:uid="{00000000-0005-0000-0000-0000650B0000}"/>
    <cellStyle name="Followed Hyperlink 33" xfId="1026" hidden="1" xr:uid="{00000000-0005-0000-0000-0000330B0000}"/>
    <cellStyle name="Followed Hyperlink 33" xfId="1068" hidden="1" xr:uid="{00000000-0005-0000-0000-0000340B0000}"/>
    <cellStyle name="Followed Hyperlink 33" xfId="625" hidden="1" xr:uid="{00000000-0005-0000-0000-0000350B0000}"/>
    <cellStyle name="Followed Hyperlink 33" xfId="1109" hidden="1" xr:uid="{00000000-0005-0000-0000-0000360B0000}"/>
    <cellStyle name="Followed Hyperlink 33" xfId="1164" hidden="1" xr:uid="{00000000-0005-0000-0000-0000370B0000}"/>
    <cellStyle name="Followed Hyperlink 33" xfId="1819" hidden="1" xr:uid="{00000000-0005-0000-0000-0000510B0000}"/>
    <cellStyle name="Followed Hyperlink 33" xfId="2194" hidden="1" xr:uid="{00000000-0005-0000-0000-0000520B0000}"/>
    <cellStyle name="Followed Hyperlink 33" xfId="2236" hidden="1" xr:uid="{00000000-0005-0000-0000-0000530B0000}"/>
    <cellStyle name="Followed Hyperlink 33" xfId="2278" hidden="1" xr:uid="{00000000-0005-0000-0000-0000540B0000}"/>
    <cellStyle name="Followed Hyperlink 33" xfId="2362" hidden="1" xr:uid="{00000000-0005-0000-0000-0000550B0000}"/>
    <cellStyle name="Followed Hyperlink 33" xfId="2404" hidden="1" xr:uid="{00000000-0005-0000-0000-0000560B0000}"/>
    <cellStyle name="Followed Hyperlink 33" xfId="2446" hidden="1" xr:uid="{00000000-0005-0000-0000-0000570B0000}"/>
    <cellStyle name="Followed Hyperlink 33" xfId="1648" hidden="1" xr:uid="{00000000-0005-0000-0000-00004D0B0000}"/>
    <cellStyle name="Followed Hyperlink 33" xfId="2068" hidden="1" xr:uid="{00000000-0005-0000-0000-00004E0B0000}"/>
    <cellStyle name="Followed Hyperlink 33" xfId="2110" hidden="1" xr:uid="{00000000-0005-0000-0000-00004F0B0000}"/>
    <cellStyle name="Followed Hyperlink 33" xfId="2152" hidden="1" xr:uid="{00000000-0005-0000-0000-0000500B0000}"/>
    <cellStyle name="Followed Hyperlink 33" xfId="1984" hidden="1" xr:uid="{00000000-0005-0000-0000-00004B0B0000}"/>
    <cellStyle name="Followed Hyperlink 33" xfId="2026" hidden="1" xr:uid="{00000000-0005-0000-0000-00004C0B0000}"/>
    <cellStyle name="Followed Hyperlink 33" xfId="1942" hidden="1" xr:uid="{00000000-0005-0000-0000-00004A0B0000}"/>
    <cellStyle name="Followed Hyperlink 33" xfId="1469" hidden="1" xr:uid="{00000000-0005-0000-0000-0000490B0000}"/>
    <cellStyle name="Followed Hyperlink 33" xfId="2488" hidden="1" xr:uid="{00000000-0005-0000-0000-0000580B0000}"/>
    <cellStyle name="Followed Hyperlink 33" xfId="46" hidden="1" xr:uid="{00000000-0005-0000-0000-0000230B0000}"/>
    <cellStyle name="Followed Hyperlink 33" xfId="6742" hidden="1" xr:uid="{743F2EAA-2417-4EF2-9F16-4387B38D898A}"/>
    <cellStyle name="Followed Hyperlink 33" xfId="6819" hidden="1" xr:uid="{CCF0C496-34F1-49BF-99C6-05EFE51E7831}"/>
    <cellStyle name="Followed Hyperlink 33" xfId="6861" hidden="1" xr:uid="{22761178-1D9F-4206-AE2D-42290D281551}"/>
    <cellStyle name="Followed Hyperlink 33" xfId="6430" hidden="1" xr:uid="{85B8665D-46A7-4293-BE2E-744867A700A0}"/>
    <cellStyle name="Followed Hyperlink 33" xfId="6903" hidden="1" xr:uid="{E2D83CE4-DDF2-40C8-9CC7-84E2A6F16853}"/>
    <cellStyle name="Followed Hyperlink 33" xfId="6945" hidden="1" xr:uid="{95434806-7DAC-4EB8-9DA8-98F5E4000758}"/>
    <cellStyle name="Followed Hyperlink 33" xfId="6987" hidden="1" xr:uid="{3D180E1A-BAF0-47F8-97EC-15D215376E13}"/>
    <cellStyle name="Followed Hyperlink 33" xfId="6609" hidden="1" xr:uid="{77CD13EC-F99F-4E26-AC1D-AB599AC9876E}"/>
    <cellStyle name="Followed Hyperlink 33" xfId="7029" hidden="1" xr:uid="{45FAFF30-6DD5-4D6C-A82D-1EEBD6DBF991}"/>
    <cellStyle name="Followed Hyperlink 33" xfId="7071" hidden="1" xr:uid="{1D860B12-E9AA-408A-BA2F-D357CA088173}"/>
    <cellStyle name="Followed Hyperlink 33" xfId="7113" hidden="1" xr:uid="{1A25BFA2-E218-4E8B-AB2E-4DF26F3D29EE}"/>
    <cellStyle name="Followed Hyperlink 33" xfId="6780" hidden="1" xr:uid="{3BFC42E1-EB84-4DE3-82F9-ACC178B9F5BF}"/>
    <cellStyle name="Followed Hyperlink 33" xfId="7155" hidden="1" xr:uid="{2510DF10-B14B-4872-BA52-AC190F277068}"/>
    <cellStyle name="Followed Hyperlink 33" xfId="7197" hidden="1" xr:uid="{9F8AC3AD-715A-40C2-B7C9-C7922C783056}"/>
    <cellStyle name="Followed Hyperlink 33" xfId="7239" hidden="1" xr:uid="{D6D509C4-3C03-4117-988D-2B637F912D50}"/>
    <cellStyle name="Followed Hyperlink 33" xfId="7323" hidden="1" xr:uid="{1D477F9E-9242-48F9-88CE-19DEEBF43D3B}"/>
    <cellStyle name="Followed Hyperlink 33" xfId="7365" hidden="1" xr:uid="{CD8BE653-931C-4F41-BF17-9D2136E872B6}"/>
    <cellStyle name="Followed Hyperlink 33" xfId="7407" hidden="1" xr:uid="{EC13E608-F304-4D0D-8BE9-94FE4D380472}"/>
    <cellStyle name="Followed Hyperlink 33" xfId="7449" hidden="1" xr:uid="{8FEA4A7A-06C8-4656-ABDB-F22F0D60482A}"/>
    <cellStyle name="Followed Hyperlink 33" xfId="7250" hidden="1" xr:uid="{B8AAB261-2457-446D-AD73-B1003E7FA82E}"/>
    <cellStyle name="Followed Hyperlink 33" xfId="7491" hidden="1" xr:uid="{92BB316D-1C30-4C39-A6CB-11A8994E1F5D}"/>
    <cellStyle name="Followed Hyperlink 33" xfId="7575" hidden="1" xr:uid="{F14DE08A-45C5-4FE8-AA99-64B65089D81F}"/>
    <cellStyle name="Followed Hyperlink 33" xfId="7638" hidden="1" xr:uid="{82EA3837-F6BD-4A2B-829C-83320C50E7EA}"/>
    <cellStyle name="Followed Hyperlink 33" xfId="7722" hidden="1" xr:uid="{002DBDD1-FF99-4BA4-8BD0-3032793BFA26}"/>
    <cellStyle name="Followed Hyperlink 33" xfId="7764" hidden="1" xr:uid="{533C8C94-22D1-48E7-8C9B-BD21242D66D3}"/>
    <cellStyle name="Followed Hyperlink 33" xfId="7897" hidden="1" xr:uid="{5AB499FF-59D4-46BA-B3BF-477F9BB05B81}"/>
    <cellStyle name="Followed Hyperlink 33" xfId="7939" hidden="1" xr:uid="{14557D24-50A3-4B4F-9550-E56B5D5129A6}"/>
    <cellStyle name="Followed Hyperlink 33" xfId="8023" hidden="1" xr:uid="{D503460C-617D-4C68-89EA-DE6D4F9343FB}"/>
    <cellStyle name="Followed Hyperlink 33" xfId="8065" hidden="1" xr:uid="{FCE0B24F-FE18-4927-ACD6-20906E1398D2}"/>
    <cellStyle name="Followed Hyperlink 33" xfId="7824" hidden="1" xr:uid="{AA42A541-1452-4576-914D-1267157EE620}"/>
    <cellStyle name="Followed Hyperlink 33" xfId="8107" hidden="1" xr:uid="{422B08A7-421E-4011-9836-7919F74243BE}"/>
    <cellStyle name="Followed Hyperlink 33" xfId="8192" hidden="1" xr:uid="{8EACC73A-A608-44F2-859F-57991D733603}"/>
    <cellStyle name="Followed Hyperlink 33" xfId="8234" hidden="1" xr:uid="{E0C637C7-8A99-4525-A7CE-6E7F92691FA0}"/>
    <cellStyle name="Followed Hyperlink 33" xfId="8275" hidden="1" xr:uid="{48D5F50B-4168-4ADD-B7AC-842C8D3E09CB}"/>
    <cellStyle name="Followed Hyperlink 33" xfId="8360" hidden="1" xr:uid="{6ED364DA-13C3-4673-AB89-834B43B08364}"/>
    <cellStyle name="Followed Hyperlink 33" xfId="8402" hidden="1" xr:uid="{5A770B4C-F12E-4FDA-9A40-65849719D797}"/>
    <cellStyle name="Followed Hyperlink 33" xfId="7959" hidden="1" xr:uid="{E9006493-F13A-4195-8F0F-6EEF0DC432FD}"/>
    <cellStyle name="Followed Hyperlink 33" xfId="8443" hidden="1" xr:uid="{77180E63-213B-407B-BF2C-C01E13B97043}"/>
    <cellStyle name="Followed Hyperlink 33" xfId="8498" hidden="1" xr:uid="{4E3895B0-55B9-4C80-9FC0-0AD97D97956B}"/>
    <cellStyle name="Followed Hyperlink 33" xfId="8540" hidden="1" xr:uid="{DD201A47-ABF1-4CD2-994F-70D0CB7B7D3D}"/>
    <cellStyle name="Followed Hyperlink 33" xfId="8555" hidden="1" xr:uid="{A21C6B9A-9637-4F8B-A0C8-E724FE6F1A89}"/>
    <cellStyle name="Followed Hyperlink 33" xfId="8597" hidden="1" xr:uid="{E46A239A-BCEF-452C-82ED-7398ED971389}"/>
    <cellStyle name="Followed Hyperlink 33" xfId="8640" hidden="1" xr:uid="{F87B6837-BFA8-4D0D-9F46-48922AA43231}"/>
    <cellStyle name="Followed Hyperlink 33" xfId="8682" hidden="1" xr:uid="{FBABA347-03C2-435A-A684-52BFAF871AEB}"/>
    <cellStyle name="Followed Hyperlink 33" xfId="8737" hidden="1" xr:uid="{9782123A-27E7-4EFB-A83B-FB934A4754F6}"/>
    <cellStyle name="Followed Hyperlink 33" xfId="8779" hidden="1" xr:uid="{FAB15CDB-BDFB-4EB1-9823-830F7FE6D36A}"/>
    <cellStyle name="Followed Hyperlink 33" xfId="8852" hidden="1" xr:uid="{664A0153-F5B8-4E9F-83C5-7539519C30BF}"/>
    <cellStyle name="Followed Hyperlink 33" xfId="8894" hidden="1" xr:uid="{5D959ADC-66F8-4CDD-A303-53F51E025DDC}"/>
    <cellStyle name="Followed Hyperlink 33" xfId="8905" hidden="1" xr:uid="{98D0E45D-885C-423B-92A3-827067CC16EF}"/>
    <cellStyle name="Followed Hyperlink 33" xfId="8947" hidden="1" xr:uid="{E224026B-59D5-41A2-B577-D6368D5A4C6F}"/>
    <cellStyle name="Followed Hyperlink 33" xfId="9028" hidden="1" xr:uid="{02EF3412-3801-40B5-8B42-961A923ACE9E}"/>
    <cellStyle name="Followed Hyperlink 33" xfId="9070" hidden="1" xr:uid="{3DC0A183-95E5-4546-A552-8F4705C08A29}"/>
    <cellStyle name="Followed Hyperlink 33" xfId="8291" hidden="1" xr:uid="{ED049D8C-14A3-44A4-ADA8-43CAC2399BB6}"/>
    <cellStyle name="Followed Hyperlink 33" xfId="9115" hidden="1" xr:uid="{202CD659-25BB-49CB-9104-A5E53447CA21}"/>
    <cellStyle name="Followed Hyperlink 33" xfId="9192" hidden="1" xr:uid="{D896AA55-18A3-4E4C-826C-B919C843A4B6}"/>
    <cellStyle name="Followed Hyperlink 33" xfId="9234" hidden="1" xr:uid="{E8FE34D0-FBE7-4170-ACD7-E61C8FCD008B}"/>
    <cellStyle name="Followed Hyperlink 33" xfId="8803" hidden="1" xr:uid="{B4CB1820-FE1D-4765-909F-4BE9617C3CAE}"/>
    <cellStyle name="Followed Hyperlink 33" xfId="9276" hidden="1" xr:uid="{4AA36F8E-13A9-4017-AD17-D46268788837}"/>
    <cellStyle name="Followed Hyperlink 33" xfId="9318" hidden="1" xr:uid="{42960094-2B13-4981-BFDE-9F8BC51C963D}"/>
    <cellStyle name="Followed Hyperlink 33" xfId="13628" hidden="1" xr:uid="{C9F8574B-0DDA-4DF6-AFB2-17BC94857F79}"/>
    <cellStyle name="Followed Hyperlink 33" xfId="13639" hidden="1" xr:uid="{B37840CD-9867-45EC-8B50-327F29D4EFCE}"/>
    <cellStyle name="Followed Hyperlink 33" xfId="13681" hidden="1" xr:uid="{05F1AEDD-44DC-4A79-A7EA-E861EC9C8F9C}"/>
    <cellStyle name="Followed Hyperlink 33" xfId="13762" hidden="1" xr:uid="{F1FA4DE8-773F-473C-8190-CCFDED213DB8}"/>
    <cellStyle name="Followed Hyperlink 33" xfId="13804" hidden="1" xr:uid="{99FAD79D-7770-45BE-A48E-9C2D3B92B12E}"/>
    <cellStyle name="Followed Hyperlink 33" xfId="7680" hidden="1" xr:uid="{E693804A-FEDE-4E90-AC8A-3CC1ED79D622}"/>
    <cellStyle name="Followed Hyperlink 33" xfId="4819" hidden="1" xr:uid="{00000000-0005-0000-0000-00008F0B0000}"/>
    <cellStyle name="Followed Hyperlink 33" xfId="9153" hidden="1" xr:uid="{56BCF302-3D81-471D-B6A4-3569C4FD7256}"/>
    <cellStyle name="Followed Hyperlink 33" xfId="9528" hidden="1" xr:uid="{171EB194-D7F7-419C-B4A7-FBD5E01D7BA9}"/>
    <cellStyle name="Followed Hyperlink 33" xfId="9570" hidden="1" xr:uid="{B2F58697-CA16-4A83-9B0A-C85368127E50}"/>
    <cellStyle name="Followed Hyperlink 33" xfId="9612" hidden="1" xr:uid="{E7B11879-1F6F-4415-9873-03B049E22918}"/>
    <cellStyle name="Followed Hyperlink 33" xfId="9696" hidden="1" xr:uid="{439D0397-560E-4DD8-A6B5-7D3CA1A2FE74}"/>
    <cellStyle name="Followed Hyperlink 33" xfId="9738" hidden="1" xr:uid="{5A41D654-1BAA-42BB-89EE-12C260E0938C}"/>
    <cellStyle name="Followed Hyperlink 33" xfId="9780" hidden="1" xr:uid="{926447FA-BF2D-4B04-AB45-918C90E35388}"/>
    <cellStyle name="Followed Hyperlink 33" xfId="9822" hidden="1" xr:uid="{C80EEF24-3E24-4EB6-A415-633C8B076CC0}"/>
    <cellStyle name="Followed Hyperlink 33" xfId="9623" hidden="1" xr:uid="{F9E335DE-1826-4371-92D6-3325D03277F8}"/>
    <cellStyle name="Followed Hyperlink 33" xfId="9864" hidden="1" xr:uid="{16E82691-9E8D-41A1-A8A5-FF2C973171A3}"/>
    <cellStyle name="Followed Hyperlink 33" xfId="9906" hidden="1" xr:uid="{C48D0521-5072-43F7-954E-EAB47039E02D}"/>
    <cellStyle name="Followed Hyperlink 33" xfId="9948" hidden="1" xr:uid="{0A52C8E0-F734-4782-A275-88E43B926A13}"/>
    <cellStyle name="Followed Hyperlink 33" xfId="10020" hidden="1" xr:uid="{B13D042F-45FE-4CAB-9752-0B617062574B}"/>
    <cellStyle name="Followed Hyperlink 33" xfId="10062" hidden="1" xr:uid="{B2D0EF56-4163-4DE5-9715-4B84B6174A5B}"/>
    <cellStyle name="Followed Hyperlink 33" xfId="10104" hidden="1" xr:uid="{628038F9-AF2E-4555-979B-93C92B33AE61}"/>
    <cellStyle name="Followed Hyperlink 33" xfId="10146" hidden="1" xr:uid="{A1DAF1CB-3B08-4427-A704-5EA9F14C9138}"/>
    <cellStyle name="Followed Hyperlink 33" xfId="10279" hidden="1" xr:uid="{35A51C48-40F3-4443-B006-6BFDF69DEE2D}"/>
    <cellStyle name="Followed Hyperlink 33" xfId="10321" hidden="1" xr:uid="{8FDED8BA-417F-480C-8EE0-DEE30454D562}"/>
    <cellStyle name="Followed Hyperlink 33" xfId="10447" hidden="1" xr:uid="{006F155F-E1E7-4C56-B532-644126F183D5}"/>
    <cellStyle name="Followed Hyperlink 33" xfId="10206" hidden="1" xr:uid="{68747BF6-9ACF-452F-932D-0BDF9C75B11A}"/>
    <cellStyle name="Followed Hyperlink 33" xfId="10489" hidden="1" xr:uid="{CE9D41D3-95F2-4AB3-8392-FD9D1F7279AC}"/>
    <cellStyle name="Followed Hyperlink 33" xfId="10574" hidden="1" xr:uid="{09CB8BD2-2DC9-42C0-8D87-AB5642ED0A0B}"/>
    <cellStyle name="Followed Hyperlink 33" xfId="10616" hidden="1" xr:uid="{5009EDDC-A888-49A0-BD4F-57D4C36D2B3B}"/>
    <cellStyle name="Followed Hyperlink 33" xfId="10180" hidden="1" xr:uid="{347EBAD4-0127-4991-B61F-5AF2CFE44AC4}"/>
    <cellStyle name="Followed Hyperlink 33" xfId="10657" hidden="1" xr:uid="{29D90DB8-C63B-425A-9DAA-7C6C80351345}"/>
    <cellStyle name="Followed Hyperlink 33" xfId="10742" hidden="1" xr:uid="{179D71BF-EA39-4321-9499-9DDA631B1752}"/>
    <cellStyle name="Followed Hyperlink 33" xfId="10784" hidden="1" xr:uid="{EF6A98C5-4741-493A-A13C-8250EBCBF46E}"/>
    <cellStyle name="Followed Hyperlink 33" xfId="10341" hidden="1" xr:uid="{972D7B03-220A-4699-89E4-769D378D8B3F}"/>
    <cellStyle name="Followed Hyperlink 33" xfId="10880" hidden="1" xr:uid="{E0D8AFD2-427C-468F-B368-3C01F0FCB2F7}"/>
    <cellStyle name="Followed Hyperlink 33" xfId="10922" hidden="1" xr:uid="{F3A69508-ED8E-44B7-AB98-17E1915F418F}"/>
    <cellStyle name="Followed Hyperlink 33" xfId="10979" hidden="1" xr:uid="{483C7D55-0517-4B49-868B-3378FB12FF3C}"/>
    <cellStyle name="Followed Hyperlink 33" xfId="11022" hidden="1" xr:uid="{9767B674-9D41-4621-BC87-8692CE114CDD}"/>
    <cellStyle name="Followed Hyperlink 33" xfId="11064" hidden="1" xr:uid="{C6163548-0AEF-460D-97AF-239A8269F497}"/>
    <cellStyle name="Followed Hyperlink 33" xfId="11119" hidden="1" xr:uid="{91E03066-BFC1-43E1-A431-B1348F06257E}"/>
    <cellStyle name="Followed Hyperlink 33" xfId="11161" hidden="1" xr:uid="{6A2A51F4-BDB0-4AE1-9337-AA15F731C2D5}"/>
    <cellStyle name="Followed Hyperlink 33" xfId="11234" hidden="1" xr:uid="{68954A37-4DF1-42D9-91DF-2AE050328C4B}"/>
    <cellStyle name="Followed Hyperlink 33" xfId="11276" hidden="1" xr:uid="{A3227F5A-706C-4E6A-90F1-D6D6883E86E4}"/>
    <cellStyle name="Followed Hyperlink 33" xfId="11287" hidden="1" xr:uid="{EAA6C040-E63D-43F8-9D43-6D002DE05EC1}"/>
    <cellStyle name="Followed Hyperlink 33" xfId="11329" hidden="1" xr:uid="{57C1D998-88A0-4EF0-8B5E-ECD108F65329}"/>
    <cellStyle name="Followed Hyperlink 33" xfId="11410" hidden="1" xr:uid="{BDC9E9B1-181B-47CE-90DC-A703C3175760}"/>
    <cellStyle name="Followed Hyperlink 33" xfId="11452" hidden="1" xr:uid="{9BA840ED-EF30-4971-9DDC-E63862E887FA}"/>
    <cellStyle name="Followed Hyperlink 33" xfId="10673" hidden="1" xr:uid="{11365E91-0449-47E9-8088-B065C6586BFF}"/>
    <cellStyle name="Followed Hyperlink 33" xfId="11497" hidden="1" xr:uid="{B1C462C4-DD8E-4972-BC1F-CF1E9865242D}"/>
    <cellStyle name="Followed Hyperlink 33" xfId="11574" hidden="1" xr:uid="{4E80AA93-3E28-4B80-880A-4B54B3B158FA}"/>
    <cellStyle name="Followed Hyperlink 33" xfId="11616" hidden="1" xr:uid="{A47B4ECB-589F-47BC-A6DC-99DFFE818C11}"/>
    <cellStyle name="Followed Hyperlink 33" xfId="11185" hidden="1" xr:uid="{E4ACDF59-E71E-4057-A98F-453CE82C2E07}"/>
    <cellStyle name="Followed Hyperlink 33" xfId="11658" hidden="1" xr:uid="{2A08A50B-7C1D-4288-992E-A099F1BD1AA3}"/>
    <cellStyle name="Followed Hyperlink 33" xfId="11700" hidden="1" xr:uid="{CBEE7986-D9BC-4A33-A683-DEF331332B5B}"/>
    <cellStyle name="Followed Hyperlink 33" xfId="11742" hidden="1" xr:uid="{92C84C6B-2232-4DF2-BB58-67A9F7FA52AD}"/>
    <cellStyle name="Followed Hyperlink 33" xfId="11364" hidden="1" xr:uid="{695894AE-76A6-4F8A-B7DE-B5031A30D04E}"/>
    <cellStyle name="Followed Hyperlink 33" xfId="11784" hidden="1" xr:uid="{C8059F31-AD9C-481C-8623-40D9D3C96878}"/>
    <cellStyle name="Followed Hyperlink 33" xfId="11826" hidden="1" xr:uid="{052C86BD-317F-44D3-9A18-D753EF02D75B}"/>
    <cellStyle name="Followed Hyperlink 33" xfId="11868" hidden="1" xr:uid="{1B924AAA-63F0-4491-9917-489534B51D10}"/>
    <cellStyle name="Followed Hyperlink 33" xfId="11535" hidden="1" xr:uid="{DD339C7B-6965-4F2D-8A0B-3120FA117607}"/>
    <cellStyle name="Followed Hyperlink 33" xfId="11910" hidden="1" xr:uid="{2B5548B1-E661-4613-9AF7-374B2C95DA63}"/>
    <cellStyle name="Followed Hyperlink 33" xfId="11952" hidden="1" xr:uid="{9D82622F-7D01-4741-8B9E-7C78C357BA57}"/>
    <cellStyle name="Followed Hyperlink 33" xfId="11994" hidden="1" xr:uid="{5174D804-678A-4D33-BAE5-CE79888B35A5}"/>
    <cellStyle name="Followed Hyperlink 33" xfId="12078" hidden="1" xr:uid="{E080B7ED-B01C-4F7E-84DD-8F49A6FC68F0}"/>
    <cellStyle name="Followed Hyperlink 33" xfId="10405" hidden="1" xr:uid="{2A663C5D-E0B8-415A-AEFB-7BE75CAC359C}"/>
    <cellStyle name="Followed Hyperlink 33" xfId="7533" hidden="1" xr:uid="{BD776818-0DB7-4611-8B16-02D99EE6650F}"/>
    <cellStyle name="Followed Hyperlink 33" xfId="3146" hidden="1" xr:uid="{00000000-0005-0000-0000-0000660B0000}"/>
    <cellStyle name="Followed Hyperlink 33" xfId="3231" hidden="1" xr:uid="{00000000-0005-0000-0000-0000670B0000}"/>
    <cellStyle name="Followed Hyperlink 33" xfId="3273" hidden="1" xr:uid="{00000000-0005-0000-0000-0000680B0000}"/>
    <cellStyle name="Followed Hyperlink 33" xfId="2837" hidden="1" xr:uid="{00000000-0005-0000-0000-0000690B0000}"/>
    <cellStyle name="Followed Hyperlink 33" xfId="3314" hidden="1" xr:uid="{00000000-0005-0000-0000-00006A0B0000}"/>
    <cellStyle name="Followed Hyperlink 33" xfId="3399" hidden="1" xr:uid="{00000000-0005-0000-0000-00006B0B0000}"/>
    <cellStyle name="Followed Hyperlink 33" xfId="3441" hidden="1" xr:uid="{00000000-0005-0000-0000-00006C0B0000}"/>
    <cellStyle name="Followed Hyperlink 33" xfId="1206" hidden="1" xr:uid="{00000000-0005-0000-0000-0000380B0000}"/>
    <cellStyle name="Followed Hyperlink 33" xfId="1221" hidden="1" xr:uid="{00000000-0005-0000-0000-0000390B0000}"/>
    <cellStyle name="Followed Hyperlink 33" xfId="1263" hidden="1" xr:uid="{00000000-0005-0000-0000-00003A0B0000}"/>
    <cellStyle name="Followed Hyperlink 33" xfId="1306" hidden="1" xr:uid="{00000000-0005-0000-0000-00003B0B0000}"/>
    <cellStyle name="Followed Hyperlink 33" xfId="1348" hidden="1" xr:uid="{00000000-0005-0000-0000-00003C0B0000}"/>
    <cellStyle name="Followed Hyperlink 33" xfId="10937" hidden="1" xr:uid="{D2142BF7-4E8A-4812-A1ED-42C8137809CA}"/>
    <cellStyle name="Followed Hyperlink 33" xfId="7798" hidden="1" xr:uid="{403EA126-BF56-4857-AA85-A593EFC3443C}"/>
    <cellStyle name="Followed Hyperlink 33" xfId="3636" hidden="1" xr:uid="{00000000-0005-0000-0000-0000720B0000}"/>
    <cellStyle name="Followed Hyperlink 33" xfId="3679" hidden="1" xr:uid="{00000000-0005-0000-0000-0000730B0000}"/>
    <cellStyle name="Followed Hyperlink 33" xfId="3721" hidden="1" xr:uid="{00000000-0005-0000-0000-0000740B0000}"/>
    <cellStyle name="Followed Hyperlink 33" xfId="3776" hidden="1" xr:uid="{00000000-0005-0000-0000-0000750B0000}"/>
    <cellStyle name="Followed Hyperlink 33" xfId="3818" hidden="1" xr:uid="{00000000-0005-0000-0000-0000760B0000}"/>
    <cellStyle name="Followed Hyperlink 33" xfId="3891" hidden="1" xr:uid="{00000000-0005-0000-0000-0000770B0000}"/>
    <cellStyle name="Followed Hyperlink 33" xfId="3933" hidden="1" xr:uid="{00000000-0005-0000-0000-0000780B0000}"/>
    <cellStyle name="Followed Hyperlink 33" xfId="3944" hidden="1" xr:uid="{00000000-0005-0000-0000-0000790B0000}"/>
    <cellStyle name="Followed Hyperlink 33" xfId="3986" hidden="1" xr:uid="{00000000-0005-0000-0000-00007A0B0000}"/>
    <cellStyle name="Followed Hyperlink 33" xfId="4067" hidden="1" xr:uid="{00000000-0005-0000-0000-00007B0B0000}"/>
    <cellStyle name="Followed Hyperlink 33" xfId="4109" hidden="1" xr:uid="{00000000-0005-0000-0000-00007C0B0000}"/>
    <cellStyle name="Followed Hyperlink 33" xfId="3330" hidden="1" xr:uid="{00000000-0005-0000-0000-00007D0B0000}"/>
    <cellStyle name="Followed Hyperlink 33" xfId="4154" hidden="1" xr:uid="{00000000-0005-0000-0000-00007E0B0000}"/>
    <cellStyle name="Followed Hyperlink 33" xfId="4231" hidden="1" xr:uid="{00000000-0005-0000-0000-00007F0B0000}"/>
    <cellStyle name="Followed Hyperlink 33" xfId="4273" hidden="1" xr:uid="{00000000-0005-0000-0000-0000800B0000}"/>
    <cellStyle name="Followed Hyperlink 33" xfId="3842" hidden="1" xr:uid="{00000000-0005-0000-0000-0000810B0000}"/>
    <cellStyle name="Followed Hyperlink 33" xfId="4315" hidden="1" xr:uid="{00000000-0005-0000-0000-0000820B0000}"/>
    <cellStyle name="Followed Hyperlink 33" xfId="4357" hidden="1" xr:uid="{00000000-0005-0000-0000-0000830B0000}"/>
    <cellStyle name="Followed Hyperlink 33" xfId="4021" hidden="1" xr:uid="{00000000-0005-0000-0000-0000850B0000}"/>
    <cellStyle name="Followed Hyperlink 33" xfId="4441" hidden="1" xr:uid="{00000000-0005-0000-0000-0000860B0000}"/>
    <cellStyle name="Followed Hyperlink 33" xfId="4483" hidden="1" xr:uid="{00000000-0005-0000-0000-0000870B0000}"/>
    <cellStyle name="Followed Hyperlink 33" xfId="4525" hidden="1" xr:uid="{00000000-0005-0000-0000-0000880B0000}"/>
    <cellStyle name="Followed Hyperlink 33" xfId="4192" hidden="1" xr:uid="{00000000-0005-0000-0000-0000890B0000}"/>
    <cellStyle name="Followed Hyperlink 33" xfId="4567" hidden="1" xr:uid="{00000000-0005-0000-0000-00008A0B0000}"/>
    <cellStyle name="Followed Hyperlink 33" xfId="4609" hidden="1" xr:uid="{00000000-0005-0000-0000-00008B0B0000}"/>
    <cellStyle name="Followed Hyperlink 33" xfId="4651" hidden="1" xr:uid="{00000000-0005-0000-0000-00008C0B0000}"/>
    <cellStyle name="Followed Hyperlink 33" xfId="4735" hidden="1" xr:uid="{00000000-0005-0000-0000-00008D0B0000}"/>
    <cellStyle name="Followed Hyperlink 33" xfId="4777" hidden="1" xr:uid="{00000000-0005-0000-0000-00008E0B0000}"/>
    <cellStyle name="Followed Hyperlink 33" xfId="4861" hidden="1" xr:uid="{00000000-0005-0000-0000-0000900B0000}"/>
    <cellStyle name="Followed Hyperlink 33" xfId="4662" hidden="1" xr:uid="{00000000-0005-0000-0000-0000910B0000}"/>
    <cellStyle name="Followed Hyperlink 33" xfId="4903" hidden="1" xr:uid="{00000000-0005-0000-0000-0000920B0000}"/>
    <cellStyle name="Followed Hyperlink 33" xfId="4945" hidden="1" xr:uid="{00000000-0005-0000-0000-0000930B0000}"/>
    <cellStyle name="Followed Hyperlink 33" xfId="4987" hidden="1" xr:uid="{00000000-0005-0000-0000-0000940B0000}"/>
    <cellStyle name="Followed Hyperlink 33" xfId="5265" hidden="1" xr:uid="{2ADBE52D-835B-4219-A0D3-E2FD2184CB95}"/>
    <cellStyle name="Followed Hyperlink 33" xfId="5307" hidden="1" xr:uid="{FF4E09CA-BC85-4F5E-9E82-F6B31D911DED}"/>
    <cellStyle name="Followed Hyperlink 33" xfId="5349" hidden="1" xr:uid="{F3F13E73-64D7-4481-917E-0E458FC73F98}"/>
    <cellStyle name="Followed Hyperlink 33" xfId="5391" hidden="1" xr:uid="{D06E257D-E28E-468A-8383-9950EC7C9B09}"/>
    <cellStyle name="Followed Hyperlink 33" xfId="5524" hidden="1" xr:uid="{1BF91A70-C0B2-4F38-AE61-03D0BAAACF4F}"/>
    <cellStyle name="Followed Hyperlink 33" xfId="5566" hidden="1" xr:uid="{5A8F1E91-D9B9-45B2-8149-68D23B8354A1}"/>
    <cellStyle name="Followed Hyperlink 33" xfId="5650" hidden="1" xr:uid="{BFD90076-D641-4A4C-AC2E-B1F78EF54C48}"/>
    <cellStyle name="Followed Hyperlink 33" xfId="5692" hidden="1" xr:uid="{6F24D757-9251-43E7-850E-0419DFEDD0E1}"/>
    <cellStyle name="Followed Hyperlink 33" xfId="5451" hidden="1" xr:uid="{99F158DE-A706-4D42-91AB-0FA20730F43E}"/>
    <cellStyle name="Followed Hyperlink 33" xfId="5734" hidden="1" xr:uid="{5E85FB53-BFE3-4D13-ACA8-70D34C4B1C1B}"/>
    <cellStyle name="Followed Hyperlink 33" xfId="5819" hidden="1" xr:uid="{1EFBCC29-1B75-4EEB-A6E0-D163B6457C01}"/>
    <cellStyle name="Followed Hyperlink 33" xfId="5861" hidden="1" xr:uid="{5F309B91-B46D-4A7F-8AEC-A9317AA22ED5}"/>
    <cellStyle name="Followed Hyperlink 33" xfId="5425" hidden="1" xr:uid="{3E83920B-CDB8-49CE-A046-6D68F4E730BA}"/>
    <cellStyle name="Followed Hyperlink 33" xfId="5902" hidden="1" xr:uid="{4E04D2A9-36B2-4DC5-BDC5-656062DCD1BC}"/>
    <cellStyle name="Followed Hyperlink 33" xfId="5987" hidden="1" xr:uid="{5FF6C36B-BF58-4C41-B4A3-1DFFD9394DA6}"/>
    <cellStyle name="Followed Hyperlink 33" xfId="6029" hidden="1" xr:uid="{372D4216-2599-4475-BB5C-D918F89109D2}"/>
    <cellStyle name="Followed Hyperlink 33" xfId="5586" hidden="1" xr:uid="{5E9BB804-AFE7-4C1F-B432-A9A0FF542DA2}"/>
    <cellStyle name="Followed Hyperlink 33" xfId="6070" hidden="1" xr:uid="{FEE54B41-C831-49C4-8603-82A91262D39C}"/>
    <cellStyle name="Followed Hyperlink 33" xfId="6125" hidden="1" xr:uid="{958974D7-0A91-4C62-98B0-F3437AEDDFFE}"/>
    <cellStyle name="Followed Hyperlink 33" xfId="6167" hidden="1" xr:uid="{981A781C-8070-4631-A316-AC036A298020}"/>
    <cellStyle name="Followed Hyperlink 33" xfId="6182" hidden="1" xr:uid="{6888DD5C-EDA1-43FF-A6D9-8BF73577C22F}"/>
    <cellStyle name="Followed Hyperlink 33" xfId="1736" hidden="1" xr:uid="{00000000-0005-0000-0000-0000440B0000}"/>
    <cellStyle name="Followed Hyperlink 33" xfId="957" hidden="1" xr:uid="{00000000-0005-0000-0000-0000450B0000}"/>
    <cellStyle name="Followed Hyperlink 33" xfId="1781" hidden="1" xr:uid="{00000000-0005-0000-0000-0000460B0000}"/>
    <cellStyle name="Followed Hyperlink 33" xfId="1858" hidden="1" xr:uid="{00000000-0005-0000-0000-0000470B0000}"/>
    <cellStyle name="Followed Hyperlink 33" xfId="1900" hidden="1" xr:uid="{00000000-0005-0000-0000-0000480B0000}"/>
    <cellStyle name="Followed Hyperlink 33" xfId="4399" hidden="1" xr:uid="{00000000-0005-0000-0000-0000840B0000}"/>
    <cellStyle name="Followed Hyperlink 33" xfId="10825" hidden="1" xr:uid="{78EDC1FB-78F6-4C07-A1A9-571DB98246FA}"/>
    <cellStyle name="Followed Hyperlink 33" xfId="6479" hidden="1" xr:uid="{197701CD-14B5-4A37-B964-0AFD6C0E9D3B}"/>
    <cellStyle name="Followed Hyperlink 33" xfId="6521" hidden="1" xr:uid="{AF1E4C32-BB82-4683-9D6D-083C9EEF0913}"/>
    <cellStyle name="Followed Hyperlink 33" xfId="6532" hidden="1" xr:uid="{EA233C40-4B59-4E0D-8AAC-CFF3E6338384}"/>
    <cellStyle name="Followed Hyperlink 33" xfId="6574" hidden="1" xr:uid="{97F9CC2E-48C7-4143-93D2-5BA370D214A9}"/>
    <cellStyle name="Followed Hyperlink 33" xfId="6655" hidden="1" xr:uid="{443DDC4E-8793-4E35-BD43-D37C481D907D}"/>
    <cellStyle name="Followed Hyperlink 33" xfId="6697" hidden="1" xr:uid="{8BEBA733-DC43-4473-A6B3-1268E5BBEB15}"/>
    <cellStyle name="Followed Hyperlink 33" xfId="5918" hidden="1" xr:uid="{72C2EBB4-B0CD-43D0-9F78-3EB321943A06}"/>
    <cellStyle name="Followed Hyperlink 33" xfId="13136" hidden="1" xr:uid="{15CA76AC-FDB5-4A5F-AF19-906473FFFA2D}"/>
    <cellStyle name="Followed Hyperlink 33" xfId="12693" hidden="1" xr:uid="{25491E7A-335C-428B-8C50-E04FA43782C4}"/>
    <cellStyle name="Followed Hyperlink 33" xfId="13177" hidden="1" xr:uid="{496D20BD-C9AE-4AD0-B6E9-6297B8871E32}"/>
    <cellStyle name="Followed Hyperlink 33" xfId="13232" hidden="1" xr:uid="{58A9F238-EE77-4908-BADE-75FD7ED7F6B0}"/>
    <cellStyle name="Followed Hyperlink 33" xfId="13274" hidden="1" xr:uid="{0562BFB3-8B13-4F24-AAE7-9627FB313BB7}"/>
    <cellStyle name="Followed Hyperlink 33" xfId="13289" hidden="1" xr:uid="{9B762AF0-2887-4F5C-A115-984C228DB8D7}"/>
    <cellStyle name="Followed Hyperlink 33" xfId="13331" hidden="1" xr:uid="{E2B61845-39EC-46E0-8DEF-375AC16C8A46}"/>
    <cellStyle name="Followed Hyperlink 33" xfId="13374" hidden="1" xr:uid="{E53514BB-9245-46AF-B421-C6CE58B51074}"/>
    <cellStyle name="Followed Hyperlink 33" xfId="13416" hidden="1" xr:uid="{09B5CB64-7B70-4E06-9E48-A08990DD7C49}"/>
    <cellStyle name="Followed Hyperlink 33" xfId="13471" hidden="1" xr:uid="{FE7D5241-B8DD-43A3-877E-63ACE4790078}"/>
    <cellStyle name="Followed Hyperlink 33" xfId="13513" hidden="1" xr:uid="{CD0B8CB3-FC85-434A-B052-B2A4016FBE8E}"/>
    <cellStyle name="Followed Hyperlink 33" xfId="13586" hidden="1" xr:uid="{22B170EF-B1E2-4B66-90DB-335B1F30EF67}"/>
    <cellStyle name="Followed Hyperlink 33" xfId="12414" hidden="1" xr:uid="{3C794CF0-B929-44A6-AD67-9091FEA61A5F}"/>
    <cellStyle name="Followed Hyperlink 33" xfId="12456" hidden="1" xr:uid="{D970E746-DEF3-4609-9B80-2491A4D448B8}"/>
    <cellStyle name="Followed Hyperlink 33" xfId="12498" hidden="1" xr:uid="{B5DD3A83-07C3-4FAB-AB95-618D682BD6EF}"/>
    <cellStyle name="Followed Hyperlink 33" xfId="12631" hidden="1" xr:uid="{B7FF6B98-FBFD-4F35-A92E-9DF613C55806}"/>
    <cellStyle name="Followed Hyperlink 33" xfId="12673" hidden="1" xr:uid="{65061771-DB96-465D-873D-22BE6AF337B1}"/>
    <cellStyle name="Followed Hyperlink 33" xfId="12757" hidden="1" xr:uid="{D8DCA695-CDEA-442D-ABB2-E2BAF31B906C}"/>
    <cellStyle name="Followed Hyperlink 33" xfId="12799" hidden="1" xr:uid="{FA83583E-972D-46AB-8E82-05BA42808C07}"/>
    <cellStyle name="Followed Hyperlink 33" xfId="12246" hidden="1" xr:uid="{47A7391A-D6C5-45BF-BEB4-C63B50C40821}"/>
    <cellStyle name="Followed Hyperlink 33" xfId="12288" hidden="1" xr:uid="{4AA18261-AF5E-4F1A-B080-D5352B3C2CB3}"/>
    <cellStyle name="Followed Hyperlink 33" xfId="12330" hidden="1" xr:uid="{C87582FA-F7F3-4D4C-875B-17FF4DB86BBA}"/>
    <cellStyle name="Followed Hyperlink 33" xfId="12372" hidden="1" xr:uid="{7351B339-5238-47D5-B6FD-A3ED097D5BA4}"/>
    <cellStyle name="Followed Hyperlink 33" xfId="12204" hidden="1" xr:uid="{C2A222C9-B7A4-40A7-B9DE-447FFB32505C}"/>
    <cellStyle name="Followed Hyperlink 33" xfId="12005" hidden="1" xr:uid="{CDCC74C4-626F-4192-8CE2-3910C4A9441A}"/>
    <cellStyle name="Followed Hyperlink 33" xfId="12162" hidden="1" xr:uid="{EE79AB00-3EF2-43B9-BE35-65516475C44B}"/>
    <cellStyle name="Followed Hyperlink 33" xfId="12120" hidden="1" xr:uid="{B321EE75-52B1-45BA-9CAC-173749734DEE}"/>
    <cellStyle name="Followed Hyperlink 33" xfId="12558" hidden="1" xr:uid="{96EAFCA0-3246-4611-A03D-E4F6C9FA0216}"/>
    <cellStyle name="Followed Hyperlink 33" xfId="14640" hidden="1" xr:uid="{C01DC2E3-3D82-4B54-A384-64F2EB0DE82F}"/>
    <cellStyle name="Followed Hyperlink 33" xfId="2998" hidden="1" xr:uid="{00000000-0005-0000-0000-00006D0B0000}"/>
    <cellStyle name="Followed Hyperlink 33" xfId="3482" hidden="1" xr:uid="{00000000-0005-0000-0000-00006E0B0000}"/>
    <cellStyle name="Followed Hyperlink 33" xfId="3537" hidden="1" xr:uid="{00000000-0005-0000-0000-00006F0B0000}"/>
    <cellStyle name="Followed Hyperlink 33" xfId="3579" hidden="1" xr:uid="{00000000-0005-0000-0000-0000700B0000}"/>
    <cellStyle name="Followed Hyperlink 33" xfId="3594" hidden="1" xr:uid="{00000000-0005-0000-0000-0000710B0000}"/>
    <cellStyle name="Followed Hyperlink 33" xfId="14472" hidden="1" xr:uid="{7151D432-24FD-4EE8-93F4-1BC73B49BF6F}"/>
    <cellStyle name="Followed Hyperlink 33" xfId="14514" hidden="1" xr:uid="{67C6B2EF-E05E-404A-8EB2-A380967EC172}"/>
    <cellStyle name="Followed Hyperlink 33" xfId="14556" hidden="1" xr:uid="{8148018A-F6FC-431F-A92E-41BC573003BB}"/>
    <cellStyle name="Followed Hyperlink 33" xfId="14357" hidden="1" xr:uid="{BD45F9AA-0B36-4F99-8693-980E97D6691F}"/>
    <cellStyle name="Followed Hyperlink 33" xfId="14598" hidden="1" xr:uid="{3A8DED40-4CF0-4B14-A861-D7A3A10930D5}"/>
    <cellStyle name="Followed Hyperlink 33" xfId="14304" hidden="1" xr:uid="{871EC434-07FD-4A45-A861-F2F5D1C52E6F}"/>
    <cellStyle name="Followed Hyperlink 33" xfId="13094" hidden="1" xr:uid="{D793A5CA-2634-44F1-AF16-16921C9840F6}"/>
    <cellStyle name="Followed Hyperlink 33" xfId="6224" hidden="1" xr:uid="{CA835A21-FEBF-4051-8327-A1F787D7065F}"/>
    <cellStyle name="Followed Hyperlink 33" xfId="6267" hidden="1" xr:uid="{45BC61B1-CCD8-4FB9-9DBC-4847F6440359}"/>
    <cellStyle name="Followed Hyperlink 33" xfId="6309" hidden="1" xr:uid="{D218CB75-CA04-4526-8ED2-5505DB10AE8A}"/>
    <cellStyle name="Followed Hyperlink 33" xfId="6364" hidden="1" xr:uid="{ACA76CD7-32BE-4DC9-A17B-C35F4D17FCE3}"/>
    <cellStyle name="Followed Hyperlink 33" xfId="6406" hidden="1" xr:uid="{9B82B480-1785-4E86-9768-EF8C8D58A851}"/>
    <cellStyle name="Followed Hyperlink 33" xfId="12841" hidden="1" xr:uid="{09EEADCA-99E8-42A4-94C7-A9F0F3D12DE0}"/>
    <cellStyle name="Followed Hyperlink 33" xfId="12926" hidden="1" xr:uid="{F86D9E23-CDE8-4015-8F21-58AE101D526E}"/>
    <cellStyle name="Followed Hyperlink 33" xfId="12968" hidden="1" xr:uid="{82AE3430-A04A-48AF-84DF-38CD6E94C941}"/>
    <cellStyle name="Followed Hyperlink 33" xfId="12532" hidden="1" xr:uid="{CE285D1C-8270-4A3A-88E9-8F6EB63BE615}"/>
    <cellStyle name="Followed Hyperlink 33" xfId="13009" hidden="1" xr:uid="{20F91D9C-CEA4-40BE-8C2D-38B6282BD2E7}"/>
    <cellStyle name="Followed Hyperlink 33" xfId="13716" hidden="1" xr:uid="{056D5FB7-7814-443B-A38F-8020F010777B}"/>
    <cellStyle name="Followed Hyperlink 33" xfId="14136" hidden="1" xr:uid="{B6B80DEF-5BC7-4663-BE8C-A4D1313CB54E}"/>
    <cellStyle name="Followed Hyperlink 33" xfId="14178" hidden="1" xr:uid="{17B78058-82F2-4F49-ACF4-B00C815ACC59}"/>
    <cellStyle name="Followed Hyperlink 33" xfId="14220" hidden="1" xr:uid="{351C3420-39AD-47D7-AD6F-2F4B9D980115}"/>
    <cellStyle name="Followed Hyperlink 33" xfId="13887" hidden="1" xr:uid="{1B5738D5-B954-4E58-A1B1-7749B14A26E3}"/>
    <cellStyle name="Followed Hyperlink 33" xfId="14262" hidden="1" xr:uid="{BCA10A9B-D4D5-4BB1-BB99-3AB7C915AC51}"/>
    <cellStyle name="Followed Hyperlink 33" xfId="14346" hidden="1" xr:uid="{1EF27FA5-08FB-4997-9D3E-7F70E30C6746}"/>
    <cellStyle name="Followed Hyperlink 33" xfId="14430" hidden="1" xr:uid="{4266A230-0F17-40C5-B817-A8092DB7BBB0}"/>
    <cellStyle name="Followed Hyperlink 33" xfId="13537" hidden="1" xr:uid="{C3CC2241-4A48-4E5B-87C0-16E065B4DD63}"/>
    <cellStyle name="Followed Hyperlink 33" xfId="14010" hidden="1" xr:uid="{1203243C-8807-4700-830A-E103A49113DC}"/>
    <cellStyle name="Followed Hyperlink 33" xfId="14052" hidden="1" xr:uid="{C5ED0FE4-D5CE-46F3-9A6B-C18A9E0279BD}"/>
    <cellStyle name="Followed Hyperlink 33" xfId="14094" hidden="1" xr:uid="{604C76D6-5301-4850-A4C3-02D60573CE71}"/>
    <cellStyle name="Followed Hyperlink 33" xfId="13926" hidden="1" xr:uid="{A6834E26-480E-46DE-8E84-F9853FC0675C}"/>
    <cellStyle name="Followed Hyperlink 33" xfId="13968" hidden="1" xr:uid="{1D719117-7BA9-4764-A0D3-8226D134277D}"/>
    <cellStyle name="Followed Hyperlink 33" xfId="13849" hidden="1" xr:uid="{1D7A87A0-1B0B-48A7-A83B-831626A3E623}"/>
    <cellStyle name="Followed Hyperlink 33" xfId="13025" hidden="1" xr:uid="{C0434162-7FB1-4B22-94B9-85E926CBA406}"/>
    <cellStyle name="Followed Hyperlink 33" xfId="14682" xr:uid="{9766091C-1B7A-464D-A176-8465DF3BDC91}"/>
    <cellStyle name="Followed Hyperlink 33 2" xfId="5072" hidden="1" xr:uid="{FEA8A997-FF70-4231-8206-2C971C1DCE06}"/>
    <cellStyle name="Followed Hyperlink 33 2" xfId="5228" hidden="1" xr:uid="{4E7870F0-756E-4992-B90E-B2B995678093}"/>
    <cellStyle name="Followed Hyperlink 34" xfId="10406" hidden="1" xr:uid="{35858672-6F8D-43D3-A157-CFB6D02F229A}"/>
    <cellStyle name="Followed Hyperlink 34" xfId="10448" hidden="1" xr:uid="{92C9C82C-7493-4E6B-B7C4-31CF68752E14}"/>
    <cellStyle name="Followed Hyperlink 34" xfId="10223" hidden="1" xr:uid="{EB2A06A5-1B1D-44D5-A77F-D08692C1AD08}"/>
    <cellStyle name="Followed Hyperlink 34" xfId="10490" hidden="1" xr:uid="{FE7AA43C-77CD-44B0-8C85-F81959DAC0AB}"/>
    <cellStyle name="Followed Hyperlink 34" xfId="10575" hidden="1" xr:uid="{C2705673-87A1-4E9B-AF08-83C9701B5FAD}"/>
    <cellStyle name="Followed Hyperlink 34" xfId="10617" hidden="1" xr:uid="{371FD634-E915-47D0-AF6E-5B4192D7192A}"/>
    <cellStyle name="Followed Hyperlink 34" xfId="10198" hidden="1" xr:uid="{B2F0CE4F-419A-4808-9668-A549B52E5A6C}"/>
    <cellStyle name="Followed Hyperlink 34" xfId="10743" hidden="1" xr:uid="{D4AD8C86-2815-4515-8992-236AEF59C1E5}"/>
    <cellStyle name="Followed Hyperlink 34" xfId="10785" hidden="1" xr:uid="{0D9C18D7-B969-4E87-A35D-0546CE29AB55}"/>
    <cellStyle name="Followed Hyperlink 34" xfId="10359" hidden="1" xr:uid="{BBB41C38-99FF-489F-91E4-1A41B6064676}"/>
    <cellStyle name="Followed Hyperlink 34" xfId="10826" hidden="1" xr:uid="{E52F01C2-0D20-47B1-AEE8-76AE5E454CF3}"/>
    <cellStyle name="Followed Hyperlink 34" xfId="10881" hidden="1" xr:uid="{EFE65BC8-FE5F-48D3-8DA5-42AA04A10760}"/>
    <cellStyle name="Followed Hyperlink 34" xfId="10923" hidden="1" xr:uid="{3972C81D-30D8-4E20-BABE-FFB719714BAC}"/>
    <cellStyle name="Followed Hyperlink 34" xfId="10938" hidden="1" xr:uid="{6EA80E8E-B2A3-4083-A05C-0D7DD042B36E}"/>
    <cellStyle name="Followed Hyperlink 34" xfId="10980" hidden="1" xr:uid="{B4F9E5C2-3357-4B3A-BCFB-05090A2629D0}"/>
    <cellStyle name="Followed Hyperlink 34" xfId="11023" hidden="1" xr:uid="{C4700A8E-6141-4D79-95DA-68A7713E3C73}"/>
    <cellStyle name="Followed Hyperlink 34" xfId="11065" hidden="1" xr:uid="{76F31ADC-D502-446C-A2DA-D91464AD38EC}"/>
    <cellStyle name="Followed Hyperlink 34" xfId="1069" hidden="1" xr:uid="{00000000-0005-0000-0000-0000A60B0000}"/>
    <cellStyle name="Followed Hyperlink 34" xfId="643" hidden="1" xr:uid="{00000000-0005-0000-0000-0000A70B0000}"/>
    <cellStyle name="Followed Hyperlink 34" xfId="1110" hidden="1" xr:uid="{00000000-0005-0000-0000-0000A80B0000}"/>
    <cellStyle name="Followed Hyperlink 34" xfId="1165" hidden="1" xr:uid="{00000000-0005-0000-0000-0000A90B0000}"/>
    <cellStyle name="Followed Hyperlink 34" xfId="1207" hidden="1" xr:uid="{00000000-0005-0000-0000-0000AA0B0000}"/>
    <cellStyle name="Followed Hyperlink 34" xfId="1307" hidden="1" xr:uid="{00000000-0005-0000-0000-0000AD0B0000}"/>
    <cellStyle name="Followed Hyperlink 34" xfId="1349" hidden="1" xr:uid="{00000000-0005-0000-0000-0000AE0B0000}"/>
    <cellStyle name="Followed Hyperlink 34" xfId="1404" hidden="1" xr:uid="{00000000-0005-0000-0000-0000AF0B0000}"/>
    <cellStyle name="Followed Hyperlink 34" xfId="1446" hidden="1" xr:uid="{00000000-0005-0000-0000-0000B00B0000}"/>
    <cellStyle name="Followed Hyperlink 34" xfId="1519" hidden="1" xr:uid="{00000000-0005-0000-0000-0000B10B0000}"/>
    <cellStyle name="Followed Hyperlink 34" xfId="1561" hidden="1" xr:uid="{00000000-0005-0000-0000-0000B20B0000}"/>
    <cellStyle name="Followed Hyperlink 34" xfId="1572" hidden="1" xr:uid="{00000000-0005-0000-0000-0000B30B0000}"/>
    <cellStyle name="Followed Hyperlink 34" xfId="1614" hidden="1" xr:uid="{00000000-0005-0000-0000-0000B40B0000}"/>
    <cellStyle name="Followed Hyperlink 34" xfId="1695" hidden="1" xr:uid="{00000000-0005-0000-0000-0000B50B0000}"/>
    <cellStyle name="Followed Hyperlink 34" xfId="1737" hidden="1" xr:uid="{00000000-0005-0000-0000-0000B60B0000}"/>
    <cellStyle name="Followed Hyperlink 34" xfId="690" hidden="1" xr:uid="{00000000-0005-0000-0000-00009D0B0000}"/>
    <cellStyle name="Followed Hyperlink 34" xfId="2762" hidden="1" xr:uid="{00000000-0005-0000-0000-0000D10B0000}"/>
    <cellStyle name="Followed Hyperlink 34" xfId="2804" hidden="1" xr:uid="{00000000-0005-0000-0000-0000D20B0000}"/>
    <cellStyle name="Followed Hyperlink 34" xfId="2937" hidden="1" xr:uid="{00000000-0005-0000-0000-0000D30B0000}"/>
    <cellStyle name="Followed Hyperlink 34" xfId="2979" hidden="1" xr:uid="{00000000-0005-0000-0000-0000D40B0000}"/>
    <cellStyle name="Followed Hyperlink 34" xfId="3063" hidden="1" xr:uid="{00000000-0005-0000-0000-0000D50B0000}"/>
    <cellStyle name="Followed Hyperlink 34" xfId="3105" hidden="1" xr:uid="{00000000-0005-0000-0000-0000D60B0000}"/>
    <cellStyle name="Followed Hyperlink 34" xfId="2880" hidden="1" xr:uid="{00000000-0005-0000-0000-0000D70B0000}"/>
    <cellStyle name="Followed Hyperlink 34" xfId="3147" hidden="1" xr:uid="{00000000-0005-0000-0000-0000D80B0000}"/>
    <cellStyle name="Followed Hyperlink 34" xfId="3232" hidden="1" xr:uid="{00000000-0005-0000-0000-0000D90B0000}"/>
    <cellStyle name="Followed Hyperlink 34" xfId="2573" hidden="1" xr:uid="{00000000-0005-0000-0000-0000CD0B0000}"/>
    <cellStyle name="Followed Hyperlink 34" xfId="2615" hidden="1" xr:uid="{00000000-0005-0000-0000-0000CE0B0000}"/>
    <cellStyle name="Followed Hyperlink 34" xfId="2678" hidden="1" xr:uid="{00000000-0005-0000-0000-0000CF0B0000}"/>
    <cellStyle name="Followed Hyperlink 34" xfId="2720" hidden="1" xr:uid="{00000000-0005-0000-0000-0000D00B0000}"/>
    <cellStyle name="Followed Hyperlink 34" xfId="2306" hidden="1" xr:uid="{00000000-0005-0000-0000-0000CB0B0000}"/>
    <cellStyle name="Followed Hyperlink 34" xfId="2531" hidden="1" xr:uid="{00000000-0005-0000-0000-0000CC0B0000}"/>
    <cellStyle name="Followed Hyperlink 34" xfId="2489" hidden="1" xr:uid="{00000000-0005-0000-0000-0000CA0B0000}"/>
    <cellStyle name="Followed Hyperlink 34" xfId="2447" hidden="1" xr:uid="{00000000-0005-0000-0000-0000C90B0000}"/>
    <cellStyle name="Followed Hyperlink 34" xfId="1264" hidden="1" xr:uid="{00000000-0005-0000-0000-0000AC0B0000}"/>
    <cellStyle name="Followed Hyperlink 34" xfId="8738" hidden="1" xr:uid="{B7905382-0B6F-4F6E-BF8E-B874ED32C7E5}"/>
    <cellStyle name="Followed Hyperlink 34" xfId="8780" hidden="1" xr:uid="{B6BFFB6D-3FE1-4ACB-AE47-2D952EA31D05}"/>
    <cellStyle name="Followed Hyperlink 34" xfId="8853" hidden="1" xr:uid="{25C272F0-0ECE-4719-8B42-52A33AC54704}"/>
    <cellStyle name="Followed Hyperlink 34" xfId="8895" hidden="1" xr:uid="{8D8E6D58-03C9-49BD-8CA0-9F0DA43ADA5F}"/>
    <cellStyle name="Followed Hyperlink 34" xfId="8906" hidden="1" xr:uid="{4B515641-0138-4294-94DF-C09F1D300F5C}"/>
    <cellStyle name="Followed Hyperlink 34" xfId="8948" hidden="1" xr:uid="{3B6A52CE-7C67-428F-A1BC-5B1E1EA5EB48}"/>
    <cellStyle name="Followed Hyperlink 34" xfId="9029" hidden="1" xr:uid="{7EB4948E-F74B-4126-A3A5-D00CFE8B54D3}"/>
    <cellStyle name="Followed Hyperlink 34" xfId="9071" hidden="1" xr:uid="{F2F79C7D-D765-4FCF-A79C-E7257B3CF849}"/>
    <cellStyle name="Followed Hyperlink 34" xfId="9116" hidden="1" xr:uid="{8CA70859-FAD5-4224-8ABE-249A2C6DDC28}"/>
    <cellStyle name="Followed Hyperlink 34" xfId="9193" hidden="1" xr:uid="{14DC8FCB-309F-4C8B-B65E-A8ACFACB94A2}"/>
    <cellStyle name="Followed Hyperlink 34" xfId="9235" hidden="1" xr:uid="{9ABD5B20-A181-46D9-BB46-82CD0DFEC567}"/>
    <cellStyle name="Followed Hyperlink 34" xfId="8463" hidden="1" xr:uid="{9CFCDE6D-DF58-4FF9-94E8-A684317EBE6F}"/>
    <cellStyle name="Followed Hyperlink 34" xfId="9277" hidden="1" xr:uid="{E62D289B-55FE-42E3-9E00-439E2647B989}"/>
    <cellStyle name="Followed Hyperlink 34" xfId="9319" hidden="1" xr:uid="{F55B4688-759D-432A-8C9E-E13723DE03A5}"/>
    <cellStyle name="Followed Hyperlink 34" xfId="9361" hidden="1" xr:uid="{F24358DB-A3D5-40EE-A6B6-0B7DAC72D184}"/>
    <cellStyle name="Followed Hyperlink 34" xfId="8965" hidden="1" xr:uid="{537AB6EF-F1FD-4987-A4AD-AEDD9F96FF47}"/>
    <cellStyle name="Followed Hyperlink 34" xfId="9403" hidden="1" xr:uid="{7BCA8FC8-A731-4BAE-8ECC-64C49D69CF6E}"/>
    <cellStyle name="Followed Hyperlink 34" xfId="9487" hidden="1" xr:uid="{5C5DC0CC-94C8-481E-8F6C-72A08F762872}"/>
    <cellStyle name="Followed Hyperlink 34" xfId="9136" hidden="1" xr:uid="{38282046-FF1F-4847-B439-9E781F10FDDA}"/>
    <cellStyle name="Followed Hyperlink 34" xfId="9529" hidden="1" xr:uid="{0682E363-288A-40E9-A1DF-B1E5691A93CD}"/>
    <cellStyle name="Followed Hyperlink 34" xfId="9571" hidden="1" xr:uid="{CD2D351F-D471-4FC4-B323-A3D2575743C5}"/>
    <cellStyle name="Followed Hyperlink 34" xfId="9613" hidden="1" xr:uid="{8CE0CA0E-6C46-40DD-8B89-91B151E665FF}"/>
    <cellStyle name="Followed Hyperlink 34" xfId="9697" hidden="1" xr:uid="{C8AFB3D2-3F1D-40D5-998D-7070CBF76791}"/>
    <cellStyle name="Followed Hyperlink 34" xfId="9739" hidden="1" xr:uid="{E08902C6-31EE-4AE2-B489-CADC7575246B}"/>
    <cellStyle name="Followed Hyperlink 34" xfId="9781" hidden="1" xr:uid="{99A012E8-589E-4E51-BEC9-F946BB1966A9}"/>
    <cellStyle name="Followed Hyperlink 34" xfId="9823" hidden="1" xr:uid="{3700795B-F585-4122-9B69-6DF31CE35549}"/>
    <cellStyle name="Followed Hyperlink 34" xfId="9640" hidden="1" xr:uid="{E0E3ED67-4B69-4F82-B053-168E02E8A97C}"/>
    <cellStyle name="Followed Hyperlink 34" xfId="9865" hidden="1" xr:uid="{E8B0027B-7811-425D-B169-48D95C47937D}"/>
    <cellStyle name="Followed Hyperlink 34" xfId="9907" hidden="1" xr:uid="{EAFBEA28-1A84-4EB8-9A0E-B6B1357672C2}"/>
    <cellStyle name="Followed Hyperlink 34" xfId="9949" hidden="1" xr:uid="{9C160B78-F025-4DB3-A020-D55146BE6FFE}"/>
    <cellStyle name="Followed Hyperlink 34" xfId="10021" hidden="1" xr:uid="{E942B256-7066-4F1A-B290-661468DF3154}"/>
    <cellStyle name="Followed Hyperlink 34" xfId="10063" hidden="1" xr:uid="{BF66F2FC-CDA8-4D58-9E5F-D0D6AAFFD800}"/>
    <cellStyle name="Followed Hyperlink 34" xfId="10105" hidden="1" xr:uid="{F66E2EE6-1950-4FAE-A878-8C2714B26BAF}"/>
    <cellStyle name="Followed Hyperlink 34" xfId="10147" hidden="1" xr:uid="{4F84ED2A-334E-450E-B90D-20766447CE72}"/>
    <cellStyle name="Followed Hyperlink 34" xfId="10280" hidden="1" xr:uid="{EF407C63-DCCA-45F5-B397-598305EC9EF3}"/>
    <cellStyle name="Followed Hyperlink 34" xfId="7898" hidden="1" xr:uid="{6894A21E-8A61-4708-B749-87EF4C2DC290}"/>
    <cellStyle name="Followed Hyperlink 34" xfId="14095" hidden="1" xr:uid="{12EB604D-5D6D-45EC-A13E-D3473AF93ABC}"/>
    <cellStyle name="Followed Hyperlink 34" xfId="13699" hidden="1" xr:uid="{EA264A1D-B452-4992-A59C-4FAC941206B4}"/>
    <cellStyle name="Followed Hyperlink 34" xfId="14137" hidden="1" xr:uid="{ADC68497-1327-4F58-A19B-BF7AA31B303D}"/>
    <cellStyle name="Followed Hyperlink 34" xfId="14179" hidden="1" xr:uid="{0B9DAF3D-45D0-438B-8FC3-6435D6A79DFD}"/>
    <cellStyle name="Followed Hyperlink 34" xfId="14221" hidden="1" xr:uid="{F497BD2D-48B4-4A5E-852D-434F888B3101}"/>
    <cellStyle name="Followed Hyperlink 34" xfId="13870" hidden="1" xr:uid="{032E110E-0B3B-45B4-A32C-BDE5265B1AD6}"/>
    <cellStyle name="Followed Hyperlink 34" xfId="14263" hidden="1" xr:uid="{687A1842-E65D-4A0F-82DD-3B631BDA1EE8}"/>
    <cellStyle name="Followed Hyperlink 34" xfId="14305" hidden="1" xr:uid="{C80BBF24-3EAF-4197-BC05-B44497AC1F26}"/>
    <cellStyle name="Followed Hyperlink 34" xfId="14431" hidden="1" xr:uid="{BA72FF39-4780-4CC8-97D9-96D413B15224}"/>
    <cellStyle name="Followed Hyperlink 34" xfId="14473" hidden="1" xr:uid="{4E2E9FD8-A92F-4795-9CB6-AFE12158976B}"/>
    <cellStyle name="Followed Hyperlink 34" xfId="14515" hidden="1" xr:uid="{53395C3F-93F5-4824-A7B3-FCBAEDF37547}"/>
    <cellStyle name="Followed Hyperlink 34" xfId="14557" hidden="1" xr:uid="{CC013468-1EEB-4E4C-8C87-E40246B4F914}"/>
    <cellStyle name="Followed Hyperlink 34" xfId="14374" hidden="1" xr:uid="{5FAE9D5F-579E-43DB-9B93-F76704D5E3C2}"/>
    <cellStyle name="Followed Hyperlink 34" xfId="14599" hidden="1" xr:uid="{60D17EFD-D264-40C4-B567-26C0AC2EDED8}"/>
    <cellStyle name="Followed Hyperlink 34" xfId="14641" hidden="1" xr:uid="{261AC1BD-E14A-4E54-B3EF-7746FE86CEAD}"/>
    <cellStyle name="Followed Hyperlink 34" xfId="13587" hidden="1" xr:uid="{680D7345-14B0-41D9-B675-6C6EC3054161}"/>
    <cellStyle name="Followed Hyperlink 34" xfId="6480" hidden="1" xr:uid="{0877940B-8760-47D4-A2BB-9AA2EFAC2228}"/>
    <cellStyle name="Followed Hyperlink 34" xfId="14347" hidden="1" xr:uid="{347B98C9-CC7B-43D5-A6D8-8169A6881880}"/>
    <cellStyle name="Followed Hyperlink 34" xfId="7940" hidden="1" xr:uid="{9A197716-8037-4A2E-B58B-C0AB537FC877}"/>
    <cellStyle name="Followed Hyperlink 34" xfId="4946" hidden="1" xr:uid="{00000000-0005-0000-0000-0000050C0000}"/>
    <cellStyle name="Followed Hyperlink 34" xfId="11120" hidden="1" xr:uid="{EAAF595A-594D-42FA-A06B-99096605C797}"/>
    <cellStyle name="Followed Hyperlink 34" xfId="11162" hidden="1" xr:uid="{BE14C2B3-911B-42E9-8892-E2D62883C8B3}"/>
    <cellStyle name="Followed Hyperlink 34" xfId="11235" hidden="1" xr:uid="{69DB70BF-62BC-4B89-9494-BA81F64179F2}"/>
    <cellStyle name="Followed Hyperlink 34" xfId="11277" hidden="1" xr:uid="{4353C60E-71E9-475A-8AB1-F3BCCDDEF6AE}"/>
    <cellStyle name="Followed Hyperlink 34" xfId="11288" hidden="1" xr:uid="{ABA8A5CD-C165-4BE0-8526-B54A2BBA4062}"/>
    <cellStyle name="Followed Hyperlink 34" xfId="11330" hidden="1" xr:uid="{546DC818-0509-4996-A439-F59922EA39C8}"/>
    <cellStyle name="Followed Hyperlink 34" xfId="11411" hidden="1" xr:uid="{40C2CE4B-A8BA-4FEA-9451-CFE34EFB7696}"/>
    <cellStyle name="Followed Hyperlink 34" xfId="11453" hidden="1" xr:uid="{C7896BAB-9FDD-4808-B8D9-D73444A1893D}"/>
    <cellStyle name="Followed Hyperlink 34" xfId="10674" hidden="1" xr:uid="{8ADC2AA1-5872-4EF6-B3AC-B4086410A663}"/>
    <cellStyle name="Followed Hyperlink 34" xfId="11498" hidden="1" xr:uid="{36E526FC-E5C8-448E-817A-0CAAE28F64DA}"/>
    <cellStyle name="Followed Hyperlink 34" xfId="11575" hidden="1" xr:uid="{5814E829-8BCE-44F4-AE79-5ED9239896F7}"/>
    <cellStyle name="Followed Hyperlink 34" xfId="11617" hidden="1" xr:uid="{CA17A100-6DB7-4E5C-9114-BB5CFD52D669}"/>
    <cellStyle name="Followed Hyperlink 34" xfId="10845" hidden="1" xr:uid="{F5BCD8C2-382C-40FD-912A-E15413F26820}"/>
    <cellStyle name="Followed Hyperlink 34" xfId="11659" hidden="1" xr:uid="{272B2991-0C8E-428B-B8FF-66881131BE64}"/>
    <cellStyle name="Followed Hyperlink 34" xfId="11701" hidden="1" xr:uid="{F2B9D46F-CEBF-4C21-974E-EC103A2FDBAE}"/>
    <cellStyle name="Followed Hyperlink 34" xfId="11785" hidden="1" xr:uid="{4B744507-D64C-49CF-A553-5C00C6EF317B}"/>
    <cellStyle name="Followed Hyperlink 34" xfId="11827" hidden="1" xr:uid="{3B88CD2E-EE99-42B8-B069-05838F0BBB39}"/>
    <cellStyle name="Followed Hyperlink 34" xfId="11869" hidden="1" xr:uid="{7CB9088F-3DD5-4DE6-BBD8-58B403730EAF}"/>
    <cellStyle name="Followed Hyperlink 34" xfId="11518" hidden="1" xr:uid="{D32AD792-99C0-4D1D-AEA6-B1D6380BC7EC}"/>
    <cellStyle name="Followed Hyperlink 34" xfId="11911" hidden="1" xr:uid="{DB1F8756-9581-454C-A5BB-A566B4F5856C}"/>
    <cellStyle name="Followed Hyperlink 34" xfId="11953" hidden="1" xr:uid="{2AD4E79B-AF53-4DAF-867D-6D24C3794D38}"/>
    <cellStyle name="Followed Hyperlink 34" xfId="11995" hidden="1" xr:uid="{7E56B81F-6D35-45C6-9632-19011DC0B4B6}"/>
    <cellStyle name="Followed Hyperlink 34" xfId="12079" hidden="1" xr:uid="{8C02D3C4-486D-4468-95FD-C33D9C3DD874}"/>
    <cellStyle name="Followed Hyperlink 34" xfId="12121" hidden="1" xr:uid="{82962832-D283-405D-8C83-3308B4D6D4D4}"/>
    <cellStyle name="Followed Hyperlink 34" xfId="12205" hidden="1" xr:uid="{0B44902A-D18B-4D98-99DE-C766800F181F}"/>
    <cellStyle name="Followed Hyperlink 34" xfId="12022" hidden="1" xr:uid="{76341254-64CB-41A0-96B2-89A9E18AAFF1}"/>
    <cellStyle name="Followed Hyperlink 34" xfId="12247" hidden="1" xr:uid="{3E7272E6-B247-41F2-803D-1A043BD583DB}"/>
    <cellStyle name="Followed Hyperlink 34" xfId="12289" hidden="1" xr:uid="{A0807659-07EC-4277-99A9-4AA5085ADFA5}"/>
    <cellStyle name="Followed Hyperlink 34" xfId="12331" hidden="1" xr:uid="{ED789738-3981-4085-9DB7-A7B21C04A7C4}"/>
    <cellStyle name="Followed Hyperlink 34" xfId="12373" hidden="1" xr:uid="{4598288F-31E4-4ABC-858E-71B2A170DB39}"/>
    <cellStyle name="Followed Hyperlink 34" xfId="12415" hidden="1" xr:uid="{E8ED7BB0-C230-4FBE-AD57-52230260DB66}"/>
    <cellStyle name="Followed Hyperlink 34" xfId="12457" hidden="1" xr:uid="{52E6DEF1-011A-4842-94EB-E7B7CBBB7374}"/>
    <cellStyle name="Followed Hyperlink 34" xfId="12499" hidden="1" xr:uid="{A6E9D034-BBA7-411A-8D2D-C8369FE6FC56}"/>
    <cellStyle name="Followed Hyperlink 34" xfId="12163" hidden="1" xr:uid="{DA996068-D949-4815-A20E-CE8B813FCE82}"/>
    <cellStyle name="Followed Hyperlink 34" xfId="9445" hidden="1" xr:uid="{5F944EA4-57BD-4646-8510-6F2F2E3BB265}"/>
    <cellStyle name="Followed Hyperlink 34" xfId="6820" hidden="1" xr:uid="{42718BC3-F30A-4486-98CE-734B5429B145}"/>
    <cellStyle name="Followed Hyperlink 34" xfId="3274" hidden="1" xr:uid="{00000000-0005-0000-0000-0000DA0B0000}"/>
    <cellStyle name="Followed Hyperlink 34" xfId="2855" hidden="1" xr:uid="{00000000-0005-0000-0000-0000DB0B0000}"/>
    <cellStyle name="Followed Hyperlink 34" xfId="3315" hidden="1" xr:uid="{00000000-0005-0000-0000-0000DC0B0000}"/>
    <cellStyle name="Followed Hyperlink 34" xfId="3400" hidden="1" xr:uid="{00000000-0005-0000-0000-0000DD0B0000}"/>
    <cellStyle name="Followed Hyperlink 34" xfId="3442" hidden="1" xr:uid="{00000000-0005-0000-0000-0000DE0B0000}"/>
    <cellStyle name="Followed Hyperlink 34" xfId="3016" hidden="1" xr:uid="{00000000-0005-0000-0000-0000DF0B0000}"/>
    <cellStyle name="Followed Hyperlink 34" xfId="3483" hidden="1" xr:uid="{00000000-0005-0000-0000-0000E00B0000}"/>
    <cellStyle name="Followed Hyperlink 34" xfId="3538" hidden="1" xr:uid="{00000000-0005-0000-0000-0000E10B0000}"/>
    <cellStyle name="Followed Hyperlink 34" xfId="3580" hidden="1" xr:uid="{00000000-0005-0000-0000-0000E20B0000}"/>
    <cellStyle name="Followed Hyperlink 34" xfId="3595" hidden="1" xr:uid="{00000000-0005-0000-0000-0000E30B0000}"/>
    <cellStyle name="Followed Hyperlink 34" xfId="3637" hidden="1" xr:uid="{00000000-0005-0000-0000-0000E40B0000}"/>
    <cellStyle name="Followed Hyperlink 34" xfId="3680" hidden="1" xr:uid="{00000000-0005-0000-0000-0000E50B0000}"/>
    <cellStyle name="Followed Hyperlink 34" xfId="3722" hidden="1" xr:uid="{00000000-0005-0000-0000-0000E60B0000}"/>
    <cellStyle name="Followed Hyperlink 34" xfId="3777" hidden="1" xr:uid="{00000000-0005-0000-0000-0000E70B0000}"/>
    <cellStyle name="Followed Hyperlink 34" xfId="3819" hidden="1" xr:uid="{00000000-0005-0000-0000-0000E80B0000}"/>
    <cellStyle name="Followed Hyperlink 34" xfId="3945" hidden="1" xr:uid="{00000000-0005-0000-0000-0000EB0B0000}"/>
    <cellStyle name="Followed Hyperlink 34" xfId="3987" hidden="1" xr:uid="{00000000-0005-0000-0000-0000EC0B0000}"/>
    <cellStyle name="Followed Hyperlink 34" xfId="4068" hidden="1" xr:uid="{00000000-0005-0000-0000-0000ED0B0000}"/>
    <cellStyle name="Followed Hyperlink 34" xfId="4110" hidden="1" xr:uid="{00000000-0005-0000-0000-0000EE0B0000}"/>
    <cellStyle name="Followed Hyperlink 34" xfId="3331" hidden="1" xr:uid="{00000000-0005-0000-0000-0000EF0B0000}"/>
    <cellStyle name="Followed Hyperlink 34" xfId="4155" hidden="1" xr:uid="{00000000-0005-0000-0000-0000F00B0000}"/>
    <cellStyle name="Followed Hyperlink 34" xfId="4232" hidden="1" xr:uid="{00000000-0005-0000-0000-0000F10B0000}"/>
    <cellStyle name="Followed Hyperlink 34" xfId="4274" hidden="1" xr:uid="{00000000-0005-0000-0000-0000F20B0000}"/>
    <cellStyle name="Followed Hyperlink 34" xfId="3502" hidden="1" xr:uid="{00000000-0005-0000-0000-0000F30B0000}"/>
    <cellStyle name="Followed Hyperlink 34" xfId="4316" hidden="1" xr:uid="{00000000-0005-0000-0000-0000F40B0000}"/>
    <cellStyle name="Followed Hyperlink 34" xfId="4358" hidden="1" xr:uid="{00000000-0005-0000-0000-0000F50B0000}"/>
    <cellStyle name="Followed Hyperlink 34" xfId="4400" hidden="1" xr:uid="{00000000-0005-0000-0000-0000F60B0000}"/>
    <cellStyle name="Followed Hyperlink 34" xfId="4004" hidden="1" xr:uid="{00000000-0005-0000-0000-0000F70B0000}"/>
    <cellStyle name="Followed Hyperlink 34" xfId="4442" hidden="1" xr:uid="{00000000-0005-0000-0000-0000F80B0000}"/>
    <cellStyle name="Followed Hyperlink 34" xfId="4484" hidden="1" xr:uid="{00000000-0005-0000-0000-0000F90B0000}"/>
    <cellStyle name="Followed Hyperlink 34" xfId="4526" hidden="1" xr:uid="{00000000-0005-0000-0000-0000FA0B0000}"/>
    <cellStyle name="Followed Hyperlink 34" xfId="4175" hidden="1" xr:uid="{00000000-0005-0000-0000-0000FB0B0000}"/>
    <cellStyle name="Followed Hyperlink 34" xfId="4568" hidden="1" xr:uid="{00000000-0005-0000-0000-0000FC0B0000}"/>
    <cellStyle name="Followed Hyperlink 34" xfId="11743" hidden="1" xr:uid="{4BEAE5C7-B70E-445D-B389-1D1C9A16D36E}"/>
    <cellStyle name="Followed Hyperlink 34" xfId="732" hidden="1" xr:uid="{00000000-0005-0000-0000-00009E0B0000}"/>
    <cellStyle name="Followed Hyperlink 34" xfId="507" hidden="1" xr:uid="{00000000-0005-0000-0000-00009F0B0000}"/>
    <cellStyle name="Followed Hyperlink 34" xfId="774" hidden="1" xr:uid="{00000000-0005-0000-0000-0000A00B0000}"/>
    <cellStyle name="Followed Hyperlink 34" xfId="859" hidden="1" xr:uid="{00000000-0005-0000-0000-0000A10B0000}"/>
    <cellStyle name="Followed Hyperlink 34" xfId="901" hidden="1" xr:uid="{00000000-0005-0000-0000-0000A20B0000}"/>
    <cellStyle name="Followed Hyperlink 34" xfId="482" hidden="1" xr:uid="{00000000-0005-0000-0000-0000A30B0000}"/>
    <cellStyle name="Followed Hyperlink 34" xfId="942" hidden="1" xr:uid="{00000000-0005-0000-0000-0000A40B0000}"/>
    <cellStyle name="Followed Hyperlink 34" xfId="1027" hidden="1" xr:uid="{00000000-0005-0000-0000-0000A50B0000}"/>
    <cellStyle name="Followed Hyperlink 34" xfId="431" hidden="1" xr:uid="{00000000-0005-0000-0000-00009A0B0000}"/>
    <cellStyle name="Followed Hyperlink 34" xfId="564" hidden="1" xr:uid="{00000000-0005-0000-0000-00009B0B0000}"/>
    <cellStyle name="Followed Hyperlink 34" xfId="606" hidden="1" xr:uid="{00000000-0005-0000-0000-00009C0B0000}"/>
    <cellStyle name="Followed Hyperlink 34" xfId="305" hidden="1" xr:uid="{00000000-0005-0000-0000-0000970B0000}"/>
    <cellStyle name="Followed Hyperlink 34" xfId="347" hidden="1" xr:uid="{00000000-0005-0000-0000-0000980B0000}"/>
    <cellStyle name="Followed Hyperlink 34" xfId="112" hidden="1" xr:uid="{00000000-0005-0000-0000-0000960B0000}"/>
    <cellStyle name="Followed Hyperlink 34" xfId="47" hidden="1" xr:uid="{00000000-0005-0000-0000-0000950B0000}"/>
    <cellStyle name="Followed Hyperlink 34" xfId="1222" hidden="1" xr:uid="{00000000-0005-0000-0000-0000AB0B0000}"/>
    <cellStyle name="Followed Hyperlink 34" xfId="10322" hidden="1" xr:uid="{E780CEDC-BE4B-4872-9AED-D2AD96EA724C}"/>
    <cellStyle name="Followed Hyperlink 34" xfId="389" hidden="1" xr:uid="{00000000-0005-0000-0000-0000990B0000}"/>
    <cellStyle name="Followed Hyperlink 34" xfId="11347" hidden="1" xr:uid="{9FABDD2E-C2D4-498A-B4EB-4F8D62863587}"/>
    <cellStyle name="Followed Hyperlink 34" xfId="8292" hidden="1" xr:uid="{079EC017-1470-4979-A283-21179E4B1D89}"/>
    <cellStyle name="Followed Hyperlink 34" xfId="5735" hidden="1" xr:uid="{C5BDCB5B-0F17-45A9-980C-B7C54CC7B909}"/>
    <cellStyle name="Followed Hyperlink 34" xfId="5820" hidden="1" xr:uid="{3C5D7583-D1BF-4DC8-A17E-6328FE49B4B3}"/>
    <cellStyle name="Followed Hyperlink 34" xfId="5862" hidden="1" xr:uid="{3A05F4C8-4D30-4CC4-9053-A9B42C71BF93}"/>
    <cellStyle name="Followed Hyperlink 34" xfId="5443" hidden="1" xr:uid="{ED6E0B37-9474-429E-BF8F-7FACC2CF0B8B}"/>
    <cellStyle name="Followed Hyperlink 34" xfId="5903" hidden="1" xr:uid="{625D2085-DA27-40D6-AABF-27FCD0F9B2AD}"/>
    <cellStyle name="Followed Hyperlink 34" xfId="5988" hidden="1" xr:uid="{CDC16180-3C29-413F-9E3C-286205654097}"/>
    <cellStyle name="Followed Hyperlink 34" xfId="6030" hidden="1" xr:uid="{C5195275-52A7-40B9-9015-5A55E896235D}"/>
    <cellStyle name="Followed Hyperlink 34" xfId="5604" hidden="1" xr:uid="{4A8671A2-7E90-4BFD-B501-0DBCFF5320C6}"/>
    <cellStyle name="Followed Hyperlink 34" xfId="6071" hidden="1" xr:uid="{F84C680E-EFC5-4701-A172-5CDA4907E125}"/>
    <cellStyle name="Followed Hyperlink 34" xfId="6126" hidden="1" xr:uid="{956D816C-15DC-416D-9239-3D590ED0048F}"/>
    <cellStyle name="Followed Hyperlink 34" xfId="6168" hidden="1" xr:uid="{0390BB3C-6746-4498-B051-04E3C5300820}"/>
    <cellStyle name="Followed Hyperlink 34" xfId="6183" hidden="1" xr:uid="{92A30B61-1F2A-4E9F-A850-CB4DFE02C7D6}"/>
    <cellStyle name="Followed Hyperlink 34" xfId="6225" hidden="1" xr:uid="{ED1C755B-508C-4E55-A7D0-3251B329201C}"/>
    <cellStyle name="Followed Hyperlink 34" xfId="6268" hidden="1" xr:uid="{0AB86974-5814-46A5-B464-EF5944450B96}"/>
    <cellStyle name="Followed Hyperlink 34" xfId="6310" hidden="1" xr:uid="{D54CEDF3-AE28-4969-BF03-6823D67F6D40}"/>
    <cellStyle name="Followed Hyperlink 34" xfId="6407" hidden="1" xr:uid="{5B117EB8-F8A7-4FBF-8227-DE4E32D00F5C}"/>
    <cellStyle name="Followed Hyperlink 34" xfId="3892" hidden="1" xr:uid="{00000000-0005-0000-0000-0000E90B0000}"/>
    <cellStyle name="Followed Hyperlink 34" xfId="958" hidden="1" xr:uid="{00000000-0005-0000-0000-0000B70B0000}"/>
    <cellStyle name="Followed Hyperlink 34" xfId="1782" hidden="1" xr:uid="{00000000-0005-0000-0000-0000B80B0000}"/>
    <cellStyle name="Followed Hyperlink 34" xfId="1859" hidden="1" xr:uid="{00000000-0005-0000-0000-0000B90B0000}"/>
    <cellStyle name="Followed Hyperlink 34" xfId="1901" hidden="1" xr:uid="{00000000-0005-0000-0000-0000BA0B0000}"/>
    <cellStyle name="Followed Hyperlink 34" xfId="1129" hidden="1" xr:uid="{00000000-0005-0000-0000-0000BB0B0000}"/>
    <cellStyle name="Followed Hyperlink 34" xfId="1943" hidden="1" xr:uid="{00000000-0005-0000-0000-0000BC0B0000}"/>
    <cellStyle name="Followed Hyperlink 34" xfId="1985" hidden="1" xr:uid="{00000000-0005-0000-0000-0000BD0B0000}"/>
    <cellStyle name="Followed Hyperlink 34" xfId="2027" hidden="1" xr:uid="{00000000-0005-0000-0000-0000BE0B0000}"/>
    <cellStyle name="Followed Hyperlink 34" xfId="2069" hidden="1" xr:uid="{00000000-0005-0000-0000-0000C00B0000}"/>
    <cellStyle name="Followed Hyperlink 34" xfId="2111" hidden="1" xr:uid="{00000000-0005-0000-0000-0000C10B0000}"/>
    <cellStyle name="Followed Hyperlink 34" xfId="2153" hidden="1" xr:uid="{00000000-0005-0000-0000-0000C20B0000}"/>
    <cellStyle name="Followed Hyperlink 34" xfId="1802" hidden="1" xr:uid="{00000000-0005-0000-0000-0000C30B0000}"/>
    <cellStyle name="Followed Hyperlink 34" xfId="2195" hidden="1" xr:uid="{00000000-0005-0000-0000-0000C40B0000}"/>
    <cellStyle name="Followed Hyperlink 34" xfId="2237" hidden="1" xr:uid="{00000000-0005-0000-0000-0000C50B0000}"/>
    <cellStyle name="Followed Hyperlink 34" xfId="2279" hidden="1" xr:uid="{00000000-0005-0000-0000-0000C60B0000}"/>
    <cellStyle name="Followed Hyperlink 34" xfId="2363" hidden="1" xr:uid="{00000000-0005-0000-0000-0000C70B0000}"/>
    <cellStyle name="Followed Hyperlink 34" xfId="2405" hidden="1" xr:uid="{00000000-0005-0000-0000-0000C80B0000}"/>
    <cellStyle name="Followed Hyperlink 34" xfId="1631" hidden="1" xr:uid="{00000000-0005-0000-0000-0000BF0B0000}"/>
    <cellStyle name="Followed Hyperlink 34" xfId="3934" hidden="1" xr:uid="{00000000-0005-0000-0000-0000EA0B0000}"/>
    <cellStyle name="Followed Hyperlink 34" xfId="10658" hidden="1" xr:uid="{3643671C-3591-4822-80FB-E3C7F845E483}"/>
    <cellStyle name="Followed Hyperlink 34" xfId="7156" hidden="1" xr:uid="{28F1D0D4-06DE-4AFE-A808-E8E3E0A2B037}"/>
    <cellStyle name="Followed Hyperlink 34" xfId="7198" hidden="1" xr:uid="{DBF77FB6-2875-4BD9-B49B-669D980DE91F}"/>
    <cellStyle name="Followed Hyperlink 34" xfId="7240" hidden="1" xr:uid="{39DFB558-051D-4ED1-82C9-81AA05D98EEF}"/>
    <cellStyle name="Followed Hyperlink 34" xfId="7324" hidden="1" xr:uid="{5D74415A-3D0D-4C9E-A486-DD7350978F06}"/>
    <cellStyle name="Followed Hyperlink 34" xfId="7366" hidden="1" xr:uid="{E70C284D-3674-455D-8FF6-76E918DFC9D4}"/>
    <cellStyle name="Followed Hyperlink 34" xfId="7408" hidden="1" xr:uid="{0B79FDF3-4FAB-4300-AF3E-463468E3DDF7}"/>
    <cellStyle name="Followed Hyperlink 34" xfId="7450" hidden="1" xr:uid="{7D8D2833-EC5B-44B0-B352-40A8CE134790}"/>
    <cellStyle name="Followed Hyperlink 34" xfId="7267" hidden="1" xr:uid="{AE222B82-0E7C-4F95-92D0-74C7D44E4F1C}"/>
    <cellStyle name="Followed Hyperlink 34" xfId="7492" hidden="1" xr:uid="{D2461726-7FDF-4BEB-92FD-A6AC3930BBB9}"/>
    <cellStyle name="Followed Hyperlink 34" xfId="7534" hidden="1" xr:uid="{16F3AFBA-92BA-462A-B374-376620337C34}"/>
    <cellStyle name="Followed Hyperlink 34" xfId="7576" hidden="1" xr:uid="{A84F3647-E9BB-4D51-B905-E2C2B2609799}"/>
    <cellStyle name="Followed Hyperlink 34" xfId="7639" hidden="1" xr:uid="{1CCD85C7-50A5-4005-A794-B97E184E6B4D}"/>
    <cellStyle name="Followed Hyperlink 34" xfId="7681" hidden="1" xr:uid="{407B73E4-59A1-4EF7-B776-A5AD51983B9B}"/>
    <cellStyle name="Followed Hyperlink 34" xfId="7723" hidden="1" xr:uid="{0A55F00C-A5A9-4FBE-A815-C91F70092908}"/>
    <cellStyle name="Followed Hyperlink 34" xfId="7765" hidden="1" xr:uid="{0C6429A0-4223-49E9-B5E6-133ED412ED1E}"/>
    <cellStyle name="Followed Hyperlink 34" xfId="8024" hidden="1" xr:uid="{1254B90A-73BF-4499-AD24-4CC36A6C7816}"/>
    <cellStyle name="Followed Hyperlink 34" xfId="8066" hidden="1" xr:uid="{4D9D491E-E762-43D6-8057-53C41FB783E6}"/>
    <cellStyle name="Followed Hyperlink 34" xfId="7841" hidden="1" xr:uid="{43FA59A9-FB83-4581-93D4-CE23BB5B21BB}"/>
    <cellStyle name="Followed Hyperlink 34" xfId="8108" hidden="1" xr:uid="{1889FBCF-8510-46BE-ADD0-3614F8200040}"/>
    <cellStyle name="Followed Hyperlink 34" xfId="8193" hidden="1" xr:uid="{F47FB214-BFD7-4752-BF5F-5F87ACC1CD6E}"/>
    <cellStyle name="Followed Hyperlink 34" xfId="8235" hidden="1" xr:uid="{1C8788D6-B5AE-44AF-8A07-82DC84983D60}"/>
    <cellStyle name="Followed Hyperlink 34" xfId="7816" hidden="1" xr:uid="{B5B67C43-6C2A-4D48-AECE-7F65C68D3998}"/>
    <cellStyle name="Followed Hyperlink 34" xfId="8276" hidden="1" xr:uid="{85E4DA59-0178-42A3-85DA-A61E6CB4C56D}"/>
    <cellStyle name="Followed Hyperlink 34" xfId="8361" hidden="1" xr:uid="{9E0FF619-4EE0-44AE-AD37-33DD293CBA78}"/>
    <cellStyle name="Followed Hyperlink 34" xfId="8403" hidden="1" xr:uid="{8AA4B623-0A01-4669-B225-E08F5A5217C9}"/>
    <cellStyle name="Followed Hyperlink 34" xfId="7977" hidden="1" xr:uid="{32AB2F11-0216-43C1-AA2F-E9076525FA14}"/>
    <cellStyle name="Followed Hyperlink 34" xfId="8444" hidden="1" xr:uid="{BD81779A-F91B-47C4-BBD7-02FF77238D3D}"/>
    <cellStyle name="Followed Hyperlink 34" xfId="8499" hidden="1" xr:uid="{BEF37B74-ECA9-46F9-8074-5E444BE9A005}"/>
    <cellStyle name="Followed Hyperlink 34" xfId="8541" hidden="1" xr:uid="{626FD7E6-22A8-4020-A74D-33AD3DFC348C}"/>
    <cellStyle name="Followed Hyperlink 34" xfId="8556" hidden="1" xr:uid="{8754AE0A-3A19-4D98-AC2B-09AE702FD742}"/>
    <cellStyle name="Followed Hyperlink 34" xfId="8598" hidden="1" xr:uid="{6F5D5F5E-E1A1-495E-B8E5-616983AB0F6A}"/>
    <cellStyle name="Followed Hyperlink 34" xfId="8641" hidden="1" xr:uid="{291B10D7-EF14-438C-BA22-8C3C9A5E2E05}"/>
    <cellStyle name="Followed Hyperlink 34" xfId="8683" hidden="1" xr:uid="{0735C76C-E0EE-4A0F-A40F-3115667678C6}"/>
    <cellStyle name="Followed Hyperlink 34" xfId="6365" hidden="1" xr:uid="{FB0AF0B0-1934-4F1E-B254-044940E93BDC}"/>
    <cellStyle name="Followed Hyperlink 34" xfId="13010" hidden="1" xr:uid="{0B7E462A-AF1F-4520-9B0F-73BDED946268}"/>
    <cellStyle name="Followed Hyperlink 34" xfId="13095" hidden="1" xr:uid="{86F1CE3C-8F5D-4C65-AEF5-F20994FB4091}"/>
    <cellStyle name="Followed Hyperlink 34" xfId="13137" hidden="1" xr:uid="{D906E14E-21D5-4DFD-ACC0-966129116603}"/>
    <cellStyle name="Followed Hyperlink 34" xfId="12711" hidden="1" xr:uid="{2356F8C9-BD3E-450E-A187-B1DB31E74E52}"/>
    <cellStyle name="Followed Hyperlink 34" xfId="13178" hidden="1" xr:uid="{895BBCDA-FB59-423D-B0D9-E0095141EEA2}"/>
    <cellStyle name="Followed Hyperlink 34" xfId="13233" hidden="1" xr:uid="{4051803B-BEA2-4223-B672-62FA80A26AD7}"/>
    <cellStyle name="Followed Hyperlink 34" xfId="13275" hidden="1" xr:uid="{C291D62E-E55C-4560-BE71-6ABC58F840A9}"/>
    <cellStyle name="Followed Hyperlink 34" xfId="13290" hidden="1" xr:uid="{547A764F-9C34-4555-8120-A7DFE2D55C7C}"/>
    <cellStyle name="Followed Hyperlink 34" xfId="12575" hidden="1" xr:uid="{EBC9B07A-909C-4365-A4DA-1867FBC3C82B}"/>
    <cellStyle name="Followed Hyperlink 34" xfId="12842" hidden="1" xr:uid="{4CF1B635-4975-4CD4-9728-D49451814A3E}"/>
    <cellStyle name="Followed Hyperlink 34" xfId="12927" hidden="1" xr:uid="{71846B8A-0227-4786-B0E6-8F24F08C58C3}"/>
    <cellStyle name="Followed Hyperlink 34" xfId="12969" hidden="1" xr:uid="{E4A6B090-1977-48B0-9DE1-FC7B098568AD}"/>
    <cellStyle name="Followed Hyperlink 34" xfId="12758" hidden="1" xr:uid="{59F0EE3A-3FC2-414D-A3B2-DA174C26AE44}"/>
    <cellStyle name="Followed Hyperlink 34" xfId="12800" hidden="1" xr:uid="{844B7B1E-A19A-4382-87EE-37518169D14E}"/>
    <cellStyle name="Followed Hyperlink 34" xfId="12674" hidden="1" xr:uid="{EC18F272-CFC1-4DBB-ACAB-F8688918EFA5}"/>
    <cellStyle name="Followed Hyperlink 34" xfId="12632" hidden="1" xr:uid="{4EBE11CE-600A-4074-8B9E-337A8BA3C2D7}"/>
    <cellStyle name="Followed Hyperlink 34" xfId="13629" hidden="1" xr:uid="{33F172C9-4607-4C67-8550-F5BB6802FECF}"/>
    <cellStyle name="Followed Hyperlink 34" xfId="4610" hidden="1" xr:uid="{00000000-0005-0000-0000-0000FD0B0000}"/>
    <cellStyle name="Followed Hyperlink 34" xfId="4652" hidden="1" xr:uid="{00000000-0005-0000-0000-0000FE0B0000}"/>
    <cellStyle name="Followed Hyperlink 34" xfId="4736" hidden="1" xr:uid="{00000000-0005-0000-0000-0000FF0B0000}"/>
    <cellStyle name="Followed Hyperlink 34" xfId="4778" hidden="1" xr:uid="{00000000-0005-0000-0000-0000000C0000}"/>
    <cellStyle name="Followed Hyperlink 34" xfId="4820" hidden="1" xr:uid="{00000000-0005-0000-0000-0000010C0000}"/>
    <cellStyle name="Followed Hyperlink 34" xfId="4862" hidden="1" xr:uid="{00000000-0005-0000-0000-0000020C0000}"/>
    <cellStyle name="Followed Hyperlink 34" xfId="4679" hidden="1" xr:uid="{00000000-0005-0000-0000-0000030C0000}"/>
    <cellStyle name="Followed Hyperlink 34" xfId="4904" hidden="1" xr:uid="{00000000-0005-0000-0000-0000040C0000}"/>
    <cellStyle name="Followed Hyperlink 34" xfId="4988" hidden="1" xr:uid="{00000000-0005-0000-0000-0000060C0000}"/>
    <cellStyle name="Followed Hyperlink 34" xfId="5266" hidden="1" xr:uid="{F3F0CA53-A4C2-4766-928C-94DA516B6370}"/>
    <cellStyle name="Followed Hyperlink 34" xfId="5308" hidden="1" xr:uid="{3D4F27A4-0C76-4DAF-A917-A1E3CB49898C}"/>
    <cellStyle name="Followed Hyperlink 34" xfId="5350" hidden="1" xr:uid="{21626D22-43E5-437E-9F6F-9DEF2F29A2BB}"/>
    <cellStyle name="Followed Hyperlink 34" xfId="5392" hidden="1" xr:uid="{C49A4F81-10E4-4B5B-B981-8128040E3C3B}"/>
    <cellStyle name="Followed Hyperlink 34" xfId="5525" hidden="1" xr:uid="{FDD9000A-5955-472A-A0AB-26A92DD725CD}"/>
    <cellStyle name="Followed Hyperlink 34" xfId="5567" hidden="1" xr:uid="{A21547E6-D4DC-459B-9713-9E867019A181}"/>
    <cellStyle name="Followed Hyperlink 34" xfId="5651" hidden="1" xr:uid="{5FF154A0-41EE-4550-9913-9C87D035FBE2}"/>
    <cellStyle name="Followed Hyperlink 34" xfId="5693" hidden="1" xr:uid="{66FF4870-8B26-4F26-938C-668D5EE5EA54}"/>
    <cellStyle name="Followed Hyperlink 34" xfId="5468" hidden="1" xr:uid="{962744FC-2A1B-4CE2-8820-C10D277FD2D9}"/>
    <cellStyle name="Followed Hyperlink 34" xfId="13332" hidden="1" xr:uid="{12B8D942-107C-48C6-B74C-A958931EA710}"/>
    <cellStyle name="Followed Hyperlink 34" xfId="13375" hidden="1" xr:uid="{5BF98BBB-0320-4D56-895A-0F8A67451607}"/>
    <cellStyle name="Followed Hyperlink 34" xfId="13417" hidden="1" xr:uid="{B7299722-0A91-456C-8385-43130DF4AC84}"/>
    <cellStyle name="Followed Hyperlink 34" xfId="13472" hidden="1" xr:uid="{DD878EF6-F640-4730-B6D6-573BC2D80B02}"/>
    <cellStyle name="Followed Hyperlink 34" xfId="13514" hidden="1" xr:uid="{A1FA6386-E658-4F06-8209-458671EC4684}"/>
    <cellStyle name="Followed Hyperlink 34" xfId="13640" hidden="1" xr:uid="{F3B546B5-44B8-48B8-A8D5-DA02D8CAE672}"/>
    <cellStyle name="Followed Hyperlink 34" xfId="13682" hidden="1" xr:uid="{FBC94F77-E8FB-425E-80D5-4247E6611186}"/>
    <cellStyle name="Followed Hyperlink 34" xfId="13763" hidden="1" xr:uid="{C4EDD207-4F6C-4DF8-A127-A670F26CA4D3}"/>
    <cellStyle name="Followed Hyperlink 34" xfId="13805" hidden="1" xr:uid="{2EAE85F2-9858-49A5-A5CE-02E1354706B3}"/>
    <cellStyle name="Followed Hyperlink 34" xfId="13026" hidden="1" xr:uid="{7016854E-2FCA-4E3E-845F-AE23EBF17315}"/>
    <cellStyle name="Followed Hyperlink 34" xfId="13850" hidden="1" xr:uid="{F4C28BC0-3D5B-4D0F-A847-DCB4894EAECA}"/>
    <cellStyle name="Followed Hyperlink 34" xfId="13927" hidden="1" xr:uid="{7473D21D-5AE7-4BFC-9127-674ECDD50F97}"/>
    <cellStyle name="Followed Hyperlink 34" xfId="13969" hidden="1" xr:uid="{0B09600F-C927-484C-8CC6-FE07F5B4B7E6}"/>
    <cellStyle name="Followed Hyperlink 34" xfId="13197" hidden="1" xr:uid="{9E84F13A-B5E0-486D-9587-CBC9A86B6FC9}"/>
    <cellStyle name="Followed Hyperlink 34" xfId="14011" hidden="1" xr:uid="{316378E6-C86A-43B3-B3EB-DDD984D51CC7}"/>
    <cellStyle name="Followed Hyperlink 34" xfId="14053" hidden="1" xr:uid="{3EF47F82-67D3-49B9-B839-657ED5E9B69E}"/>
    <cellStyle name="Followed Hyperlink 34" xfId="12550" hidden="1" xr:uid="{C43F87BA-FA2B-48EC-889D-9BAE88A89111}"/>
    <cellStyle name="Followed Hyperlink 34" xfId="6090" hidden="1" xr:uid="{0E5BFC63-0019-4855-AA5A-A05D1909FE45}"/>
    <cellStyle name="Followed Hyperlink 34" xfId="6904" hidden="1" xr:uid="{8BDCEFC0-33F2-40D2-8D37-EEF5AA9F5AE7}"/>
    <cellStyle name="Followed Hyperlink 34" xfId="6946" hidden="1" xr:uid="{B0BDF75B-51B4-44F3-B33A-6E21EEF318BD}"/>
    <cellStyle name="Followed Hyperlink 34" xfId="6988" hidden="1" xr:uid="{0700281C-D289-46AF-A9BF-558EB7577057}"/>
    <cellStyle name="Followed Hyperlink 34" xfId="6592" hidden="1" xr:uid="{CC02853B-50C9-44BE-8728-1FCD0BB3B87B}"/>
    <cellStyle name="Followed Hyperlink 34" xfId="7030" hidden="1" xr:uid="{2C984DA7-7114-4E01-94A7-F985D69960BC}"/>
    <cellStyle name="Followed Hyperlink 34" xfId="7072" hidden="1" xr:uid="{87873FA1-733B-4217-8820-5DC3BF341A33}"/>
    <cellStyle name="Followed Hyperlink 34" xfId="7114" hidden="1" xr:uid="{3816FB81-BF3A-40B0-9C69-0B8A9E32EA48}"/>
    <cellStyle name="Followed Hyperlink 34" xfId="6763" hidden="1" xr:uid="{0E26FA5D-3F19-4D9F-BFB1-0BC639BA843E}"/>
    <cellStyle name="Followed Hyperlink 34" xfId="6698" hidden="1" xr:uid="{3C92D413-2921-4F97-A6F6-F5469DB0F3EC}"/>
    <cellStyle name="Followed Hyperlink 34" xfId="5919" hidden="1" xr:uid="{A5608F16-AB6C-47F6-BB62-FAD920532177}"/>
    <cellStyle name="Followed Hyperlink 34" xfId="6743" hidden="1" xr:uid="{548B7C2C-E78B-40FD-9239-0F6C26A2EFB2}"/>
    <cellStyle name="Followed Hyperlink 34" xfId="6862" hidden="1" xr:uid="{F57EAF5F-D136-4054-B734-D5FF389A10D6}"/>
    <cellStyle name="Followed Hyperlink 34" xfId="6575" hidden="1" xr:uid="{3CD5394C-289D-462D-B698-7D792221E99C}"/>
    <cellStyle name="Followed Hyperlink 34" xfId="6656" hidden="1" xr:uid="{542442A0-BED7-4648-B116-BEB0C02A280D}"/>
    <cellStyle name="Followed Hyperlink 34" xfId="6533" hidden="1" xr:uid="{0F54AC7B-42AC-4925-92A6-555B62344364}"/>
    <cellStyle name="Followed Hyperlink 34" xfId="6522" hidden="1" xr:uid="{9D5CFE95-15B3-48F3-9A1C-BE9A3890C062}"/>
    <cellStyle name="Followed Hyperlink 34" xfId="14683" xr:uid="{5A5889A8-451D-440C-8F8B-37DEBB61ECBE}"/>
    <cellStyle name="Followed Hyperlink 34 2" xfId="5073" hidden="1" xr:uid="{A74C1C25-2502-4051-B2FD-C334057C7EF9}"/>
    <cellStyle name="Followed Hyperlink 34 2" xfId="7595" hidden="1" xr:uid="{F0BFC085-7864-4468-840A-829FF3E63178}"/>
    <cellStyle name="Followed Hyperlink 35" xfId="12374" hidden="1" xr:uid="{FFB9958A-930B-416F-8C10-A0FEEB4E724E}"/>
    <cellStyle name="Followed Hyperlink 35" xfId="12416" hidden="1" xr:uid="{6851CCE8-C1A3-4A2A-921B-F738246CC4E8}"/>
    <cellStyle name="Followed Hyperlink 35" xfId="12458" hidden="1" xr:uid="{BE49532F-7B84-4941-972E-3E00663C24AE}"/>
    <cellStyle name="Followed Hyperlink 35" xfId="12500" hidden="1" xr:uid="{3FD26ADA-16EB-41C7-B726-4F9698854C37}"/>
    <cellStyle name="Followed Hyperlink 35" xfId="1696" hidden="1" xr:uid="{00000000-0005-0000-0000-0000270C0000}"/>
    <cellStyle name="Followed Hyperlink 35" xfId="1738" hidden="1" xr:uid="{00000000-0005-0000-0000-0000280C0000}"/>
    <cellStyle name="Followed Hyperlink 35" xfId="959" hidden="1" xr:uid="{00000000-0005-0000-0000-0000290C0000}"/>
    <cellStyle name="Followed Hyperlink 35" xfId="1783" hidden="1" xr:uid="{00000000-0005-0000-0000-00002A0C0000}"/>
    <cellStyle name="Followed Hyperlink 35" xfId="733" hidden="1" xr:uid="{00000000-0005-0000-0000-0000100C0000}"/>
    <cellStyle name="Followed Hyperlink 35" xfId="775" hidden="1" xr:uid="{00000000-0005-0000-0000-0000120C0000}"/>
    <cellStyle name="Followed Hyperlink 35" xfId="860" hidden="1" xr:uid="{00000000-0005-0000-0000-0000130C0000}"/>
    <cellStyle name="Followed Hyperlink 35" xfId="902" hidden="1" xr:uid="{00000000-0005-0000-0000-0000140C0000}"/>
    <cellStyle name="Followed Hyperlink 35" xfId="465" hidden="1" xr:uid="{00000000-0005-0000-0000-0000150C0000}"/>
    <cellStyle name="Followed Hyperlink 35" xfId="943" hidden="1" xr:uid="{00000000-0005-0000-0000-0000160C0000}"/>
    <cellStyle name="Followed Hyperlink 35" xfId="1028" hidden="1" xr:uid="{00000000-0005-0000-0000-0000170C0000}"/>
    <cellStyle name="Followed Hyperlink 35" xfId="1070" hidden="1" xr:uid="{00000000-0005-0000-0000-0000180C0000}"/>
    <cellStyle name="Followed Hyperlink 35" xfId="390" hidden="1" xr:uid="{00000000-0005-0000-0000-00000B0C0000}"/>
    <cellStyle name="Followed Hyperlink 35" xfId="432" hidden="1" xr:uid="{00000000-0005-0000-0000-00000C0C0000}"/>
    <cellStyle name="Followed Hyperlink 35" xfId="565" hidden="1" xr:uid="{00000000-0005-0000-0000-00000D0C0000}"/>
    <cellStyle name="Followed Hyperlink 35" xfId="607" hidden="1" xr:uid="{00000000-0005-0000-0000-00000E0C0000}"/>
    <cellStyle name="Followed Hyperlink 35" xfId="691" hidden="1" xr:uid="{00000000-0005-0000-0000-00000F0C0000}"/>
    <cellStyle name="Followed Hyperlink 35" xfId="306" hidden="1" xr:uid="{00000000-0005-0000-0000-0000090C0000}"/>
    <cellStyle name="Followed Hyperlink 35" xfId="1265" hidden="1" xr:uid="{00000000-0005-0000-0000-00001E0C0000}"/>
    <cellStyle name="Followed Hyperlink 35" xfId="1350" hidden="1" xr:uid="{00000000-0005-0000-0000-0000200C0000}"/>
    <cellStyle name="Followed Hyperlink 35" xfId="1405" hidden="1" xr:uid="{00000000-0005-0000-0000-0000210C0000}"/>
    <cellStyle name="Followed Hyperlink 35" xfId="1447" hidden="1" xr:uid="{00000000-0005-0000-0000-0000220C0000}"/>
    <cellStyle name="Followed Hyperlink 35" xfId="1520" hidden="1" xr:uid="{00000000-0005-0000-0000-0000230C0000}"/>
    <cellStyle name="Followed Hyperlink 35" xfId="1562" hidden="1" xr:uid="{00000000-0005-0000-0000-0000240C0000}"/>
    <cellStyle name="Followed Hyperlink 35" xfId="1573" hidden="1" xr:uid="{00000000-0005-0000-0000-0000250C0000}"/>
    <cellStyle name="Followed Hyperlink 35" xfId="1615" hidden="1" xr:uid="{00000000-0005-0000-0000-0000260C0000}"/>
    <cellStyle name="Followed Hyperlink 35" xfId="626" hidden="1" xr:uid="{00000000-0005-0000-0000-0000190C0000}"/>
    <cellStyle name="Followed Hyperlink 35" xfId="1111" hidden="1" xr:uid="{00000000-0005-0000-0000-00001A0C0000}"/>
    <cellStyle name="Followed Hyperlink 35" xfId="1166" hidden="1" xr:uid="{00000000-0005-0000-0000-00001B0C0000}"/>
    <cellStyle name="Followed Hyperlink 35" xfId="1208" hidden="1" xr:uid="{00000000-0005-0000-0000-00001C0C0000}"/>
    <cellStyle name="Followed Hyperlink 35" xfId="1223" hidden="1" xr:uid="{00000000-0005-0000-0000-00001D0C0000}"/>
    <cellStyle name="Followed Hyperlink 35" xfId="2838" hidden="1" xr:uid="{00000000-0005-0000-0000-00004D0C0000}"/>
    <cellStyle name="Followed Hyperlink 35" xfId="3316" hidden="1" xr:uid="{00000000-0005-0000-0000-00004E0C0000}"/>
    <cellStyle name="Followed Hyperlink 35" xfId="3275" hidden="1" xr:uid="{00000000-0005-0000-0000-00004C0C0000}"/>
    <cellStyle name="Followed Hyperlink 35" xfId="3233" hidden="1" xr:uid="{00000000-0005-0000-0000-00004B0C0000}"/>
    <cellStyle name="Followed Hyperlink 35" xfId="1308" hidden="1" xr:uid="{00000000-0005-0000-0000-00001F0C0000}"/>
    <cellStyle name="Followed Hyperlink 35" xfId="10342" hidden="1" xr:uid="{597AF91C-7FE3-4A96-B7BF-8134E68D7E3B}"/>
    <cellStyle name="Followed Hyperlink 35" xfId="10827" hidden="1" xr:uid="{DC13AA99-06B4-44EB-AAC0-8DE5F3CAEA9F}"/>
    <cellStyle name="Followed Hyperlink 35" xfId="10882" hidden="1" xr:uid="{47BF054F-2A20-41B6-AC9A-7B4B61F62807}"/>
    <cellStyle name="Followed Hyperlink 35" xfId="10939" hidden="1" xr:uid="{06A0D443-958B-4131-A47E-AE7B12528BF7}"/>
    <cellStyle name="Followed Hyperlink 35" xfId="10981" hidden="1" xr:uid="{636B235F-2A4E-4205-B9F4-C4F2B2F9AEF4}"/>
    <cellStyle name="Followed Hyperlink 35" xfId="11024" hidden="1" xr:uid="{D104F324-9172-4A70-AD5A-9BD00F5743A6}"/>
    <cellStyle name="Followed Hyperlink 35" xfId="11066" hidden="1" xr:uid="{1A1AF007-09C3-40B5-915D-86FD8BE0AA8D}"/>
    <cellStyle name="Followed Hyperlink 35" xfId="11121" hidden="1" xr:uid="{8F0A824C-27B4-41DD-837D-C4933FC63DA3}"/>
    <cellStyle name="Followed Hyperlink 35" xfId="11163" hidden="1" xr:uid="{EE7DE2FE-18ED-4CBA-9C84-F0F9CF10E0ED}"/>
    <cellStyle name="Followed Hyperlink 35" xfId="11236" hidden="1" xr:uid="{D5750411-B554-46FA-AC60-182C24F1C488}"/>
    <cellStyle name="Followed Hyperlink 35" xfId="10491" hidden="1" xr:uid="{A1B290A8-4BD2-48A8-8675-CCD19FB0F4D0}"/>
    <cellStyle name="Followed Hyperlink 35" xfId="14373" hidden="1" xr:uid="{0EE65D39-1D55-4088-B588-A2FE513BE022}"/>
    <cellStyle name="Followed Hyperlink 35" xfId="14600" hidden="1" xr:uid="{D91CD22B-CA48-4102-A71E-83F7C2A6EA3F}"/>
    <cellStyle name="Followed Hyperlink 35" xfId="14642" hidden="1" xr:uid="{2970F9D3-CA35-45F4-ACE0-45A81D1E66AA}"/>
    <cellStyle name="Followed Hyperlink 35" xfId="14054" hidden="1" xr:uid="{9C3015AB-325D-46D9-9BCC-04613313CE51}"/>
    <cellStyle name="Followed Hyperlink 35" xfId="5920" hidden="1" xr:uid="{CD8F9FAD-4B8E-41FF-82D7-47355576C89D}"/>
    <cellStyle name="Followed Hyperlink 35" xfId="6744" hidden="1" xr:uid="{F2564C62-B4A8-4044-83B3-6FF5B7049B7A}"/>
    <cellStyle name="Followed Hyperlink 35" xfId="6821" hidden="1" xr:uid="{20A2ADE3-7AFA-4F4D-ABA7-84948AA167EF}"/>
    <cellStyle name="Followed Hyperlink 35" xfId="6863" hidden="1" xr:uid="{EC9BEC11-B65C-498F-879A-9AB01A91346D}"/>
    <cellStyle name="Followed Hyperlink 35" xfId="6091" hidden="1" xr:uid="{50565905-D598-42A3-B9BB-CA6E4C170373}"/>
    <cellStyle name="Followed Hyperlink 35" xfId="6905" hidden="1" xr:uid="{1C2CF460-4D3B-47A4-A014-B89CE1DFD7ED}"/>
    <cellStyle name="Followed Hyperlink 35" xfId="6947" hidden="1" xr:uid="{CE7866DB-AEE5-4FC9-A1B9-C64C61495B76}"/>
    <cellStyle name="Followed Hyperlink 35" xfId="6989" hidden="1" xr:uid="{9AF67794-0D10-4181-B45E-C28FB7120636}"/>
    <cellStyle name="Followed Hyperlink 35" xfId="6593" hidden="1" xr:uid="{7C5E71C7-A971-48EF-B951-E44F0B5E1C99}"/>
    <cellStyle name="Followed Hyperlink 35" xfId="7031" hidden="1" xr:uid="{B6584B33-3605-4987-B876-21994A363F37}"/>
    <cellStyle name="Followed Hyperlink 35" xfId="7073" hidden="1" xr:uid="{CC10478F-B48B-414D-9BED-D301F52882B0}"/>
    <cellStyle name="Followed Hyperlink 35" xfId="7115" hidden="1" xr:uid="{70974170-ABAB-4559-9768-92E0B3A48D2D}"/>
    <cellStyle name="Followed Hyperlink 35" xfId="6764" hidden="1" xr:uid="{9285E8E0-7810-453C-97DD-A0AE1A8AD337}"/>
    <cellStyle name="Followed Hyperlink 35" xfId="7157" hidden="1" xr:uid="{2B0AE7BD-0AD5-44B7-9696-A76338F79AE9}"/>
    <cellStyle name="Followed Hyperlink 35" xfId="7199" hidden="1" xr:uid="{989F8248-E92E-4694-AE08-A5FF6CAB6B9F}"/>
    <cellStyle name="Followed Hyperlink 35" xfId="7241" hidden="1" xr:uid="{29C1B794-C79F-4A9F-9646-610D4847D220}"/>
    <cellStyle name="Followed Hyperlink 35" xfId="7325" hidden="1" xr:uid="{F89166B7-3EA6-4592-8C5B-D05F5CB4855E}"/>
    <cellStyle name="Followed Hyperlink 35" xfId="7367" hidden="1" xr:uid="{23F6E9BA-5A3A-4000-A728-BFA20702B0D9}"/>
    <cellStyle name="Followed Hyperlink 35" xfId="7409" hidden="1" xr:uid="{3A993889-AAE1-4D58-89C0-49BDE2F7C0D8}"/>
    <cellStyle name="Followed Hyperlink 35" xfId="7451" hidden="1" xr:uid="{CB757D9B-2AE4-4FDC-A2DE-D7BCCD5D7542}"/>
    <cellStyle name="Followed Hyperlink 35" xfId="7266" hidden="1" xr:uid="{01F6AC29-5A0A-46E5-997A-09EA16F92945}"/>
    <cellStyle name="Followed Hyperlink 35" xfId="7493" hidden="1" xr:uid="{47A3D1CA-0E65-4A64-A186-32CF5CD06FB6}"/>
    <cellStyle name="Followed Hyperlink 35" xfId="7535" hidden="1" xr:uid="{20B44F9D-B284-4529-87DD-9D7C67EF0208}"/>
    <cellStyle name="Followed Hyperlink 35" xfId="7577" hidden="1" xr:uid="{AEA3829D-FCC4-472D-A5E2-1D151CE62B4F}"/>
    <cellStyle name="Followed Hyperlink 35" xfId="7640" hidden="1" xr:uid="{8D19C6C3-9F68-4EA5-98F0-465D5939C7C1}"/>
    <cellStyle name="Followed Hyperlink 35" xfId="7682" hidden="1" xr:uid="{FC29281F-FD9C-408C-8E73-10010765D8B2}"/>
    <cellStyle name="Followed Hyperlink 35" xfId="7724" hidden="1" xr:uid="{E0B08913-4953-44EA-A733-BE1A44A83E9A}"/>
    <cellStyle name="Followed Hyperlink 35" xfId="7766" hidden="1" xr:uid="{76E680AE-D8FD-4595-8B6E-26FD2D433D8E}"/>
    <cellStyle name="Followed Hyperlink 35" xfId="10924" hidden="1" xr:uid="{FA43CCEB-77C9-456C-A568-C7C462FAA2DB}"/>
    <cellStyle name="Followed Hyperlink 35" xfId="8109" hidden="1" xr:uid="{701D44E2-BED7-48E4-B41C-6748AEF14D13}"/>
    <cellStyle name="Followed Hyperlink 35" xfId="12633" hidden="1" xr:uid="{4494BC87-F8D2-4F55-A529-7651BD5E9164}"/>
    <cellStyle name="Followed Hyperlink 35" xfId="12759" hidden="1" xr:uid="{C2CA4830-36E4-4C1E-997D-EE5130D3D1DC}"/>
    <cellStyle name="Followed Hyperlink 35" xfId="12801" hidden="1" xr:uid="{DF0A7500-D64D-4A94-B1BB-915C1C695C8A}"/>
    <cellStyle name="Followed Hyperlink 35" xfId="12574" hidden="1" xr:uid="{355D85A4-8C99-4C57-8919-C92C6A9A5F45}"/>
    <cellStyle name="Followed Hyperlink 35" xfId="12843" hidden="1" xr:uid="{74BD182F-9F2D-43C7-8547-895921D18E0D}"/>
    <cellStyle name="Followed Hyperlink 35" xfId="12928" hidden="1" xr:uid="{F1DFE09D-EEFE-4751-BBE9-DF375026F458}"/>
    <cellStyle name="Followed Hyperlink 35" xfId="12970" hidden="1" xr:uid="{CF96DD35-10AB-4095-A275-FBB270ABFB00}"/>
    <cellStyle name="Followed Hyperlink 35" xfId="12533" hidden="1" xr:uid="{8CBCAE93-498A-48A3-AEDA-BDC3D52351C1}"/>
    <cellStyle name="Followed Hyperlink 35" xfId="13011" hidden="1" xr:uid="{08580C1D-9ED0-4539-9CC2-47114FAE176B}"/>
    <cellStyle name="Followed Hyperlink 35" xfId="13096" hidden="1" xr:uid="{EDC6D012-6F10-4121-822C-5A34950E4FE5}"/>
    <cellStyle name="Followed Hyperlink 35" xfId="11412" hidden="1" xr:uid="{F4811F42-0ECF-4CD9-B019-DDFAB90A6213}"/>
    <cellStyle name="Followed Hyperlink 35" xfId="8642" hidden="1" xr:uid="{87170678-67E2-4616-947E-F1282E2CE47B}"/>
    <cellStyle name="Followed Hyperlink 35" xfId="3401" hidden="1" xr:uid="{00000000-0005-0000-0000-00004F0C0000}"/>
    <cellStyle name="Followed Hyperlink 35" xfId="2999" hidden="1" xr:uid="{00000000-0005-0000-0000-0000510C0000}"/>
    <cellStyle name="Followed Hyperlink 35" xfId="3484" hidden="1" xr:uid="{00000000-0005-0000-0000-0000520C0000}"/>
    <cellStyle name="Followed Hyperlink 35" xfId="3539" hidden="1" xr:uid="{00000000-0005-0000-0000-0000530C0000}"/>
    <cellStyle name="Followed Hyperlink 35" xfId="3581" hidden="1" xr:uid="{00000000-0005-0000-0000-0000540C0000}"/>
    <cellStyle name="Followed Hyperlink 35" xfId="3596" hidden="1" xr:uid="{00000000-0005-0000-0000-0000550C0000}"/>
    <cellStyle name="Followed Hyperlink 35" xfId="3638" hidden="1" xr:uid="{00000000-0005-0000-0000-0000560C0000}"/>
    <cellStyle name="Followed Hyperlink 35" xfId="3681" hidden="1" xr:uid="{00000000-0005-0000-0000-0000570C0000}"/>
    <cellStyle name="Followed Hyperlink 35" xfId="3723" hidden="1" xr:uid="{00000000-0005-0000-0000-0000580C0000}"/>
    <cellStyle name="Followed Hyperlink 35" xfId="3778" hidden="1" xr:uid="{00000000-0005-0000-0000-0000590C0000}"/>
    <cellStyle name="Followed Hyperlink 35" xfId="3820" hidden="1" xr:uid="{00000000-0005-0000-0000-00005A0C0000}"/>
    <cellStyle name="Followed Hyperlink 35" xfId="3893" hidden="1" xr:uid="{00000000-0005-0000-0000-00005B0C0000}"/>
    <cellStyle name="Followed Hyperlink 35" xfId="3935" hidden="1" xr:uid="{00000000-0005-0000-0000-00005C0C0000}"/>
    <cellStyle name="Followed Hyperlink 35" xfId="3946" hidden="1" xr:uid="{00000000-0005-0000-0000-00005D0C0000}"/>
    <cellStyle name="Followed Hyperlink 35" xfId="3988" hidden="1" xr:uid="{00000000-0005-0000-0000-00005E0C0000}"/>
    <cellStyle name="Followed Hyperlink 35" xfId="4069" hidden="1" xr:uid="{00000000-0005-0000-0000-00005F0C0000}"/>
    <cellStyle name="Followed Hyperlink 35" xfId="4111" hidden="1" xr:uid="{00000000-0005-0000-0000-0000600C0000}"/>
    <cellStyle name="Followed Hyperlink 35" xfId="3332" hidden="1" xr:uid="{00000000-0005-0000-0000-0000610C0000}"/>
    <cellStyle name="Followed Hyperlink 35" xfId="4156" hidden="1" xr:uid="{00000000-0005-0000-0000-0000620C0000}"/>
    <cellStyle name="Followed Hyperlink 35" xfId="4233" hidden="1" xr:uid="{00000000-0005-0000-0000-0000630C0000}"/>
    <cellStyle name="Followed Hyperlink 35" xfId="4275" hidden="1" xr:uid="{00000000-0005-0000-0000-0000640C0000}"/>
    <cellStyle name="Followed Hyperlink 35" xfId="3503" hidden="1" xr:uid="{00000000-0005-0000-0000-0000650C0000}"/>
    <cellStyle name="Followed Hyperlink 35" xfId="4317" hidden="1" xr:uid="{00000000-0005-0000-0000-0000660C0000}"/>
    <cellStyle name="Followed Hyperlink 35" xfId="4359" hidden="1" xr:uid="{00000000-0005-0000-0000-0000670C0000}"/>
    <cellStyle name="Followed Hyperlink 35" xfId="4401" hidden="1" xr:uid="{00000000-0005-0000-0000-0000680C0000}"/>
    <cellStyle name="Followed Hyperlink 35" xfId="4005" hidden="1" xr:uid="{00000000-0005-0000-0000-0000690C0000}"/>
    <cellStyle name="Followed Hyperlink 35" xfId="4443" hidden="1" xr:uid="{00000000-0005-0000-0000-00006A0C0000}"/>
    <cellStyle name="Followed Hyperlink 35" xfId="4485" hidden="1" xr:uid="{00000000-0005-0000-0000-00006B0C0000}"/>
    <cellStyle name="Followed Hyperlink 35" xfId="4527" hidden="1" xr:uid="{00000000-0005-0000-0000-00006C0C0000}"/>
    <cellStyle name="Followed Hyperlink 35" xfId="4176" hidden="1" xr:uid="{00000000-0005-0000-0000-00006D0C0000}"/>
    <cellStyle name="Followed Hyperlink 35" xfId="4569" hidden="1" xr:uid="{00000000-0005-0000-0000-00006E0C0000}"/>
    <cellStyle name="Followed Hyperlink 35" xfId="4611" hidden="1" xr:uid="{00000000-0005-0000-0000-00006F0C0000}"/>
    <cellStyle name="Followed Hyperlink 35" xfId="4653" hidden="1" xr:uid="{00000000-0005-0000-0000-0000700C0000}"/>
    <cellStyle name="Followed Hyperlink 35" xfId="4737" hidden="1" xr:uid="{00000000-0005-0000-0000-0000710C0000}"/>
    <cellStyle name="Followed Hyperlink 35" xfId="4779" hidden="1" xr:uid="{00000000-0005-0000-0000-0000720C0000}"/>
    <cellStyle name="Followed Hyperlink 35" xfId="4821" hidden="1" xr:uid="{00000000-0005-0000-0000-0000730C0000}"/>
    <cellStyle name="Followed Hyperlink 35" xfId="4863" hidden="1" xr:uid="{00000000-0005-0000-0000-0000740C0000}"/>
    <cellStyle name="Followed Hyperlink 35" xfId="4678" hidden="1" xr:uid="{00000000-0005-0000-0000-0000750C0000}"/>
    <cellStyle name="Followed Hyperlink 35" xfId="4905" hidden="1" xr:uid="{00000000-0005-0000-0000-0000760C0000}"/>
    <cellStyle name="Followed Hyperlink 35" xfId="4947" hidden="1" xr:uid="{00000000-0005-0000-0000-0000770C0000}"/>
    <cellStyle name="Followed Hyperlink 35" xfId="4989" hidden="1" xr:uid="{00000000-0005-0000-0000-0000780C0000}"/>
    <cellStyle name="Followed Hyperlink 35" xfId="5267" hidden="1" xr:uid="{501E5779-601A-40D1-8A9D-D31F5B572331}"/>
    <cellStyle name="Followed Hyperlink 35" xfId="5309" hidden="1" xr:uid="{EFDAF5F3-4F38-400B-BFB9-16618C2ACC42}"/>
    <cellStyle name="Followed Hyperlink 35" xfId="5393" hidden="1" xr:uid="{B28E4516-3127-4EAB-8191-92A340E9739C}"/>
    <cellStyle name="Followed Hyperlink 35" xfId="5526" hidden="1" xr:uid="{4D697139-40F8-429F-9F93-F142547F1D8C}"/>
    <cellStyle name="Followed Hyperlink 35" xfId="5568" hidden="1" xr:uid="{BD735511-FB64-4F9A-9E42-4AB8B31E1177}"/>
    <cellStyle name="Followed Hyperlink 35" xfId="5652" hidden="1" xr:uid="{AC1A4897-D325-4345-821F-677B7F70E04D}"/>
    <cellStyle name="Followed Hyperlink 35" xfId="5694" hidden="1" xr:uid="{5F2D7563-11CD-46D6-81DB-189F9FCDA8FC}"/>
    <cellStyle name="Followed Hyperlink 35" xfId="5467" hidden="1" xr:uid="{A59261E9-05A2-4F6B-B1EB-AB26F45053C3}"/>
    <cellStyle name="Followed Hyperlink 35" xfId="5736" hidden="1" xr:uid="{E9CB6573-0931-4E79-8D01-F2D575F63108}"/>
    <cellStyle name="Followed Hyperlink 35" xfId="5821" hidden="1" xr:uid="{24F655FC-8EB3-473B-A086-F39870B4E9C5}"/>
    <cellStyle name="Followed Hyperlink 35" xfId="5863" hidden="1" xr:uid="{4A693D02-52EA-430D-8915-76F70304E252}"/>
    <cellStyle name="Followed Hyperlink 35" xfId="5904" hidden="1" xr:uid="{B1239842-FE8C-47FD-BE8C-052042219563}"/>
    <cellStyle name="Followed Hyperlink 35" xfId="6031" hidden="1" xr:uid="{262AE084-1DF0-4DA5-9582-9D51F856BBBF}"/>
    <cellStyle name="Followed Hyperlink 35" xfId="5587" hidden="1" xr:uid="{B45CCB0C-C8FC-4AAF-BC85-0BA9B689B91A}"/>
    <cellStyle name="Followed Hyperlink 35" xfId="6072" hidden="1" xr:uid="{7A25F753-4286-4C21-A0B5-E4C4B3C4C8CA}"/>
    <cellStyle name="Followed Hyperlink 35" xfId="6127" hidden="1" xr:uid="{330DCAC0-6BED-409D-BED7-C95467285D29}"/>
    <cellStyle name="Followed Hyperlink 35" xfId="6169" hidden="1" xr:uid="{41EEE6AE-D71B-46A5-9C4F-7E4F7CE0234F}"/>
    <cellStyle name="Followed Hyperlink 35" xfId="6184" hidden="1" xr:uid="{174EC457-02DC-4E49-9DB4-AAC943DD977A}"/>
    <cellStyle name="Followed Hyperlink 35" xfId="5351" hidden="1" xr:uid="{8BAC5B1E-A951-4B92-B77C-86EA34CEAFBB}"/>
    <cellStyle name="Followed Hyperlink 35" xfId="348" hidden="1" xr:uid="{00000000-0005-0000-0000-00000A0C0000}"/>
    <cellStyle name="Followed Hyperlink 35" xfId="113" hidden="1" xr:uid="{00000000-0005-0000-0000-0000080C0000}"/>
    <cellStyle name="Followed Hyperlink 35" xfId="48" hidden="1" xr:uid="{00000000-0005-0000-0000-0000070C0000}"/>
    <cellStyle name="Followed Hyperlink 35" xfId="506" hidden="1" xr:uid="{00000000-0005-0000-0000-0000110C0000}"/>
    <cellStyle name="Followed Hyperlink 35" xfId="11278" hidden="1" xr:uid="{6DEBCB23-218E-473A-90CB-E329039D6E07}"/>
    <cellStyle name="Followed Hyperlink 35" xfId="11289" hidden="1" xr:uid="{EC2D0948-4FBB-4C2C-BDCD-91433518038D}"/>
    <cellStyle name="Followed Hyperlink 35" xfId="11331" hidden="1" xr:uid="{184618B6-83AF-4BBE-8854-159268D66281}"/>
    <cellStyle name="Followed Hyperlink 35" xfId="11454" hidden="1" xr:uid="{ED86176F-94D1-4C5D-ADEB-0D1D63D8E7D0}"/>
    <cellStyle name="Followed Hyperlink 35" xfId="10675" hidden="1" xr:uid="{2EFC1F4C-585C-406A-997E-EC7778D608DF}"/>
    <cellStyle name="Followed Hyperlink 35" xfId="11499" hidden="1" xr:uid="{92FF57B2-867F-420A-BE91-354FDABC6E67}"/>
    <cellStyle name="Followed Hyperlink 35" xfId="11576" hidden="1" xr:uid="{8011FF45-FE51-4BA3-9D2E-D628B2605498}"/>
    <cellStyle name="Followed Hyperlink 35" xfId="11618" hidden="1" xr:uid="{459B7D4C-2217-4ADE-B2B5-F7EF50263190}"/>
    <cellStyle name="Followed Hyperlink 35" xfId="10846" hidden="1" xr:uid="{297873B2-DD5C-441E-BE99-09B647A929EC}"/>
    <cellStyle name="Followed Hyperlink 35" xfId="11660" hidden="1" xr:uid="{C05C2547-A38D-43CE-9DD9-876715B14C25}"/>
    <cellStyle name="Followed Hyperlink 35" xfId="11702" hidden="1" xr:uid="{9CB661DE-FC8F-4CC8-B573-B52A86636FF1}"/>
    <cellStyle name="Followed Hyperlink 35" xfId="11744" hidden="1" xr:uid="{45477E37-0D61-45E8-988C-B8A1B90F8B8F}"/>
    <cellStyle name="Followed Hyperlink 35" xfId="11348" hidden="1" xr:uid="{64849CAB-26E0-456F-A463-C975D0F591FC}"/>
    <cellStyle name="Followed Hyperlink 35" xfId="11786" hidden="1" xr:uid="{E4AFC770-14DD-4289-AA6E-C1F5FC6CAD5F}"/>
    <cellStyle name="Followed Hyperlink 35" xfId="11828" hidden="1" xr:uid="{E5D7398B-3701-4A6E-AFD0-C03552888B1A}"/>
    <cellStyle name="Followed Hyperlink 35" xfId="11870" hidden="1" xr:uid="{574F9B6F-48BC-48FD-A567-448F28301AA5}"/>
    <cellStyle name="Followed Hyperlink 35" xfId="11519" hidden="1" xr:uid="{DB0BCAAE-C8CB-4374-A4B6-C631B148A3A3}"/>
    <cellStyle name="Followed Hyperlink 35" xfId="11912" hidden="1" xr:uid="{53FC150B-5D21-43BC-9183-D529EEBD4F58}"/>
    <cellStyle name="Followed Hyperlink 35" xfId="11954" hidden="1" xr:uid="{55982E8E-E2E7-42EF-A97B-693CF12DDFAF}"/>
    <cellStyle name="Followed Hyperlink 35" xfId="11996" hidden="1" xr:uid="{7A3DD018-543E-4CA4-B41C-E6B292E63367}"/>
    <cellStyle name="Followed Hyperlink 35" xfId="12080" hidden="1" xr:uid="{050A0353-DD5E-46A7-87D0-179BA2087059}"/>
    <cellStyle name="Followed Hyperlink 35" xfId="12122" hidden="1" xr:uid="{BAB6B599-39ED-4607-8E55-921698D7A68E}"/>
    <cellStyle name="Followed Hyperlink 35" xfId="12164" hidden="1" xr:uid="{57A9AF97-0C1A-498C-870D-A198E04F73CC}"/>
    <cellStyle name="Followed Hyperlink 35" xfId="12206" hidden="1" xr:uid="{343F7165-954C-4F74-BEA1-825DEC3F0D21}"/>
    <cellStyle name="Followed Hyperlink 35" xfId="12021" hidden="1" xr:uid="{BDACB50B-2313-4FCD-8350-246B07270E5F}"/>
    <cellStyle name="Followed Hyperlink 35" xfId="12248" hidden="1" xr:uid="{372D28AD-25E9-489B-92C7-89DC63262E69}"/>
    <cellStyle name="Followed Hyperlink 35" xfId="12290" hidden="1" xr:uid="{701396E4-0D05-4094-B4C5-FA8E4AA796F6}"/>
    <cellStyle name="Followed Hyperlink 35" xfId="12332" hidden="1" xr:uid="{6F293376-3F06-45CC-9342-0CC0F9890DD8}"/>
    <cellStyle name="Followed Hyperlink 35" xfId="5426" hidden="1" xr:uid="{9C2B668C-D6C5-4A79-B74E-E38481B7794D}"/>
    <cellStyle name="Followed Hyperlink 35" xfId="12675" hidden="1" xr:uid="{9612606E-FCA4-4F70-B1A9-53F47B8EF16B}"/>
    <cellStyle name="Followed Hyperlink 35" xfId="2616" hidden="1" xr:uid="{00000000-0005-0000-0000-0000400C0000}"/>
    <cellStyle name="Followed Hyperlink 35" xfId="2679" hidden="1" xr:uid="{00000000-0005-0000-0000-0000410C0000}"/>
    <cellStyle name="Followed Hyperlink 35" xfId="2721" hidden="1" xr:uid="{00000000-0005-0000-0000-0000420C0000}"/>
    <cellStyle name="Followed Hyperlink 35" xfId="2763" hidden="1" xr:uid="{00000000-0005-0000-0000-0000430C0000}"/>
    <cellStyle name="Followed Hyperlink 35" xfId="2805" hidden="1" xr:uid="{00000000-0005-0000-0000-0000440C0000}"/>
    <cellStyle name="Followed Hyperlink 35" xfId="2938" hidden="1" xr:uid="{00000000-0005-0000-0000-0000450C0000}"/>
    <cellStyle name="Followed Hyperlink 35" xfId="2980" hidden="1" xr:uid="{00000000-0005-0000-0000-0000460C0000}"/>
    <cellStyle name="Followed Hyperlink 35" xfId="3064" hidden="1" xr:uid="{00000000-0005-0000-0000-0000470C0000}"/>
    <cellStyle name="Followed Hyperlink 35" xfId="3106" hidden="1" xr:uid="{00000000-0005-0000-0000-0000480C0000}"/>
    <cellStyle name="Followed Hyperlink 35" xfId="2879" hidden="1" xr:uid="{00000000-0005-0000-0000-0000490C0000}"/>
    <cellStyle name="Followed Hyperlink 35" xfId="3148" hidden="1" xr:uid="{00000000-0005-0000-0000-00004A0C0000}"/>
    <cellStyle name="Followed Hyperlink 35" xfId="6366" hidden="1" xr:uid="{DF661885-5491-4306-B59D-89E306D1A887}"/>
    <cellStyle name="Followed Hyperlink 35" xfId="3443" hidden="1" xr:uid="{00000000-0005-0000-0000-0000500C0000}"/>
    <cellStyle name="Followed Hyperlink 35" xfId="7840" hidden="1" xr:uid="{662FC7E8-A871-40A3-8009-E06BCEC07224}"/>
    <cellStyle name="Followed Hyperlink 35" xfId="8194" hidden="1" xr:uid="{70F2BB6A-CC12-4D02-A395-E98EABE201E7}"/>
    <cellStyle name="Followed Hyperlink 35" xfId="8236" hidden="1" xr:uid="{5F8FA225-5E8A-4084-8997-573E17237464}"/>
    <cellStyle name="Followed Hyperlink 35" xfId="7799" hidden="1" xr:uid="{FC9F6ABB-0D53-4156-8877-83FBC00B4412}"/>
    <cellStyle name="Followed Hyperlink 35" xfId="8277" hidden="1" xr:uid="{CA63C132-8CDE-41D6-AAA6-E187BE6E2BFB}"/>
    <cellStyle name="Followed Hyperlink 35" xfId="8362" hidden="1" xr:uid="{F2C37345-5BBC-42BA-BCD5-E24FDE7A8D84}"/>
    <cellStyle name="Followed Hyperlink 35" xfId="8404" hidden="1" xr:uid="{3A1F8541-76EF-4274-BF62-CAC583CC9ED4}"/>
    <cellStyle name="Followed Hyperlink 35" xfId="7960" hidden="1" xr:uid="{6CB493EF-F1EA-4C6E-BB0B-AC67BB637722}"/>
    <cellStyle name="Followed Hyperlink 35" xfId="8445" hidden="1" xr:uid="{E4605DB3-34EB-4BFF-ADD3-32EA19B74E74}"/>
    <cellStyle name="Followed Hyperlink 35" xfId="8500" hidden="1" xr:uid="{746A4EEC-AAB2-4106-8225-0D1BF07FA8CE}"/>
    <cellStyle name="Followed Hyperlink 35" xfId="8542" hidden="1" xr:uid="{555C7965-D38E-4C14-99D5-03F5B0A8CC30}"/>
    <cellStyle name="Followed Hyperlink 35" xfId="8557" hidden="1" xr:uid="{8B2EE718-7675-4721-A966-4275FF928C8C}"/>
    <cellStyle name="Followed Hyperlink 35" xfId="8599" hidden="1" xr:uid="{474A1459-E75E-4AB6-B570-FA4A2575102C}"/>
    <cellStyle name="Followed Hyperlink 35" xfId="8684" hidden="1" xr:uid="{CC94078F-05A3-4AAF-A506-44C0C3047E1F}"/>
    <cellStyle name="Followed Hyperlink 35" xfId="8739" hidden="1" xr:uid="{337075B4-EBCB-4F2C-814A-867559EAC8BD}"/>
    <cellStyle name="Followed Hyperlink 35" xfId="8781" hidden="1" xr:uid="{41AEF337-6081-462C-8496-81C804C284F3}"/>
    <cellStyle name="Followed Hyperlink 35" xfId="8854" hidden="1" xr:uid="{5633E660-B6CC-48FE-BF5A-3A9EE98C96B7}"/>
    <cellStyle name="Followed Hyperlink 35" xfId="8896" hidden="1" xr:uid="{D27EE5CA-3C6A-470F-A155-864214BAECAD}"/>
    <cellStyle name="Followed Hyperlink 35" xfId="8907" hidden="1" xr:uid="{AD566B61-E642-4AB4-A4FF-F9022AC80BEC}"/>
    <cellStyle name="Followed Hyperlink 35" xfId="8949" hidden="1" xr:uid="{E409DA83-679F-42CE-9A87-B800F18B4FE4}"/>
    <cellStyle name="Followed Hyperlink 35" xfId="9030" hidden="1" xr:uid="{20701A93-CFBE-4F54-83DD-80656DD03FA4}"/>
    <cellStyle name="Followed Hyperlink 35" xfId="9072" hidden="1" xr:uid="{DE07D73A-D0BF-4F26-AE5C-45762A13E4AC}"/>
    <cellStyle name="Followed Hyperlink 35" xfId="8293" hidden="1" xr:uid="{CED93B4A-43CA-428A-8E22-1EC0CEF28336}"/>
    <cellStyle name="Followed Hyperlink 35" xfId="9117" hidden="1" xr:uid="{B14C8AD8-BDDC-44D0-B04A-CAFC9DD22FB5}"/>
    <cellStyle name="Followed Hyperlink 35" xfId="9194" hidden="1" xr:uid="{0C95BEC2-48A3-4415-896A-8F04DFD5BA6E}"/>
    <cellStyle name="Followed Hyperlink 35" xfId="9236" hidden="1" xr:uid="{F16374DD-BED9-462F-A670-889C9D35E6DF}"/>
    <cellStyle name="Followed Hyperlink 35" xfId="8464" hidden="1" xr:uid="{D2010DC6-CE52-42B7-A308-B8485390A877}"/>
    <cellStyle name="Followed Hyperlink 35" xfId="9278" hidden="1" xr:uid="{1700FA15-5251-40BA-B5A5-784C1BA17C24}"/>
    <cellStyle name="Followed Hyperlink 35" xfId="9320" hidden="1" xr:uid="{137D93BA-267E-40AB-861A-D85DBD27065E}"/>
    <cellStyle name="Followed Hyperlink 35" xfId="9362" hidden="1" xr:uid="{3AF28E4A-140D-4E29-9B6A-59F0FCB0DDCF}"/>
    <cellStyle name="Followed Hyperlink 35" xfId="8966" hidden="1" xr:uid="{6E2398E9-FF6A-4C8F-8827-411F8298F8ED}"/>
    <cellStyle name="Followed Hyperlink 35" xfId="9404" hidden="1" xr:uid="{726E2D66-294B-4E52-845A-CA396A5608DE}"/>
    <cellStyle name="Followed Hyperlink 35" xfId="9446" hidden="1" xr:uid="{2D7884FA-36D2-45EE-B4E0-634C6FDABC45}"/>
    <cellStyle name="Followed Hyperlink 35" xfId="9488" hidden="1" xr:uid="{193C7039-4D86-48DC-973D-150618F69BF1}"/>
    <cellStyle name="Followed Hyperlink 35" xfId="9137" hidden="1" xr:uid="{4950D3CE-B129-4EAD-9412-3BB500354A3F}"/>
    <cellStyle name="Followed Hyperlink 35" xfId="9530" hidden="1" xr:uid="{F6622F70-EF1E-4682-BC80-50C39497D185}"/>
    <cellStyle name="Followed Hyperlink 35" xfId="9572" hidden="1" xr:uid="{BB0314D6-C188-45D6-B997-66E364819556}"/>
    <cellStyle name="Followed Hyperlink 35" xfId="9614" hidden="1" xr:uid="{5D2A10A7-E2AD-46E7-8FEF-79B0D8A96FB7}"/>
    <cellStyle name="Followed Hyperlink 35" xfId="9698" hidden="1" xr:uid="{BB80C5D7-F8DD-4960-9A20-DADD8D3EBC46}"/>
    <cellStyle name="Followed Hyperlink 35" xfId="9740" hidden="1" xr:uid="{F441B090-B6EF-418C-B65C-72E3FA24883E}"/>
    <cellStyle name="Followed Hyperlink 35" xfId="9782" hidden="1" xr:uid="{BD7DA5D8-6DC2-494F-9F02-77B0ED34C49C}"/>
    <cellStyle name="Followed Hyperlink 35" xfId="9824" hidden="1" xr:uid="{D528795D-7901-4D74-98CC-ECF68F80DE25}"/>
    <cellStyle name="Followed Hyperlink 35" xfId="9639" hidden="1" xr:uid="{B834DDF2-84D7-462E-B0E1-62ACEE35A85C}"/>
    <cellStyle name="Followed Hyperlink 35" xfId="9908" hidden="1" xr:uid="{760995B2-2D34-46D1-A1E9-0998AC7336A6}"/>
    <cellStyle name="Followed Hyperlink 35" xfId="9950" hidden="1" xr:uid="{24864332-EC6C-4BFF-A56A-7E5492B8A657}"/>
    <cellStyle name="Followed Hyperlink 35" xfId="10022" hidden="1" xr:uid="{302632A8-C072-4DE7-AA1A-890FF88B0483}"/>
    <cellStyle name="Followed Hyperlink 35" xfId="10064" hidden="1" xr:uid="{3CD7F239-C45D-46C7-9BE7-FAE63F2C8B76}"/>
    <cellStyle name="Followed Hyperlink 35" xfId="10106" hidden="1" xr:uid="{518304CC-CBB5-48E4-90A2-3239E6F8E133}"/>
    <cellStyle name="Followed Hyperlink 35" xfId="10148" hidden="1" xr:uid="{3D355B7B-F41A-4285-A7A7-6DBD59295302}"/>
    <cellStyle name="Followed Hyperlink 35" xfId="10281" hidden="1" xr:uid="{FCF15BA0-F71B-4C96-9DF0-3C5E47DAA5C1}"/>
    <cellStyle name="Followed Hyperlink 35" xfId="10323" hidden="1" xr:uid="{083076C8-CF29-4878-95BA-185D1FA26FD8}"/>
    <cellStyle name="Followed Hyperlink 35" xfId="10407" hidden="1" xr:uid="{970A7B32-84DA-4240-9D01-80159714EAB0}"/>
    <cellStyle name="Followed Hyperlink 35" xfId="10449" hidden="1" xr:uid="{4A080D35-0C16-4BED-A515-37C1DDCDE751}"/>
    <cellStyle name="Followed Hyperlink 35" xfId="10222" hidden="1" xr:uid="{84A2EDFF-E352-43AE-ACD6-B8FC6CD63255}"/>
    <cellStyle name="Followed Hyperlink 35" xfId="10576" hidden="1" xr:uid="{253934D9-EEED-4749-97F4-A9370473E3A5}"/>
    <cellStyle name="Followed Hyperlink 35" xfId="10618" hidden="1" xr:uid="{F2B89063-A215-4B83-869E-33C0E62D3EE2}"/>
    <cellStyle name="Followed Hyperlink 35" xfId="10181" hidden="1" xr:uid="{4B8181D7-C1DC-4B4A-A009-C94A2466EC9B}"/>
    <cellStyle name="Followed Hyperlink 35" xfId="10659" hidden="1" xr:uid="{A09A9618-6DDA-4885-B3A6-BC26EF4EF69F}"/>
    <cellStyle name="Followed Hyperlink 35" xfId="10744" hidden="1" xr:uid="{6F0DE308-7117-42FE-8AEF-FF6ED4CB1A2B}"/>
    <cellStyle name="Followed Hyperlink 35" xfId="10786" hidden="1" xr:uid="{D0EC758E-F413-49AD-A4B8-F6E56ED57B8E}"/>
    <cellStyle name="Followed Hyperlink 35" xfId="9866" hidden="1" xr:uid="{22D8B62A-A355-42CC-B353-16500865ECA1}"/>
    <cellStyle name="Followed Hyperlink 35" xfId="13234" hidden="1" xr:uid="{17E710A3-03CE-4F9E-8BC6-B8E6BDBB3440}"/>
    <cellStyle name="Followed Hyperlink 35" xfId="12694" hidden="1" xr:uid="{41F25B33-B042-4470-B74F-7D887DC98D7C}"/>
    <cellStyle name="Followed Hyperlink 35" xfId="13138" hidden="1" xr:uid="{B4C1EAA2-2ACD-4DB4-A555-D615EB43F77B}"/>
    <cellStyle name="Followed Hyperlink 35" xfId="13515" hidden="1" xr:uid="{A6F04211-71C5-4A3E-B777-4E9B997B0A1A}"/>
    <cellStyle name="Followed Hyperlink 35" xfId="6226" hidden="1" xr:uid="{379FA92D-9280-426A-B109-476F25C8D7D9}"/>
    <cellStyle name="Followed Hyperlink 35" xfId="6269" hidden="1" xr:uid="{477E729D-F98D-43B5-836C-C40519939F71}"/>
    <cellStyle name="Followed Hyperlink 35" xfId="6311" hidden="1" xr:uid="{1E5BB752-B933-4AD1-96DB-2AFDAA303B0D}"/>
    <cellStyle name="Followed Hyperlink 35" xfId="6408" hidden="1" xr:uid="{80410095-4242-452C-B64D-B390D398A45E}"/>
    <cellStyle name="Followed Hyperlink 35" xfId="6481" hidden="1" xr:uid="{8A422A72-0EF6-493E-9DFE-685C7C3EDA74}"/>
    <cellStyle name="Followed Hyperlink 35" xfId="6523" hidden="1" xr:uid="{2C006E00-D4EF-46A8-B79F-20972C2B6CA3}"/>
    <cellStyle name="Followed Hyperlink 35" xfId="6534" hidden="1" xr:uid="{026798F9-9E2D-4EF5-B7CF-269EE4CA3788}"/>
    <cellStyle name="Followed Hyperlink 35" xfId="6576" hidden="1" xr:uid="{819AE45D-D97E-43C9-8B34-97C8292E676F}"/>
    <cellStyle name="Followed Hyperlink 35" xfId="6657" hidden="1" xr:uid="{1EED5CF7-D379-4447-9FED-D9882324D73D}"/>
    <cellStyle name="Followed Hyperlink 35" xfId="6699" hidden="1" xr:uid="{D2EBE146-E58C-453A-BB7D-7289CDC35FAE}"/>
    <cellStyle name="Followed Hyperlink 35" xfId="5989" hidden="1" xr:uid="{22E18393-7C38-4A63-8803-C3BD23671257}"/>
    <cellStyle name="Followed Hyperlink 35" xfId="1860" hidden="1" xr:uid="{00000000-0005-0000-0000-00002B0C0000}"/>
    <cellStyle name="Followed Hyperlink 35" xfId="1902" hidden="1" xr:uid="{00000000-0005-0000-0000-00002C0C0000}"/>
    <cellStyle name="Followed Hyperlink 35" xfId="1130" hidden="1" xr:uid="{00000000-0005-0000-0000-00002D0C0000}"/>
    <cellStyle name="Followed Hyperlink 35" xfId="1944" hidden="1" xr:uid="{00000000-0005-0000-0000-00002E0C0000}"/>
    <cellStyle name="Followed Hyperlink 35" xfId="1986" hidden="1" xr:uid="{00000000-0005-0000-0000-00002F0C0000}"/>
    <cellStyle name="Followed Hyperlink 35" xfId="2028" hidden="1" xr:uid="{00000000-0005-0000-0000-0000300C0000}"/>
    <cellStyle name="Followed Hyperlink 35" xfId="1632" hidden="1" xr:uid="{00000000-0005-0000-0000-0000310C0000}"/>
    <cellStyle name="Followed Hyperlink 35" xfId="2070" hidden="1" xr:uid="{00000000-0005-0000-0000-0000320C0000}"/>
    <cellStyle name="Followed Hyperlink 35" xfId="2112" hidden="1" xr:uid="{00000000-0005-0000-0000-0000330C0000}"/>
    <cellStyle name="Followed Hyperlink 35" xfId="2154" hidden="1" xr:uid="{00000000-0005-0000-0000-0000340C0000}"/>
    <cellStyle name="Followed Hyperlink 35" xfId="1803" hidden="1" xr:uid="{00000000-0005-0000-0000-0000350C0000}"/>
    <cellStyle name="Followed Hyperlink 35" xfId="2196" hidden="1" xr:uid="{00000000-0005-0000-0000-0000360C0000}"/>
    <cellStyle name="Followed Hyperlink 35" xfId="2238" hidden="1" xr:uid="{00000000-0005-0000-0000-0000370C0000}"/>
    <cellStyle name="Followed Hyperlink 35" xfId="2280" hidden="1" xr:uid="{00000000-0005-0000-0000-0000380C0000}"/>
    <cellStyle name="Followed Hyperlink 35" xfId="2364" hidden="1" xr:uid="{00000000-0005-0000-0000-0000390C0000}"/>
    <cellStyle name="Followed Hyperlink 35" xfId="2406" hidden="1" xr:uid="{00000000-0005-0000-0000-00003A0C0000}"/>
    <cellStyle name="Followed Hyperlink 35" xfId="2448" hidden="1" xr:uid="{00000000-0005-0000-0000-00003B0C0000}"/>
    <cellStyle name="Followed Hyperlink 35" xfId="2490" hidden="1" xr:uid="{00000000-0005-0000-0000-00003C0C0000}"/>
    <cellStyle name="Followed Hyperlink 35" xfId="2305" hidden="1" xr:uid="{00000000-0005-0000-0000-00003D0C0000}"/>
    <cellStyle name="Followed Hyperlink 35" xfId="2532" hidden="1" xr:uid="{00000000-0005-0000-0000-00003E0C0000}"/>
    <cellStyle name="Followed Hyperlink 35" xfId="2574" hidden="1" xr:uid="{00000000-0005-0000-0000-00003F0C0000}"/>
    <cellStyle name="Followed Hyperlink 35" xfId="14432" hidden="1" xr:uid="{CFDA93D8-7CA8-4504-9275-5896B2DBE907}"/>
    <cellStyle name="Followed Hyperlink 35" xfId="14474" hidden="1" xr:uid="{A202942D-6E9D-4181-8773-260FF90C92E4}"/>
    <cellStyle name="Followed Hyperlink 35" xfId="14516" hidden="1" xr:uid="{5796E2F3-8237-4ED8-ACD3-04D180228749}"/>
    <cellStyle name="Followed Hyperlink 35" xfId="14558" hidden="1" xr:uid="{52DEACC7-66DA-4C57-BA34-45F6182C8CB8}"/>
    <cellStyle name="Followed Hyperlink 35" xfId="13473" hidden="1" xr:uid="{A3F419DA-8E43-456F-A9E0-8FDA735E9A04}"/>
    <cellStyle name="Followed Hyperlink 35" xfId="13588" hidden="1" xr:uid="{902513E5-7367-4D39-80D8-954B5CB521FC}"/>
    <cellStyle name="Followed Hyperlink 35" xfId="13630" hidden="1" xr:uid="{91A3956B-9EFB-412C-B173-04EB52584163}"/>
    <cellStyle name="Followed Hyperlink 35" xfId="13641" hidden="1" xr:uid="{CFE5A78A-FB0C-46A9-9091-7AC8B906B445}"/>
    <cellStyle name="Followed Hyperlink 35" xfId="13683" hidden="1" xr:uid="{8CC232BA-2018-4DAE-A838-F7E5AD293DF1}"/>
    <cellStyle name="Followed Hyperlink 35" xfId="13764" hidden="1" xr:uid="{CB35803D-7CD6-48DC-BBF0-E055E77E9895}"/>
    <cellStyle name="Followed Hyperlink 35" xfId="13806" hidden="1" xr:uid="{78F102DB-52FD-4A29-A3D8-23653CDACE57}"/>
    <cellStyle name="Followed Hyperlink 35" xfId="13027" hidden="1" xr:uid="{BEF9B179-00A5-4C45-BCB2-8544248BF684}"/>
    <cellStyle name="Followed Hyperlink 35" xfId="13276" hidden="1" xr:uid="{68808B89-FAE3-451B-99D4-FA1AB1AABB5B}"/>
    <cellStyle name="Followed Hyperlink 35" xfId="13291" hidden="1" xr:uid="{52981211-19DF-4BF2-92D1-75A689984601}"/>
    <cellStyle name="Followed Hyperlink 35" xfId="13333" hidden="1" xr:uid="{DC534EBA-B8A5-4349-BCAB-86A8388B4397}"/>
    <cellStyle name="Followed Hyperlink 35" xfId="13376" hidden="1" xr:uid="{B85312E7-4D0E-40FA-85E1-CB018791D003}"/>
    <cellStyle name="Followed Hyperlink 35" xfId="13418" hidden="1" xr:uid="{AA3B4ABC-D321-47CD-8C81-258C3BFA306C}"/>
    <cellStyle name="Followed Hyperlink 35" xfId="13179" hidden="1" xr:uid="{010EBBE0-0807-48A6-8C96-ED193FDA96CA}"/>
    <cellStyle name="Followed Hyperlink 35" xfId="14096" hidden="1" xr:uid="{59C670E5-631B-495E-A30B-577571E131AC}"/>
    <cellStyle name="Followed Hyperlink 35" xfId="13700" hidden="1" xr:uid="{80371CA6-B0B9-4C0D-98AB-C15B9A87EF80}"/>
    <cellStyle name="Followed Hyperlink 35" xfId="14138" hidden="1" xr:uid="{9644FD09-75CB-4455-AE5B-382F902BD605}"/>
    <cellStyle name="Followed Hyperlink 35" xfId="14180" hidden="1" xr:uid="{03BE3D6C-DA4B-4090-B41D-563CEE0D3EE8}"/>
    <cellStyle name="Followed Hyperlink 35" xfId="14222" hidden="1" xr:uid="{A740CF59-0E7C-44B4-9CF2-D275B66F947F}"/>
    <cellStyle name="Followed Hyperlink 35" xfId="13871" hidden="1" xr:uid="{49DF8DE5-2EFF-4719-8772-B90A62E0C1C8}"/>
    <cellStyle name="Followed Hyperlink 35" xfId="14264" hidden="1" xr:uid="{B40F94FF-A155-4132-9A7B-48FDED936A47}"/>
    <cellStyle name="Followed Hyperlink 35" xfId="14306" hidden="1" xr:uid="{546EBD0B-8F51-4597-84C8-99487E4F2D7A}"/>
    <cellStyle name="Followed Hyperlink 35" xfId="14348" hidden="1" xr:uid="{542D058F-9504-4072-9FE8-39A569B16667}"/>
    <cellStyle name="Followed Hyperlink 35" xfId="13851" hidden="1" xr:uid="{B4557ED2-3C61-4ED4-B1CF-AD19FCCE79C3}"/>
    <cellStyle name="Followed Hyperlink 35" xfId="13928" hidden="1" xr:uid="{79A12979-4795-484C-A4F3-578B5ECC6347}"/>
    <cellStyle name="Followed Hyperlink 35" xfId="13970" hidden="1" xr:uid="{926DD0AE-EB94-4099-85DE-CA0A8A43A5D6}"/>
    <cellStyle name="Followed Hyperlink 35" xfId="13198" hidden="1" xr:uid="{27CA6290-B008-407C-BD7E-7292DD1B9C16}"/>
    <cellStyle name="Followed Hyperlink 35" xfId="14012" hidden="1" xr:uid="{8FF36EC8-101C-4A56-9B4D-3D6CA17DAB1D}"/>
    <cellStyle name="Followed Hyperlink 35" xfId="8025" hidden="1" xr:uid="{5579EA5C-00CF-4D96-A1A3-D94B7BC419E1}"/>
    <cellStyle name="Followed Hyperlink 35" xfId="8067" hidden="1" xr:uid="{A743EA64-576E-4276-828A-3E9705E35F48}"/>
    <cellStyle name="Followed Hyperlink 35" xfId="7941" hidden="1" xr:uid="{4AC974F3-B626-4911-A5D4-73DC05E3C232}"/>
    <cellStyle name="Followed Hyperlink 35" xfId="7899" hidden="1" xr:uid="{818135B0-479B-4AA7-AEC6-7ADD419129A9}"/>
    <cellStyle name="Followed Hyperlink 35" xfId="14684" xr:uid="{34D62AB1-6C76-4BA4-96E9-8F361EA76EBC}"/>
    <cellStyle name="Followed Hyperlink 35 2" xfId="5074" hidden="1" xr:uid="{8D90126F-A2CD-497E-A2E1-390D18548C03}"/>
    <cellStyle name="Followed Hyperlink 35 2" xfId="5088" hidden="1" xr:uid="{AFB085DB-B48A-45FA-851C-AAC2C4BDBB2D}"/>
    <cellStyle name="Followed Hyperlink 36" xfId="114" hidden="1" xr:uid="{00000000-0005-0000-0000-00007A0C0000}"/>
    <cellStyle name="Followed Hyperlink 36" xfId="49" hidden="1" xr:uid="{00000000-0005-0000-0000-0000790C0000}"/>
    <cellStyle name="Followed Hyperlink 36" xfId="692" hidden="1" xr:uid="{00000000-0005-0000-0000-0000810C0000}"/>
    <cellStyle name="Followed Hyperlink 36" xfId="12123" hidden="1" xr:uid="{0807B441-C0EB-4228-93E3-28CEE3B7335B}"/>
    <cellStyle name="Followed Hyperlink 36" xfId="12165" hidden="1" xr:uid="{4BF536C8-1717-4D09-A265-EA35A48D3936}"/>
    <cellStyle name="Followed Hyperlink 36" xfId="12207" hidden="1" xr:uid="{2FAC4613-3A44-4C48-A544-D069D38208BE}"/>
    <cellStyle name="Followed Hyperlink 36" xfId="12020" hidden="1" xr:uid="{822885A9-10F6-4F7D-82A4-318A388A15AF}"/>
    <cellStyle name="Followed Hyperlink 36" xfId="12249" hidden="1" xr:uid="{0C09AF73-EB2E-409C-86FD-0817364D1205}"/>
    <cellStyle name="Followed Hyperlink 36" xfId="12291" hidden="1" xr:uid="{177BFBD0-1F20-4035-989C-12B6FEDA90CE}"/>
    <cellStyle name="Followed Hyperlink 36" xfId="12333" hidden="1" xr:uid="{96052972-5BF5-4FFA-BED3-2710EE5D7AF7}"/>
    <cellStyle name="Followed Hyperlink 36" xfId="12375" hidden="1" xr:uid="{B444514E-A270-4A36-B8C7-9F1903723E0A}"/>
    <cellStyle name="Followed Hyperlink 36" xfId="1784" hidden="1" xr:uid="{00000000-0005-0000-0000-00009C0C0000}"/>
    <cellStyle name="Followed Hyperlink 36" xfId="1861" hidden="1" xr:uid="{00000000-0005-0000-0000-00009D0C0000}"/>
    <cellStyle name="Followed Hyperlink 36" xfId="734" hidden="1" xr:uid="{00000000-0005-0000-0000-0000820C0000}"/>
    <cellStyle name="Followed Hyperlink 36" xfId="505" hidden="1" xr:uid="{00000000-0005-0000-0000-0000830C0000}"/>
    <cellStyle name="Followed Hyperlink 36" xfId="776" hidden="1" xr:uid="{00000000-0005-0000-0000-0000840C0000}"/>
    <cellStyle name="Followed Hyperlink 36" xfId="861" hidden="1" xr:uid="{00000000-0005-0000-0000-0000850C0000}"/>
    <cellStyle name="Followed Hyperlink 36" xfId="903" hidden="1" xr:uid="{00000000-0005-0000-0000-0000860C0000}"/>
    <cellStyle name="Followed Hyperlink 36" xfId="466" hidden="1" xr:uid="{00000000-0005-0000-0000-0000870C0000}"/>
    <cellStyle name="Followed Hyperlink 36" xfId="944" hidden="1" xr:uid="{00000000-0005-0000-0000-0000880C0000}"/>
    <cellStyle name="Followed Hyperlink 36" xfId="1574" hidden="1" xr:uid="{00000000-0005-0000-0000-0000970C0000}"/>
    <cellStyle name="Followed Hyperlink 36" xfId="1616" hidden="1" xr:uid="{00000000-0005-0000-0000-0000980C0000}"/>
    <cellStyle name="Followed Hyperlink 36" xfId="1697" hidden="1" xr:uid="{00000000-0005-0000-0000-0000990C0000}"/>
    <cellStyle name="Followed Hyperlink 36" xfId="1739" hidden="1" xr:uid="{00000000-0005-0000-0000-00009A0C0000}"/>
    <cellStyle name="Followed Hyperlink 36" xfId="1521" hidden="1" xr:uid="{00000000-0005-0000-0000-0000950C0000}"/>
    <cellStyle name="Followed Hyperlink 36" xfId="1563" hidden="1" xr:uid="{00000000-0005-0000-0000-0000960C0000}"/>
    <cellStyle name="Followed Hyperlink 36" xfId="1448" hidden="1" xr:uid="{00000000-0005-0000-0000-0000940C0000}"/>
    <cellStyle name="Followed Hyperlink 36" xfId="1406" hidden="1" xr:uid="{00000000-0005-0000-0000-0000930C0000}"/>
    <cellStyle name="Followed Hyperlink 36" xfId="960" hidden="1" xr:uid="{00000000-0005-0000-0000-00009B0C0000}"/>
    <cellStyle name="Followed Hyperlink 36" xfId="7767" hidden="1" xr:uid="{A199366E-ACE4-4D57-86E6-48D468477DFF}"/>
    <cellStyle name="Followed Hyperlink 36" xfId="7900" hidden="1" xr:uid="{4781AFA8-D791-409A-8C66-D5E6FEA3AE9A}"/>
    <cellStyle name="Followed Hyperlink 36" xfId="7942" hidden="1" xr:uid="{89B03F00-535F-4B10-9618-46D844908ABD}"/>
    <cellStyle name="Followed Hyperlink 36" xfId="8026" hidden="1" xr:uid="{0B21D443-309D-43CF-8E80-A6C09D274906}"/>
    <cellStyle name="Followed Hyperlink 36" xfId="8068" hidden="1" xr:uid="{029A23F3-C559-45A0-B593-44F42C6CC03E}"/>
    <cellStyle name="Followed Hyperlink 36" xfId="7839" hidden="1" xr:uid="{EE7D901D-1599-468A-B11E-3AC365FB83E7}"/>
    <cellStyle name="Followed Hyperlink 36" xfId="8110" hidden="1" xr:uid="{E8B2338B-FAF4-400C-BD2E-B85A2EE440B2}"/>
    <cellStyle name="Followed Hyperlink 36" xfId="8195" hidden="1" xr:uid="{A74AE420-F00C-4162-807F-5AD62CE119A4}"/>
    <cellStyle name="Followed Hyperlink 36" xfId="8237" hidden="1" xr:uid="{5A58FA57-25C1-4B88-B37C-8CEAE45685B4}"/>
    <cellStyle name="Followed Hyperlink 36" xfId="7800" hidden="1" xr:uid="{E7ADE9D8-9F56-488F-8937-8E0C738F600D}"/>
    <cellStyle name="Followed Hyperlink 36" xfId="8278" hidden="1" xr:uid="{90AE2199-0A03-4A60-8844-60267B3D783A}"/>
    <cellStyle name="Followed Hyperlink 36" xfId="8363" hidden="1" xr:uid="{01FD366E-9F98-4E10-9DA4-C10FDC009C3B}"/>
    <cellStyle name="Followed Hyperlink 36" xfId="8405" hidden="1" xr:uid="{901D8AE8-1F7A-485C-B987-689AAD2443B1}"/>
    <cellStyle name="Followed Hyperlink 36" xfId="7961" hidden="1" xr:uid="{82EF1185-9903-4FE0-BB16-15EEBD4CBDEF}"/>
    <cellStyle name="Followed Hyperlink 36" xfId="8446" hidden="1" xr:uid="{326C4091-BDD1-4410-91F5-8544BBC37D3E}"/>
    <cellStyle name="Followed Hyperlink 36" xfId="8501" hidden="1" xr:uid="{09533E4C-942C-4C97-A032-C9A8608726DB}"/>
    <cellStyle name="Followed Hyperlink 36" xfId="8543" hidden="1" xr:uid="{3E6F1193-ADCE-45FA-B12C-31D02318F07D}"/>
    <cellStyle name="Followed Hyperlink 36" xfId="8558" hidden="1" xr:uid="{7458CAA7-67C2-4382-A89B-4DBABEFF0E16}"/>
    <cellStyle name="Followed Hyperlink 36" xfId="8600" hidden="1" xr:uid="{F6271B0D-30B4-4D2A-8FB8-439C7DF3EF6F}"/>
    <cellStyle name="Followed Hyperlink 36" xfId="8643" hidden="1" xr:uid="{D91F8CCA-7100-4336-9236-9B89BF6ECBDB}"/>
    <cellStyle name="Followed Hyperlink 36" xfId="8685" hidden="1" xr:uid="{24C548ED-5D72-4C66-88C8-C0EA54507530}"/>
    <cellStyle name="Followed Hyperlink 36" xfId="8782" hidden="1" xr:uid="{E5771A6D-05C4-4121-89B5-BA72A0387AF7}"/>
    <cellStyle name="Followed Hyperlink 36" xfId="8855" hidden="1" xr:uid="{334179E1-4E33-4120-857A-8BDA5801585B}"/>
    <cellStyle name="Followed Hyperlink 36" xfId="8897" hidden="1" xr:uid="{D42CF9B7-3561-4BC1-A007-9861AA2EF94B}"/>
    <cellStyle name="Followed Hyperlink 36" xfId="14265" hidden="1" xr:uid="{55BDB6C8-8845-4F7B-B7ED-5D109BE6E251}"/>
    <cellStyle name="Followed Hyperlink 36" xfId="14307" hidden="1" xr:uid="{0D71072A-4C27-4F46-85E6-8DCEEB44F20F}"/>
    <cellStyle name="Followed Hyperlink 36" xfId="14349" hidden="1" xr:uid="{FABB308A-5106-43F6-9F15-762839D5DA30}"/>
    <cellStyle name="Followed Hyperlink 36" xfId="14433" hidden="1" xr:uid="{3DDBC86E-7F82-4BF8-9F52-6F624146CB33}"/>
    <cellStyle name="Followed Hyperlink 36" xfId="14475" hidden="1" xr:uid="{8C8024B0-15A8-4912-AFD9-A7E1D0D0CE39}"/>
    <cellStyle name="Followed Hyperlink 36" xfId="14559" hidden="1" xr:uid="{0F281DCA-711F-468F-89BC-D888452D5ABF}"/>
    <cellStyle name="Followed Hyperlink 36" xfId="14372" hidden="1" xr:uid="{DBC6A4A1-5A75-4BAA-9CE1-05906E597D8C}"/>
    <cellStyle name="Followed Hyperlink 36" xfId="13872" hidden="1" xr:uid="{760CAE5D-BFD8-4061-B52F-718A4E9123D9}"/>
    <cellStyle name="Followed Hyperlink 36" xfId="11067" hidden="1" xr:uid="{E2AFC5F4-87C2-48B2-A182-89DE3AB66727}"/>
    <cellStyle name="Followed Hyperlink 36" xfId="3317" hidden="1" xr:uid="{00000000-0005-0000-0000-0000C00C0000}"/>
    <cellStyle name="Followed Hyperlink 36" xfId="3989" hidden="1" xr:uid="{00000000-0005-0000-0000-0000D00C0000}"/>
    <cellStyle name="Followed Hyperlink 36" xfId="4070" hidden="1" xr:uid="{00000000-0005-0000-0000-0000D10C0000}"/>
    <cellStyle name="Followed Hyperlink 36" xfId="4112" hidden="1" xr:uid="{00000000-0005-0000-0000-0000D20C0000}"/>
    <cellStyle name="Followed Hyperlink 36" xfId="3333" hidden="1" xr:uid="{00000000-0005-0000-0000-0000D30C0000}"/>
    <cellStyle name="Followed Hyperlink 36" xfId="4157" hidden="1" xr:uid="{00000000-0005-0000-0000-0000D40C0000}"/>
    <cellStyle name="Followed Hyperlink 36" xfId="4234" hidden="1" xr:uid="{00000000-0005-0000-0000-0000D50C0000}"/>
    <cellStyle name="Followed Hyperlink 36" xfId="4276" hidden="1" xr:uid="{00000000-0005-0000-0000-0000D60C0000}"/>
    <cellStyle name="Followed Hyperlink 36" xfId="3504" hidden="1" xr:uid="{00000000-0005-0000-0000-0000D70C0000}"/>
    <cellStyle name="Followed Hyperlink 36" xfId="4318" hidden="1" xr:uid="{00000000-0005-0000-0000-0000D80C0000}"/>
    <cellStyle name="Followed Hyperlink 36" xfId="4360" hidden="1" xr:uid="{00000000-0005-0000-0000-0000D90C0000}"/>
    <cellStyle name="Followed Hyperlink 36" xfId="4402" hidden="1" xr:uid="{00000000-0005-0000-0000-0000DA0C0000}"/>
    <cellStyle name="Followed Hyperlink 36" xfId="4006" hidden="1" xr:uid="{00000000-0005-0000-0000-0000DB0C0000}"/>
    <cellStyle name="Followed Hyperlink 36" xfId="4444" hidden="1" xr:uid="{00000000-0005-0000-0000-0000DC0C0000}"/>
    <cellStyle name="Followed Hyperlink 36" xfId="4486" hidden="1" xr:uid="{00000000-0005-0000-0000-0000DD0C0000}"/>
    <cellStyle name="Followed Hyperlink 36" xfId="4528" hidden="1" xr:uid="{00000000-0005-0000-0000-0000DE0C0000}"/>
    <cellStyle name="Followed Hyperlink 36" xfId="4177" hidden="1" xr:uid="{00000000-0005-0000-0000-0000DF0C0000}"/>
    <cellStyle name="Followed Hyperlink 36" xfId="4570" hidden="1" xr:uid="{00000000-0005-0000-0000-0000E00C0000}"/>
    <cellStyle name="Followed Hyperlink 36" xfId="4612" hidden="1" xr:uid="{00000000-0005-0000-0000-0000E10C0000}"/>
    <cellStyle name="Followed Hyperlink 36" xfId="4654" hidden="1" xr:uid="{00000000-0005-0000-0000-0000E20C0000}"/>
    <cellStyle name="Followed Hyperlink 36" xfId="4738" hidden="1" xr:uid="{00000000-0005-0000-0000-0000E30C0000}"/>
    <cellStyle name="Followed Hyperlink 36" xfId="4780" hidden="1" xr:uid="{00000000-0005-0000-0000-0000E40C0000}"/>
    <cellStyle name="Followed Hyperlink 36" xfId="4822" hidden="1" xr:uid="{00000000-0005-0000-0000-0000E50C0000}"/>
    <cellStyle name="Followed Hyperlink 36" xfId="4864" hidden="1" xr:uid="{00000000-0005-0000-0000-0000E60C0000}"/>
    <cellStyle name="Followed Hyperlink 36" xfId="4677" hidden="1" xr:uid="{00000000-0005-0000-0000-0000E70C0000}"/>
    <cellStyle name="Followed Hyperlink 36" xfId="4906" hidden="1" xr:uid="{00000000-0005-0000-0000-0000E80C0000}"/>
    <cellStyle name="Followed Hyperlink 36" xfId="4948" hidden="1" xr:uid="{00000000-0005-0000-0000-0000E90C0000}"/>
    <cellStyle name="Followed Hyperlink 36" xfId="4990" hidden="1" xr:uid="{00000000-0005-0000-0000-0000EA0C0000}"/>
    <cellStyle name="Followed Hyperlink 36" xfId="5268" hidden="1" xr:uid="{F7B5A1C5-E7FE-4297-9D9F-184F451CB1B3}"/>
    <cellStyle name="Followed Hyperlink 36" xfId="5310" hidden="1" xr:uid="{0DB05CA8-D4D1-4CF8-ADDA-2A808096B65B}"/>
    <cellStyle name="Followed Hyperlink 36" xfId="5352" hidden="1" xr:uid="{0F08CFDB-140D-4251-B2B6-2C6EAB4805F0}"/>
    <cellStyle name="Followed Hyperlink 36" xfId="5394" hidden="1" xr:uid="{F2B889C6-E0B0-4764-A0C9-56424855DBB3}"/>
    <cellStyle name="Followed Hyperlink 36" xfId="5527" hidden="1" xr:uid="{430988AE-BF05-4ED4-9C25-7187892B807A}"/>
    <cellStyle name="Followed Hyperlink 36" xfId="5569" hidden="1" xr:uid="{BA4C3570-1683-45AF-AF32-AED4D6785FCD}"/>
    <cellStyle name="Followed Hyperlink 36" xfId="5653" hidden="1" xr:uid="{7F067DA9-653E-4503-9006-81761E1870FA}"/>
    <cellStyle name="Followed Hyperlink 36" xfId="5695" hidden="1" xr:uid="{8D59542E-E0ED-4E78-B74F-CA22DB30F24D}"/>
    <cellStyle name="Followed Hyperlink 36" xfId="5466" hidden="1" xr:uid="{48DD9AA4-8738-4ECA-BD83-57E5556A1213}"/>
    <cellStyle name="Followed Hyperlink 36" xfId="5737" hidden="1" xr:uid="{E7855B98-59F4-4D2C-9CF7-BCB5529457B1}"/>
    <cellStyle name="Followed Hyperlink 36" xfId="5822" hidden="1" xr:uid="{3602354B-C69B-4902-9615-2871D2B2C3BB}"/>
    <cellStyle name="Followed Hyperlink 36" xfId="5427" hidden="1" xr:uid="{B81CDB7D-04FE-463A-B8ED-D57629F9202E}"/>
    <cellStyle name="Followed Hyperlink 36" xfId="5905" hidden="1" xr:uid="{6E338B9B-378B-4755-A66E-4782044E2E10}"/>
    <cellStyle name="Followed Hyperlink 36" xfId="5990" hidden="1" xr:uid="{8373A1F3-CEDE-4458-86B9-2D323C04B634}"/>
    <cellStyle name="Followed Hyperlink 36" xfId="6032" hidden="1" xr:uid="{BC749321-6AFA-4CCA-BF1F-C6190D6A45E2}"/>
    <cellStyle name="Followed Hyperlink 36" xfId="5588" hidden="1" xr:uid="{EC631BA9-36FC-40D0-9900-9A793A6C2A1B}"/>
    <cellStyle name="Followed Hyperlink 36" xfId="6073" hidden="1" xr:uid="{2588BE73-5B13-4FC2-9DF9-C177BD122319}"/>
    <cellStyle name="Followed Hyperlink 36" xfId="6128" hidden="1" xr:uid="{E24894E7-9CFE-421B-A159-0662568DD165}"/>
    <cellStyle name="Followed Hyperlink 36" xfId="6170" hidden="1" xr:uid="{6C349227-410C-40FA-B2D1-5C040CB975BC}"/>
    <cellStyle name="Followed Hyperlink 36" xfId="6185" hidden="1" xr:uid="{637D6156-EA0A-4126-8427-AAB4CE5025DF}"/>
    <cellStyle name="Followed Hyperlink 36" xfId="6227" hidden="1" xr:uid="{A88A7E97-5261-47DA-8DC1-14FD88BB5380}"/>
    <cellStyle name="Followed Hyperlink 36" xfId="6270" hidden="1" xr:uid="{FACB0906-A4E2-445E-8D3F-56F4DDA1CD1C}"/>
    <cellStyle name="Followed Hyperlink 36" xfId="6312" hidden="1" xr:uid="{88644BC0-3E92-4396-B932-1F82F10E5E54}"/>
    <cellStyle name="Followed Hyperlink 36" xfId="6409" hidden="1" xr:uid="{438F41BC-0A45-441B-92FB-B3CBFB9AE308}"/>
    <cellStyle name="Followed Hyperlink 36" xfId="6482" hidden="1" xr:uid="{C5CBC3A4-D5B5-4C7D-8DE9-CE5B921F64B2}"/>
    <cellStyle name="Followed Hyperlink 36" xfId="6524" hidden="1" xr:uid="{E8C47F6A-B884-44F8-A499-11C82E2AA197}"/>
    <cellStyle name="Followed Hyperlink 36" xfId="6535" hidden="1" xr:uid="{71337420-499F-4CD8-BC65-2365F8874241}"/>
    <cellStyle name="Followed Hyperlink 36" xfId="6577" hidden="1" xr:uid="{C70AC9D5-337B-4044-834B-AB6B67F060C2}"/>
    <cellStyle name="Followed Hyperlink 36" xfId="6658" hidden="1" xr:uid="{4B947449-9B8A-4A57-A8BE-C2E2581D69BC}"/>
    <cellStyle name="Followed Hyperlink 36" xfId="6700" hidden="1" xr:uid="{EB296748-5566-4F0E-9D42-CFBCD3DB12D4}"/>
    <cellStyle name="Followed Hyperlink 36" xfId="5921" hidden="1" xr:uid="{F11D1CC8-123B-431E-8F3A-DC93770AF5A6}"/>
    <cellStyle name="Followed Hyperlink 36" xfId="6745" hidden="1" xr:uid="{A8ED4DA8-15E9-43C0-907C-2A097549C95D}"/>
    <cellStyle name="Followed Hyperlink 36" xfId="6822" hidden="1" xr:uid="{55FD2FE1-2B07-406C-A1A1-598531E5F55B}"/>
    <cellStyle name="Followed Hyperlink 36" xfId="6864" hidden="1" xr:uid="{E738512F-E4E7-488E-A99E-235774FC9BA9}"/>
    <cellStyle name="Followed Hyperlink 36" xfId="6092" hidden="1" xr:uid="{4D0A3042-ECA4-4164-B3D8-6DC109DCD84B}"/>
    <cellStyle name="Followed Hyperlink 36" xfId="1903" hidden="1" xr:uid="{00000000-0005-0000-0000-00009E0C0000}"/>
    <cellStyle name="Followed Hyperlink 36" xfId="1131" hidden="1" xr:uid="{00000000-0005-0000-0000-00009F0C0000}"/>
    <cellStyle name="Followed Hyperlink 36" xfId="1945" hidden="1" xr:uid="{00000000-0005-0000-0000-0000A00C0000}"/>
    <cellStyle name="Followed Hyperlink 36" xfId="1987" hidden="1" xr:uid="{00000000-0005-0000-0000-0000A10C0000}"/>
    <cellStyle name="Followed Hyperlink 36" xfId="2029" hidden="1" xr:uid="{00000000-0005-0000-0000-0000A20C0000}"/>
    <cellStyle name="Followed Hyperlink 36" xfId="1633" hidden="1" xr:uid="{00000000-0005-0000-0000-0000A30C0000}"/>
    <cellStyle name="Followed Hyperlink 36" xfId="2071" hidden="1" xr:uid="{00000000-0005-0000-0000-0000A40C0000}"/>
    <cellStyle name="Followed Hyperlink 36" xfId="2113" hidden="1" xr:uid="{00000000-0005-0000-0000-0000A50C0000}"/>
    <cellStyle name="Followed Hyperlink 36" xfId="2155" hidden="1" xr:uid="{00000000-0005-0000-0000-0000A60C0000}"/>
    <cellStyle name="Followed Hyperlink 36" xfId="1804" hidden="1" xr:uid="{00000000-0005-0000-0000-0000A70C0000}"/>
    <cellStyle name="Followed Hyperlink 36" xfId="2197" hidden="1" xr:uid="{00000000-0005-0000-0000-0000A80C0000}"/>
    <cellStyle name="Followed Hyperlink 36" xfId="2239" hidden="1" xr:uid="{00000000-0005-0000-0000-0000A90C0000}"/>
    <cellStyle name="Followed Hyperlink 36" xfId="2281" hidden="1" xr:uid="{00000000-0005-0000-0000-0000AA0C0000}"/>
    <cellStyle name="Followed Hyperlink 36" xfId="12417" hidden="1" xr:uid="{F756DF70-172F-4D9A-97B9-96D5790B9F36}"/>
    <cellStyle name="Followed Hyperlink 36" xfId="12459" hidden="1" xr:uid="{0DA3F7E5-0B35-4416-8CF9-C98057BCF339}"/>
    <cellStyle name="Followed Hyperlink 36" xfId="12501" hidden="1" xr:uid="{600456EB-136D-42F9-B686-DF51B6D57996}"/>
    <cellStyle name="Followed Hyperlink 36" xfId="12634" hidden="1" xr:uid="{3D6205FC-6DC0-47C7-9F7B-0C1FACCB9229}"/>
    <cellStyle name="Followed Hyperlink 36" xfId="12676" hidden="1" xr:uid="{505FCAD3-7CC9-48AD-818C-67A92CA1499E}"/>
    <cellStyle name="Followed Hyperlink 36" xfId="12760" hidden="1" xr:uid="{AFAD05FE-A78D-4A79-94AC-7734B2C72D53}"/>
    <cellStyle name="Followed Hyperlink 36" xfId="12802" hidden="1" xr:uid="{C5E7946F-00C1-4319-B9B8-9D3128C3BA04}"/>
    <cellStyle name="Followed Hyperlink 36" xfId="12573" hidden="1" xr:uid="{BD9F633D-893E-40DB-BA7D-290450BA8D0D}"/>
    <cellStyle name="Followed Hyperlink 36" xfId="12844" hidden="1" xr:uid="{7300D9B9-38C1-4182-B58A-1C369AE3DEC8}"/>
    <cellStyle name="Followed Hyperlink 36" xfId="12929" hidden="1" xr:uid="{31149068-94E2-40A2-A76F-187947AD9DC6}"/>
    <cellStyle name="Followed Hyperlink 36" xfId="12971" hidden="1" xr:uid="{31A709D6-662C-46D9-8510-19DA1B2D4F37}"/>
    <cellStyle name="Followed Hyperlink 36" xfId="12534" hidden="1" xr:uid="{3352A7D1-1254-423A-85E6-2F64098B944A}"/>
    <cellStyle name="Followed Hyperlink 36" xfId="13012" hidden="1" xr:uid="{17E9BFFD-F787-419C-BF6F-A55C85E319F8}"/>
    <cellStyle name="Followed Hyperlink 36" xfId="13139" hidden="1" xr:uid="{1D57C1D7-69ED-4A81-B0B2-7C9ABCF26911}"/>
    <cellStyle name="Followed Hyperlink 36" xfId="12695" hidden="1" xr:uid="{7DFF1838-0C4F-4BB8-A14B-4A79EA4F58A0}"/>
    <cellStyle name="Followed Hyperlink 36" xfId="13180" hidden="1" xr:uid="{1B491E45-E7BA-430B-BF81-4A3CCEB9F477}"/>
    <cellStyle name="Followed Hyperlink 36" xfId="13277" hidden="1" xr:uid="{D1481A8F-DE9A-4AF3-9A7E-9D482D15F7B2}"/>
    <cellStyle name="Followed Hyperlink 36" xfId="13292" hidden="1" xr:uid="{158CCE72-58E9-4D61-9A31-321B0C9B1F1F}"/>
    <cellStyle name="Followed Hyperlink 36" xfId="13334" hidden="1" xr:uid="{A05C23C8-6F36-4C5F-AE55-58FE517F7F2B}"/>
    <cellStyle name="Followed Hyperlink 36" xfId="13377" hidden="1" xr:uid="{E6892E3C-7F43-4A6C-A4B9-EC6018B19F7A}"/>
    <cellStyle name="Followed Hyperlink 36" xfId="13419" hidden="1" xr:uid="{F9F8403A-5815-4F70-A7F6-A8EAA87187EA}"/>
    <cellStyle name="Followed Hyperlink 36" xfId="13474" hidden="1" xr:uid="{30C13185-503E-45C9-883D-6F2B596F2974}"/>
    <cellStyle name="Followed Hyperlink 36" xfId="13516" hidden="1" xr:uid="{0C115D20-C69F-4892-B3BA-BAE0609F764A}"/>
    <cellStyle name="Followed Hyperlink 36" xfId="13235" hidden="1" xr:uid="{1A3D8091-F8DF-4F7E-B7FC-1D6678B84C13}"/>
    <cellStyle name="Followed Hyperlink 36" xfId="10577" hidden="1" xr:uid="{637B04CB-CB7A-473A-B332-B5800223D112}"/>
    <cellStyle name="Followed Hyperlink 36" xfId="7725" hidden="1" xr:uid="{09F8A969-94A9-4C1E-B4FC-A2D40EC10D93}"/>
    <cellStyle name="Followed Hyperlink 36" xfId="3485" hidden="1" xr:uid="{00000000-0005-0000-0000-0000C40C0000}"/>
    <cellStyle name="Followed Hyperlink 36" xfId="3540" hidden="1" xr:uid="{00000000-0005-0000-0000-0000C50C0000}"/>
    <cellStyle name="Followed Hyperlink 36" xfId="3582" hidden="1" xr:uid="{00000000-0005-0000-0000-0000C60C0000}"/>
    <cellStyle name="Followed Hyperlink 36" xfId="3597" hidden="1" xr:uid="{00000000-0005-0000-0000-0000C70C0000}"/>
    <cellStyle name="Followed Hyperlink 36" xfId="3639" hidden="1" xr:uid="{00000000-0005-0000-0000-0000C80C0000}"/>
    <cellStyle name="Followed Hyperlink 36" xfId="3682" hidden="1" xr:uid="{00000000-0005-0000-0000-0000C90C0000}"/>
    <cellStyle name="Followed Hyperlink 36" xfId="3724" hidden="1" xr:uid="{00000000-0005-0000-0000-0000CA0C0000}"/>
    <cellStyle name="Followed Hyperlink 36" xfId="3779" hidden="1" xr:uid="{00000000-0005-0000-0000-0000CB0C0000}"/>
    <cellStyle name="Followed Hyperlink 36" xfId="3821" hidden="1" xr:uid="{00000000-0005-0000-0000-0000CC0C0000}"/>
    <cellStyle name="Followed Hyperlink 36" xfId="3894" hidden="1" xr:uid="{00000000-0005-0000-0000-0000CD0C0000}"/>
    <cellStyle name="Followed Hyperlink 36" xfId="3936" hidden="1" xr:uid="{00000000-0005-0000-0000-0000CE0C0000}"/>
    <cellStyle name="Followed Hyperlink 36" xfId="3947" hidden="1" xr:uid="{00000000-0005-0000-0000-0000CF0C0000}"/>
    <cellStyle name="Followed Hyperlink 36" xfId="1071" hidden="1" xr:uid="{00000000-0005-0000-0000-00008A0C0000}"/>
    <cellStyle name="Followed Hyperlink 36" xfId="391" hidden="1" xr:uid="{00000000-0005-0000-0000-00007D0C0000}"/>
    <cellStyle name="Followed Hyperlink 36" xfId="433" hidden="1" xr:uid="{00000000-0005-0000-0000-00007E0C0000}"/>
    <cellStyle name="Followed Hyperlink 36" xfId="566" hidden="1" xr:uid="{00000000-0005-0000-0000-00007F0C0000}"/>
    <cellStyle name="Followed Hyperlink 36" xfId="608" hidden="1" xr:uid="{00000000-0005-0000-0000-0000800C0000}"/>
    <cellStyle name="Followed Hyperlink 36" xfId="307" hidden="1" xr:uid="{00000000-0005-0000-0000-00007B0C0000}"/>
    <cellStyle name="Followed Hyperlink 36" xfId="349" hidden="1" xr:uid="{00000000-0005-0000-0000-00007C0C0000}"/>
    <cellStyle name="Followed Hyperlink 36" xfId="1029" hidden="1" xr:uid="{00000000-0005-0000-0000-0000890C0000}"/>
    <cellStyle name="Followed Hyperlink 36" xfId="6367" hidden="1" xr:uid="{AFF890D5-F280-4320-AEFE-4E4CE6DCA707}"/>
    <cellStyle name="Followed Hyperlink 36" xfId="8740" hidden="1" xr:uid="{FC04B251-EAD4-454D-9FC8-DCB4A5CC17B9}"/>
    <cellStyle name="Followed Hyperlink 36" xfId="8967" hidden="1" xr:uid="{98769037-1BF6-4CB6-A9E7-9A849705D83C}"/>
    <cellStyle name="Followed Hyperlink 36" xfId="9405" hidden="1" xr:uid="{CA8124E8-DAB6-47D9-A456-C6D71DB939D9}"/>
    <cellStyle name="Followed Hyperlink 36" xfId="9447" hidden="1" xr:uid="{C139DD13-5476-4A41-AA5A-A9B50B547E37}"/>
    <cellStyle name="Followed Hyperlink 36" xfId="9489" hidden="1" xr:uid="{910EBB17-A51B-456D-8809-1DF460FBE0CE}"/>
    <cellStyle name="Followed Hyperlink 36" xfId="9138" hidden="1" xr:uid="{8DD90A4B-B21E-46B7-8D68-77295AEB4E76}"/>
    <cellStyle name="Followed Hyperlink 36" xfId="9531" hidden="1" xr:uid="{B9066532-FCDF-4003-81FA-2E586080CDEA}"/>
    <cellStyle name="Followed Hyperlink 36" xfId="9573" hidden="1" xr:uid="{2ADE5EC7-60BA-4D59-B8AE-7312B8E201C1}"/>
    <cellStyle name="Followed Hyperlink 36" xfId="9615" hidden="1" xr:uid="{A5CD771E-94DA-4625-89FE-E6451A54C477}"/>
    <cellStyle name="Followed Hyperlink 36" xfId="9699" hidden="1" xr:uid="{8339F59E-7633-4D1E-8459-04C74F10F3C8}"/>
    <cellStyle name="Followed Hyperlink 36" xfId="9741" hidden="1" xr:uid="{20283C56-39E6-44D2-8E6B-E86E6824668A}"/>
    <cellStyle name="Followed Hyperlink 36" xfId="9783" hidden="1" xr:uid="{A9EB4C74-ED22-4584-8EF2-5A4F5EEE9122}"/>
    <cellStyle name="Followed Hyperlink 36" xfId="9825" hidden="1" xr:uid="{3FFED1AD-9178-4B80-934B-621846C9DA54}"/>
    <cellStyle name="Followed Hyperlink 36" xfId="9638" hidden="1" xr:uid="{9B7803AE-DB8F-42B5-B0CC-BF03985627C9}"/>
    <cellStyle name="Followed Hyperlink 36" xfId="9867" hidden="1" xr:uid="{6A613DCE-024E-4679-B8BB-D9041CD55897}"/>
    <cellStyle name="Followed Hyperlink 36" xfId="9909" hidden="1" xr:uid="{F454D77F-328B-4BAA-AE4B-8A741A8438EC}"/>
    <cellStyle name="Followed Hyperlink 36" xfId="9951" hidden="1" xr:uid="{B98689BD-4BEA-4C27-9CCA-8C75BE513FE6}"/>
    <cellStyle name="Followed Hyperlink 36" xfId="10023" hidden="1" xr:uid="{8F70E790-EB77-4373-A0EF-9AF1EE77D55A}"/>
    <cellStyle name="Followed Hyperlink 36" xfId="10065" hidden="1" xr:uid="{A1623310-F08D-4519-8836-6E471446C2DF}"/>
    <cellStyle name="Followed Hyperlink 36" xfId="10107" hidden="1" xr:uid="{8385F6B5-8FA0-47F6-8BD7-578F206395A2}"/>
    <cellStyle name="Followed Hyperlink 36" xfId="10149" hidden="1" xr:uid="{134A56CA-52A2-4984-BFEE-4D5BC42C6701}"/>
    <cellStyle name="Followed Hyperlink 36" xfId="10282" hidden="1" xr:uid="{06E5E3C1-29B8-43E6-A8FF-49034D04DFAE}"/>
    <cellStyle name="Followed Hyperlink 36" xfId="10324" hidden="1" xr:uid="{7CD25102-970E-4CA5-8EA0-2C109AF1AFF9}"/>
    <cellStyle name="Followed Hyperlink 36" xfId="10408" hidden="1" xr:uid="{E9982A0E-6663-4865-9753-0F2F81F1A752}"/>
    <cellStyle name="Followed Hyperlink 36" xfId="10450" hidden="1" xr:uid="{9A8D914C-EBDA-45A7-B4D4-98225AB09EE2}"/>
    <cellStyle name="Followed Hyperlink 36" xfId="10221" hidden="1" xr:uid="{1D45927B-6B8D-48F1-B455-A8C69D812D02}"/>
    <cellStyle name="Followed Hyperlink 36" xfId="10492" hidden="1" xr:uid="{58B97DAF-0B10-4A66-9031-FDC8041D7EC5}"/>
    <cellStyle name="Followed Hyperlink 36" xfId="10619" hidden="1" xr:uid="{621FB7D2-EEE2-4822-98EE-4259A098C3E5}"/>
    <cellStyle name="Followed Hyperlink 36" xfId="10182" hidden="1" xr:uid="{B55C3C3F-7F6A-4655-837C-EAEBA3094C4B}"/>
    <cellStyle name="Followed Hyperlink 36" xfId="10660" hidden="1" xr:uid="{3BEDCC45-AEB2-4E2B-A2B0-612A8EE196AA}"/>
    <cellStyle name="Followed Hyperlink 36" xfId="10745" hidden="1" xr:uid="{A6C8EBE4-43EB-4B6E-B436-CDBAE9580CC2}"/>
    <cellStyle name="Followed Hyperlink 36" xfId="10787" hidden="1" xr:uid="{E1551E12-39E3-4CEF-94E3-A876BD40BD04}"/>
    <cellStyle name="Followed Hyperlink 36" xfId="10343" hidden="1" xr:uid="{3EADCD65-3C14-4B40-8205-188B22998A27}"/>
    <cellStyle name="Followed Hyperlink 36" xfId="10828" hidden="1" xr:uid="{22FF528C-81DB-4D97-9999-ADDDD1BE652F}"/>
    <cellStyle name="Followed Hyperlink 36" xfId="10883" hidden="1" xr:uid="{F2A703C7-93EC-41FB-8386-DE0961BE868E}"/>
    <cellStyle name="Followed Hyperlink 36" xfId="10925" hidden="1" xr:uid="{6882E48D-AC07-4B2B-A8F3-DCF2E5375E7D}"/>
    <cellStyle name="Followed Hyperlink 36" xfId="10940" hidden="1" xr:uid="{3C0ABD1F-1AF3-4646-9014-0FE0A70A943F}"/>
    <cellStyle name="Followed Hyperlink 36" xfId="10982" hidden="1" xr:uid="{94A90446-D5BA-420B-AB4C-F04F0C181149}"/>
    <cellStyle name="Followed Hyperlink 36" xfId="11025" hidden="1" xr:uid="{43C2AA88-BD85-4375-9A1C-A307B6DD3635}"/>
    <cellStyle name="Followed Hyperlink 36" xfId="11122" hidden="1" xr:uid="{633C5049-A8EE-48D4-B893-4F994876F297}"/>
    <cellStyle name="Followed Hyperlink 36" xfId="11164" hidden="1" xr:uid="{525F1394-8B0D-454C-9DB3-A1DF3BA733DA}"/>
    <cellStyle name="Followed Hyperlink 36" xfId="11237" hidden="1" xr:uid="{5C824A7B-87DB-4E9E-A053-F57ED866BEC0}"/>
    <cellStyle name="Followed Hyperlink 36" xfId="11279" hidden="1" xr:uid="{105966B9-2037-4583-A9AD-6DA30D732663}"/>
    <cellStyle name="Followed Hyperlink 36" xfId="11290" hidden="1" xr:uid="{68B81677-8AF3-4156-9903-73581D143547}"/>
    <cellStyle name="Followed Hyperlink 36" xfId="11332" hidden="1" xr:uid="{962B4150-623B-42EA-98D3-30FEA95C6125}"/>
    <cellStyle name="Followed Hyperlink 36" xfId="11413" hidden="1" xr:uid="{566E197C-607C-4D46-ADB5-1CC4C2958256}"/>
    <cellStyle name="Followed Hyperlink 36" xfId="11455" hidden="1" xr:uid="{F66CA85F-AF76-4060-ADF6-BEC0C14309A1}"/>
    <cellStyle name="Followed Hyperlink 36" xfId="10676" hidden="1" xr:uid="{6193B5D4-3637-4631-838D-C2F2FC009842}"/>
    <cellStyle name="Followed Hyperlink 36" xfId="11500" hidden="1" xr:uid="{44767D6F-8507-4978-A398-61BB6A107009}"/>
    <cellStyle name="Followed Hyperlink 36" xfId="11577" hidden="1" xr:uid="{F4601DDE-2E79-4453-BDA4-92DF35A806A0}"/>
    <cellStyle name="Followed Hyperlink 36" xfId="11619" hidden="1" xr:uid="{DE1EFF01-EBA8-48EC-BDD2-860A7588EB3E}"/>
    <cellStyle name="Followed Hyperlink 36" xfId="10847" hidden="1" xr:uid="{E48F161C-4219-4955-896C-F3949D035D0C}"/>
    <cellStyle name="Followed Hyperlink 36" xfId="11661" hidden="1" xr:uid="{645A86D2-E445-4E9E-89EB-D5E5DE59E52A}"/>
    <cellStyle name="Followed Hyperlink 36" xfId="11703" hidden="1" xr:uid="{26DDA59F-5E22-42AB-8126-7EC8CCAF45B9}"/>
    <cellStyle name="Followed Hyperlink 36" xfId="11745" hidden="1" xr:uid="{66BADA2E-8F51-43CF-BDD5-2B2ABEF6FA93}"/>
    <cellStyle name="Followed Hyperlink 36" xfId="11349" hidden="1" xr:uid="{E2776D4A-6DB4-4430-918E-E81F165F59B4}"/>
    <cellStyle name="Followed Hyperlink 36" xfId="11787" hidden="1" xr:uid="{E106DF1B-E779-475C-B2BE-C31AE5C162E4}"/>
    <cellStyle name="Followed Hyperlink 36" xfId="11829" hidden="1" xr:uid="{FEDB9ECF-679F-494A-9DA0-E4624AA30081}"/>
    <cellStyle name="Followed Hyperlink 36" xfId="11871" hidden="1" xr:uid="{A73EC449-E246-4E90-83D4-CB370334A48E}"/>
    <cellStyle name="Followed Hyperlink 36" xfId="11520" hidden="1" xr:uid="{FCA67A44-B9F4-4573-95BC-C959448E578F}"/>
    <cellStyle name="Followed Hyperlink 36" xfId="11913" hidden="1" xr:uid="{97E7809A-46D4-4E1F-98D1-ECD01EE5555D}"/>
    <cellStyle name="Followed Hyperlink 36" xfId="11955" hidden="1" xr:uid="{138352E8-DEFB-4177-8F31-7F60AEA2132B}"/>
    <cellStyle name="Followed Hyperlink 36" xfId="11997" hidden="1" xr:uid="{769C775B-38F4-40F4-ADEA-134D82F849DC}"/>
    <cellStyle name="Followed Hyperlink 36" xfId="12081" hidden="1" xr:uid="{D3D0DAE6-5FAB-4286-BA30-B301541D43B3}"/>
    <cellStyle name="Followed Hyperlink 36" xfId="7158" hidden="1" xr:uid="{FA3B6022-E6CF-43A2-A1B8-8751F553D11F}"/>
    <cellStyle name="Followed Hyperlink 36" xfId="7200" hidden="1" xr:uid="{FEBF9D04-CCB2-47D5-9A8E-31E78D2443BA}"/>
    <cellStyle name="Followed Hyperlink 36" xfId="7242" hidden="1" xr:uid="{7D0F0828-FA53-4FC1-87D3-53E9DAC5C830}"/>
    <cellStyle name="Followed Hyperlink 36" xfId="7326" hidden="1" xr:uid="{E50B238A-0716-493F-A5B9-5921D59DD61C}"/>
    <cellStyle name="Followed Hyperlink 36" xfId="7368" hidden="1" xr:uid="{BB66CE36-F7E1-4C7C-B888-7382DB8F9CAB}"/>
    <cellStyle name="Followed Hyperlink 36" xfId="7410" hidden="1" xr:uid="{5A265D6A-4859-44AC-AD24-F97C391EACAF}"/>
    <cellStyle name="Followed Hyperlink 36" xfId="7452" hidden="1" xr:uid="{F4BE296B-5ABA-4BF9-B6CA-2B01498B8FDE}"/>
    <cellStyle name="Followed Hyperlink 36" xfId="7265" hidden="1" xr:uid="{F50DDA15-7508-4575-B8C5-E9DDB4F9AF0E}"/>
    <cellStyle name="Followed Hyperlink 36" xfId="7494" hidden="1" xr:uid="{D18B0E73-CE45-4C4D-93E8-674D453F89DB}"/>
    <cellStyle name="Followed Hyperlink 36" xfId="7536" hidden="1" xr:uid="{2A42C5AB-D6FA-4BC6-B832-22DC9F44F57D}"/>
    <cellStyle name="Followed Hyperlink 36" xfId="7578" hidden="1" xr:uid="{F772FAAB-4DD8-42E5-9CAD-082C11298C38}"/>
    <cellStyle name="Followed Hyperlink 36" xfId="7641" hidden="1" xr:uid="{B86FAE00-2519-471D-B69F-884157365CEC}"/>
    <cellStyle name="Followed Hyperlink 36" xfId="7683" hidden="1" xr:uid="{17509583-C54A-419B-9212-39F0A1DE1163}"/>
    <cellStyle name="Followed Hyperlink 36" xfId="2680" hidden="1" xr:uid="{00000000-0005-0000-0000-0000B30C0000}"/>
    <cellStyle name="Followed Hyperlink 36" xfId="2722" hidden="1" xr:uid="{00000000-0005-0000-0000-0000B40C0000}"/>
    <cellStyle name="Followed Hyperlink 36" xfId="2764" hidden="1" xr:uid="{00000000-0005-0000-0000-0000B50C0000}"/>
    <cellStyle name="Followed Hyperlink 36" xfId="2806" hidden="1" xr:uid="{00000000-0005-0000-0000-0000B60C0000}"/>
    <cellStyle name="Followed Hyperlink 36" xfId="2939" hidden="1" xr:uid="{00000000-0005-0000-0000-0000B70C0000}"/>
    <cellStyle name="Followed Hyperlink 36" xfId="2981" hidden="1" xr:uid="{00000000-0005-0000-0000-0000B80C0000}"/>
    <cellStyle name="Followed Hyperlink 36" xfId="3065" hidden="1" xr:uid="{00000000-0005-0000-0000-0000B90C0000}"/>
    <cellStyle name="Followed Hyperlink 36" xfId="3107" hidden="1" xr:uid="{00000000-0005-0000-0000-0000BA0C0000}"/>
    <cellStyle name="Followed Hyperlink 36" xfId="2878" hidden="1" xr:uid="{00000000-0005-0000-0000-0000BB0C0000}"/>
    <cellStyle name="Followed Hyperlink 36" xfId="3149" hidden="1" xr:uid="{00000000-0005-0000-0000-0000BC0C0000}"/>
    <cellStyle name="Followed Hyperlink 36" xfId="3234" hidden="1" xr:uid="{00000000-0005-0000-0000-0000BD0C0000}"/>
    <cellStyle name="Followed Hyperlink 36" xfId="3276" hidden="1" xr:uid="{00000000-0005-0000-0000-0000BE0C0000}"/>
    <cellStyle name="Followed Hyperlink 36" xfId="2839" hidden="1" xr:uid="{00000000-0005-0000-0000-0000BF0C0000}"/>
    <cellStyle name="Followed Hyperlink 36" xfId="3402" hidden="1" xr:uid="{00000000-0005-0000-0000-0000C10C0000}"/>
    <cellStyle name="Followed Hyperlink 36" xfId="3444" hidden="1" xr:uid="{00000000-0005-0000-0000-0000C20C0000}"/>
    <cellStyle name="Followed Hyperlink 36" xfId="3000" hidden="1" xr:uid="{00000000-0005-0000-0000-0000C30C0000}"/>
    <cellStyle name="Followed Hyperlink 36" xfId="1112" hidden="1" xr:uid="{00000000-0005-0000-0000-00008C0C0000}"/>
    <cellStyle name="Followed Hyperlink 36" xfId="1167" hidden="1" xr:uid="{00000000-0005-0000-0000-00008D0C0000}"/>
    <cellStyle name="Followed Hyperlink 36" xfId="1209" hidden="1" xr:uid="{00000000-0005-0000-0000-00008E0C0000}"/>
    <cellStyle name="Followed Hyperlink 36" xfId="1224" hidden="1" xr:uid="{00000000-0005-0000-0000-00008F0C0000}"/>
    <cellStyle name="Followed Hyperlink 36" xfId="1266" hidden="1" xr:uid="{00000000-0005-0000-0000-0000900C0000}"/>
    <cellStyle name="Followed Hyperlink 36" xfId="1309" hidden="1" xr:uid="{00000000-0005-0000-0000-0000910C0000}"/>
    <cellStyle name="Followed Hyperlink 36" xfId="1351" hidden="1" xr:uid="{00000000-0005-0000-0000-0000920C0000}"/>
    <cellStyle name="Followed Hyperlink 36" xfId="627" hidden="1" xr:uid="{00000000-0005-0000-0000-00008B0C0000}"/>
    <cellStyle name="Followed Hyperlink 36" xfId="5864" hidden="1" xr:uid="{D107486F-8FEC-4ED5-A9FA-A7EFA5D62CFC}"/>
    <cellStyle name="Followed Hyperlink 36" xfId="13097" hidden="1" xr:uid="{D945CD8E-0FDE-4619-9401-22F2E86FB90D}"/>
    <cellStyle name="Followed Hyperlink 36" xfId="8908" hidden="1" xr:uid="{8894B409-E70A-4F0A-A26F-4C9A6947C68B}"/>
    <cellStyle name="Followed Hyperlink 36" xfId="8950" hidden="1" xr:uid="{64805D51-D2C9-4330-8E58-4FD8018775D8}"/>
    <cellStyle name="Followed Hyperlink 36" xfId="9031" hidden="1" xr:uid="{301C5E6E-B0A8-41CC-B836-FBD4888874B9}"/>
    <cellStyle name="Followed Hyperlink 36" xfId="9073" hidden="1" xr:uid="{54ED57B5-4780-4E7D-890C-CDAABE71789A}"/>
    <cellStyle name="Followed Hyperlink 36" xfId="8294" hidden="1" xr:uid="{50675CFE-9671-443E-BBDA-1615F734523E}"/>
    <cellStyle name="Followed Hyperlink 36" xfId="9118" hidden="1" xr:uid="{BD8C3206-B6C7-4321-B6F9-5D3DE8E7D055}"/>
    <cellStyle name="Followed Hyperlink 36" xfId="9195" hidden="1" xr:uid="{990F1D61-160F-4B5C-8F0A-6135B2036B4E}"/>
    <cellStyle name="Followed Hyperlink 36" xfId="9237" hidden="1" xr:uid="{CBB050C0-818D-46E1-ADBF-728AD9770234}"/>
    <cellStyle name="Followed Hyperlink 36" xfId="8465" hidden="1" xr:uid="{CF6553B0-87D8-4EC1-89A8-78E180A5B52F}"/>
    <cellStyle name="Followed Hyperlink 36" xfId="9279" hidden="1" xr:uid="{7CD03AA0-07BC-4A83-B20C-DE7B798DA7F5}"/>
    <cellStyle name="Followed Hyperlink 36" xfId="9321" hidden="1" xr:uid="{D30DE5CE-46E1-45CD-8256-B3FD74EA0810}"/>
    <cellStyle name="Followed Hyperlink 36" xfId="9363" hidden="1" xr:uid="{E04C0391-8198-4B54-9D6F-7B78CB944EB1}"/>
    <cellStyle name="Followed Hyperlink 36" xfId="14181" hidden="1" xr:uid="{9BBC8089-449A-480E-A1C9-E58FB32B0F85}"/>
    <cellStyle name="Followed Hyperlink 36" xfId="14223" hidden="1" xr:uid="{B9FA6249-A3C5-4C18-B0CA-CB78EF9259D1}"/>
    <cellStyle name="Followed Hyperlink 36" xfId="13765" hidden="1" xr:uid="{DDBDE540-DCFA-422D-AA59-4D296026BB28}"/>
    <cellStyle name="Followed Hyperlink 36" xfId="13807" hidden="1" xr:uid="{3A7D781F-D73E-4FD0-93F7-B93687579276}"/>
    <cellStyle name="Followed Hyperlink 36" xfId="13028" hidden="1" xr:uid="{D81C85DD-D86A-4DB4-9A5D-08F19E867997}"/>
    <cellStyle name="Followed Hyperlink 36" xfId="13852" hidden="1" xr:uid="{7573EBFB-BCE4-40D6-B8DA-79966E89488D}"/>
    <cellStyle name="Followed Hyperlink 36" xfId="13642" hidden="1" xr:uid="{03A38D28-E129-4463-972A-E210F7F7FD75}"/>
    <cellStyle name="Followed Hyperlink 36" xfId="13684" hidden="1" xr:uid="{43C39B2C-9FAD-4C14-BACA-2D368BF8F830}"/>
    <cellStyle name="Followed Hyperlink 36" xfId="13631" hidden="1" xr:uid="{DD48C36A-E945-461E-851D-8FE099E47C33}"/>
    <cellStyle name="Followed Hyperlink 36" xfId="13589" hidden="1" xr:uid="{3A49E9CB-6593-45F9-A6E0-DC76FC32031D}"/>
    <cellStyle name="Followed Hyperlink 36" xfId="13929" hidden="1" xr:uid="{5AFD4ACE-AF75-4F06-AD07-20B0920FB71E}"/>
    <cellStyle name="Followed Hyperlink 36" xfId="2365" hidden="1" xr:uid="{00000000-0005-0000-0000-0000AB0C0000}"/>
    <cellStyle name="Followed Hyperlink 36" xfId="2407" hidden="1" xr:uid="{00000000-0005-0000-0000-0000AC0C0000}"/>
    <cellStyle name="Followed Hyperlink 36" xfId="2449" hidden="1" xr:uid="{00000000-0005-0000-0000-0000AD0C0000}"/>
    <cellStyle name="Followed Hyperlink 36" xfId="2491" hidden="1" xr:uid="{00000000-0005-0000-0000-0000AE0C0000}"/>
    <cellStyle name="Followed Hyperlink 36" xfId="2304" hidden="1" xr:uid="{00000000-0005-0000-0000-0000AF0C0000}"/>
    <cellStyle name="Followed Hyperlink 36" xfId="2533" hidden="1" xr:uid="{00000000-0005-0000-0000-0000B00C0000}"/>
    <cellStyle name="Followed Hyperlink 36" xfId="2575" hidden="1" xr:uid="{00000000-0005-0000-0000-0000B10C0000}"/>
    <cellStyle name="Followed Hyperlink 36" xfId="2617" hidden="1" xr:uid="{00000000-0005-0000-0000-0000B20C0000}"/>
    <cellStyle name="Followed Hyperlink 36" xfId="7116" hidden="1" xr:uid="{1C56C40A-7EE4-418F-B8A4-F5AE7B8B1F68}"/>
    <cellStyle name="Followed Hyperlink 36" xfId="6765" hidden="1" xr:uid="{9395DA8C-F61B-4977-9F8A-867CF6D04979}"/>
    <cellStyle name="Followed Hyperlink 36" xfId="13971" hidden="1" xr:uid="{79472222-13E2-4D3F-B78B-3FD7D0CEAEC8}"/>
    <cellStyle name="Followed Hyperlink 36" xfId="13199" hidden="1" xr:uid="{AC199FE1-993B-4F34-B99F-5AC9F2CB6051}"/>
    <cellStyle name="Followed Hyperlink 36" xfId="14013" hidden="1" xr:uid="{997A0DE4-158D-46BD-B520-3396B8A1A63D}"/>
    <cellStyle name="Followed Hyperlink 36" xfId="14055" hidden="1" xr:uid="{87103D4E-0030-441B-8E86-87C632800595}"/>
    <cellStyle name="Followed Hyperlink 36" xfId="14097" hidden="1" xr:uid="{EE504C51-2B3A-484F-8D49-E975C2CB846B}"/>
    <cellStyle name="Followed Hyperlink 36" xfId="13701" hidden="1" xr:uid="{AB5D122D-6EDF-4464-9BCC-2078E37D520F}"/>
    <cellStyle name="Followed Hyperlink 36" xfId="14139" hidden="1" xr:uid="{C67CE2B0-4E51-4C4D-A33B-E54B753649B2}"/>
    <cellStyle name="Followed Hyperlink 36" xfId="6948" hidden="1" xr:uid="{AD031EF8-4C73-470E-9472-1E3691AA49CC}"/>
    <cellStyle name="Followed Hyperlink 36" xfId="6990" hidden="1" xr:uid="{76DBC657-94E2-4C55-9C3F-FB06D9FDFC72}"/>
    <cellStyle name="Followed Hyperlink 36" xfId="6594" hidden="1" xr:uid="{313B31EE-4413-4A3F-AD42-69F185058682}"/>
    <cellStyle name="Followed Hyperlink 36" xfId="7032" hidden="1" xr:uid="{6A5595FA-33FB-49CD-A858-F481988C26D2}"/>
    <cellStyle name="Followed Hyperlink 36" xfId="7074" hidden="1" xr:uid="{374C0F1C-9EBC-49E3-87E7-E5EEB7123E07}"/>
    <cellStyle name="Followed Hyperlink 36" xfId="14517" hidden="1" xr:uid="{BAB115FD-C55E-418B-91C0-45746E43956A}"/>
    <cellStyle name="Followed Hyperlink 36" xfId="6906" hidden="1" xr:uid="{0F03E614-421F-4783-9B15-C24BAD7C93B1}"/>
    <cellStyle name="Followed Hyperlink 36" xfId="14643" hidden="1" xr:uid="{82600904-935D-40C5-9F97-1630526AE948}"/>
    <cellStyle name="Followed Hyperlink 36" xfId="14601" hidden="1" xr:uid="{60727D04-C135-443B-B50A-2744D8787F1B}"/>
    <cellStyle name="Followed Hyperlink 36" xfId="14685" xr:uid="{07C18CE9-8311-4D81-BC2A-FED4829935E1}"/>
    <cellStyle name="Followed Hyperlink 36 2" xfId="5075" hidden="1" xr:uid="{56F4B14A-66BA-49AC-A2DE-E4BE70223DA6}"/>
    <cellStyle name="Followed Hyperlink 36 2" xfId="5036" hidden="1" xr:uid="{4A080F46-D715-4D91-990C-F665BCC090F8}"/>
    <cellStyle name="Followed Hyperlink 37" xfId="434" hidden="1" xr:uid="{00000000-0005-0000-0000-0000F00C0000}"/>
    <cellStyle name="Followed Hyperlink 37" xfId="567" hidden="1" xr:uid="{00000000-0005-0000-0000-0000F10C0000}"/>
    <cellStyle name="Followed Hyperlink 37" xfId="609" hidden="1" xr:uid="{00000000-0005-0000-0000-0000F20C0000}"/>
    <cellStyle name="Followed Hyperlink 37" xfId="693" hidden="1" xr:uid="{00000000-0005-0000-0000-0000F30C0000}"/>
    <cellStyle name="Followed Hyperlink 37" xfId="308" hidden="1" xr:uid="{00000000-0005-0000-0000-0000ED0C0000}"/>
    <cellStyle name="Followed Hyperlink 37" xfId="350" hidden="1" xr:uid="{00000000-0005-0000-0000-0000EE0C0000}"/>
    <cellStyle name="Followed Hyperlink 37" xfId="115" hidden="1" xr:uid="{00000000-0005-0000-0000-0000EC0C0000}"/>
    <cellStyle name="Followed Hyperlink 37" xfId="50" hidden="1" xr:uid="{00000000-0005-0000-0000-0000EB0C0000}"/>
    <cellStyle name="Followed Hyperlink 37" xfId="12696" hidden="1" xr:uid="{2B3A9763-0A63-4DC3-9B49-B13681B86390}"/>
    <cellStyle name="Followed Hyperlink 37" xfId="467" hidden="1" xr:uid="{00000000-0005-0000-0000-0000F90C0000}"/>
    <cellStyle name="Followed Hyperlink 37" xfId="945" hidden="1" xr:uid="{00000000-0005-0000-0000-0000FA0C0000}"/>
    <cellStyle name="Followed Hyperlink 37" xfId="1030" hidden="1" xr:uid="{00000000-0005-0000-0000-0000FB0C0000}"/>
    <cellStyle name="Followed Hyperlink 37" xfId="1072" hidden="1" xr:uid="{00000000-0005-0000-0000-0000FC0C0000}"/>
    <cellStyle name="Followed Hyperlink 37" xfId="628" hidden="1" xr:uid="{00000000-0005-0000-0000-0000FD0C0000}"/>
    <cellStyle name="Followed Hyperlink 37" xfId="862" hidden="1" xr:uid="{00000000-0005-0000-0000-0000F70C0000}"/>
    <cellStyle name="Followed Hyperlink 37" xfId="904" hidden="1" xr:uid="{00000000-0005-0000-0000-0000F80C0000}"/>
    <cellStyle name="Followed Hyperlink 37" xfId="777" hidden="1" xr:uid="{00000000-0005-0000-0000-0000F60C0000}"/>
    <cellStyle name="Followed Hyperlink 37" xfId="504" hidden="1" xr:uid="{00000000-0005-0000-0000-0000F50C0000}"/>
    <cellStyle name="Followed Hyperlink 37" xfId="9532" hidden="1" xr:uid="{6E13B79E-92F9-4002-841E-56920FC76438}"/>
    <cellStyle name="Followed Hyperlink 37" xfId="6766" hidden="1" xr:uid="{CA23141D-480B-463C-A69B-51058090F42D}"/>
    <cellStyle name="Followed Hyperlink 37" xfId="7159" hidden="1" xr:uid="{917D6E90-EA63-4C1C-9DF6-07BDFAAEE3AA}"/>
    <cellStyle name="Followed Hyperlink 37" xfId="7201" hidden="1" xr:uid="{EDDE0FDE-4868-4F34-994C-F81B433AF8C2}"/>
    <cellStyle name="Followed Hyperlink 37" xfId="7243" hidden="1" xr:uid="{40ADF110-7A27-45AD-9627-873DDFD61AA8}"/>
    <cellStyle name="Followed Hyperlink 37" xfId="7327" hidden="1" xr:uid="{DE3AC3FF-0D1D-44B0-B4F6-6642D5AEE4C0}"/>
    <cellStyle name="Followed Hyperlink 37" xfId="7369" hidden="1" xr:uid="{12C223D7-599E-4871-ADA3-E0E5CC48C2F7}"/>
    <cellStyle name="Followed Hyperlink 37" xfId="7411" hidden="1" xr:uid="{F3BBE19E-6B51-4FA4-B8FB-55A103DC3827}"/>
    <cellStyle name="Followed Hyperlink 37" xfId="7453" hidden="1" xr:uid="{1D6C9AF0-ABA4-4341-8C7E-A49795ED1E01}"/>
    <cellStyle name="Followed Hyperlink 37" xfId="7264" hidden="1" xr:uid="{283AF23F-F0A3-44BD-8881-40E51F1980C8}"/>
    <cellStyle name="Followed Hyperlink 37" xfId="7495" hidden="1" xr:uid="{66B2FDC0-0D00-4070-A7E4-5FB5CC20D9BF}"/>
    <cellStyle name="Followed Hyperlink 37" xfId="7537" hidden="1" xr:uid="{D9ED6138-2BBD-4F1C-B1EA-E6EE1FA3FBD7}"/>
    <cellStyle name="Followed Hyperlink 37" xfId="7579" hidden="1" xr:uid="{67238AD5-B7A5-4EAD-B5AD-5DD7A06F71F5}"/>
    <cellStyle name="Followed Hyperlink 37" xfId="7642" hidden="1" xr:uid="{B86C0210-7EF0-496F-9EB0-A8600A1DF8EC}"/>
    <cellStyle name="Followed Hyperlink 37" xfId="7684" hidden="1" xr:uid="{3140A568-6ACD-4A73-B05C-1F4A6B429BAF}"/>
    <cellStyle name="Followed Hyperlink 37" xfId="7726" hidden="1" xr:uid="{9CB81A3E-47BC-4942-9261-9F511C1DB06D}"/>
    <cellStyle name="Followed Hyperlink 37" xfId="7768" hidden="1" xr:uid="{18134713-6B5C-4AFC-B6F4-14D694B45FAF}"/>
    <cellStyle name="Followed Hyperlink 37" xfId="7901" hidden="1" xr:uid="{7E59F1F2-6A1A-449A-AD0E-8C45ABE0B01B}"/>
    <cellStyle name="Followed Hyperlink 37" xfId="7943" hidden="1" xr:uid="{93F6EE68-D4D6-43B7-A021-802FBD4F684C}"/>
    <cellStyle name="Followed Hyperlink 37" xfId="8027" hidden="1" xr:uid="{BD973BED-BACB-40FD-80EA-6843B45CB9BE}"/>
    <cellStyle name="Followed Hyperlink 37" xfId="14308" hidden="1" xr:uid="{00790CBF-1D7C-4603-B633-A399479ADDEA}"/>
    <cellStyle name="Followed Hyperlink 37" xfId="8898" hidden="1" xr:uid="{5EA6A1F4-A53B-46E6-8560-D60827F64CC4}"/>
    <cellStyle name="Followed Hyperlink 37" xfId="11291" hidden="1" xr:uid="{CF6A10A7-678C-4BAE-A996-7F260243A3C4}"/>
    <cellStyle name="Followed Hyperlink 37" xfId="5311" hidden="1" xr:uid="{51A1B2EA-E4D6-4363-8F34-720F3A784124}"/>
    <cellStyle name="Followed Hyperlink 37" xfId="5353" hidden="1" xr:uid="{83FF8F83-9298-4810-8366-CFF4720021A9}"/>
    <cellStyle name="Followed Hyperlink 37" xfId="5395" hidden="1" xr:uid="{E2A2BB46-7920-4517-BC0E-A24B010FF1B9}"/>
    <cellStyle name="Followed Hyperlink 37" xfId="5528" hidden="1" xr:uid="{CC55C7CE-3CD1-4D5F-A37B-923AB5555B76}"/>
    <cellStyle name="Followed Hyperlink 37" xfId="5570" hidden="1" xr:uid="{3D7AF759-24CB-4E57-BC19-CCE81D2F4D1C}"/>
    <cellStyle name="Followed Hyperlink 37" xfId="5654" hidden="1" xr:uid="{0785A354-8239-41F0-A368-FE8D9F30D830}"/>
    <cellStyle name="Followed Hyperlink 37" xfId="5696" hidden="1" xr:uid="{7F15A0B2-DDFE-4CAE-AE98-C164F36D933B}"/>
    <cellStyle name="Followed Hyperlink 37" xfId="5465" hidden="1" xr:uid="{EB684FF4-9E98-4785-B7A2-02E3C8E0C394}"/>
    <cellStyle name="Followed Hyperlink 37" xfId="5738" hidden="1" xr:uid="{78DF15BD-1DFD-4A04-B9D4-72F9BC146069}"/>
    <cellStyle name="Followed Hyperlink 37" xfId="5823" hidden="1" xr:uid="{EC4FB944-4EF5-4AB0-99E0-F6CAB482404D}"/>
    <cellStyle name="Followed Hyperlink 37" xfId="5865" hidden="1" xr:uid="{0C2D4E08-286A-49E7-A46D-27BC7EA79AE8}"/>
    <cellStyle name="Followed Hyperlink 37" xfId="5906" hidden="1" xr:uid="{E5DA59C4-EA21-42EB-82C7-7F7D21F01E13}"/>
    <cellStyle name="Followed Hyperlink 37" xfId="5991" hidden="1" xr:uid="{A713282C-F1E3-4FFA-9177-E1B67AC20451}"/>
    <cellStyle name="Followed Hyperlink 37" xfId="6033" hidden="1" xr:uid="{B161490B-96E7-4F1E-A9A2-4E536B6D5810}"/>
    <cellStyle name="Followed Hyperlink 37" xfId="5589" hidden="1" xr:uid="{7EC0A047-3189-4701-97F3-A5EE7BB3A0B7}"/>
    <cellStyle name="Followed Hyperlink 37" xfId="6074" hidden="1" xr:uid="{EC0DD654-5E9C-4DFD-9354-9DBF4EACE9E3}"/>
    <cellStyle name="Followed Hyperlink 37" xfId="6129" hidden="1" xr:uid="{3E3EF82F-6510-4183-96D4-FC16AA2A7191}"/>
    <cellStyle name="Followed Hyperlink 37" xfId="6171" hidden="1" xr:uid="{4C1AA7C0-E5F1-404B-A849-CD98509C9516}"/>
    <cellStyle name="Followed Hyperlink 37" xfId="6186" hidden="1" xr:uid="{5BFE7775-243C-4834-BB20-EC8C939966E9}"/>
    <cellStyle name="Followed Hyperlink 37" xfId="6228" hidden="1" xr:uid="{7F35A722-49DF-4332-9CF4-E101809876FC}"/>
    <cellStyle name="Followed Hyperlink 37" xfId="6271" hidden="1" xr:uid="{1F5D24F2-DD3D-47AB-BC36-8253AE480F8C}"/>
    <cellStyle name="Followed Hyperlink 37" xfId="6313" hidden="1" xr:uid="{6069093E-F871-45CC-A25F-04533F484E68}"/>
    <cellStyle name="Followed Hyperlink 37" xfId="6368" hidden="1" xr:uid="{9769F641-DCAF-4594-9DC4-552597359EE2}"/>
    <cellStyle name="Followed Hyperlink 37" xfId="6410" hidden="1" xr:uid="{045EF0E7-696C-43B3-AF97-BA89944B717D}"/>
    <cellStyle name="Followed Hyperlink 37" xfId="6483" hidden="1" xr:uid="{FCA968D7-63F8-4E2B-B3A8-31A655C9558F}"/>
    <cellStyle name="Followed Hyperlink 37" xfId="6525" hidden="1" xr:uid="{E6AEC513-D853-4E9C-9639-5C2FC54EF1A5}"/>
    <cellStyle name="Followed Hyperlink 37" xfId="6536" hidden="1" xr:uid="{9D43C21F-60DA-4A55-801F-2649B55E9C69}"/>
    <cellStyle name="Followed Hyperlink 37" xfId="6578" hidden="1" xr:uid="{7E6A9C79-B553-45D7-94A7-34CF54248C87}"/>
    <cellStyle name="Followed Hyperlink 37" xfId="6659" hidden="1" xr:uid="{5EE2A470-6737-4D3F-A48F-5095623CD0B3}"/>
    <cellStyle name="Followed Hyperlink 37" xfId="6701" hidden="1" xr:uid="{C5F7C8C5-DADF-4CE8-A01A-3CCAF850BCC5}"/>
    <cellStyle name="Followed Hyperlink 37" xfId="5922" hidden="1" xr:uid="{85A92393-0F08-4789-9326-D4634C934E7E}"/>
    <cellStyle name="Followed Hyperlink 37" xfId="6746" hidden="1" xr:uid="{6EB53EDB-81B6-4D2F-BAD9-ED9E32048EE6}"/>
    <cellStyle name="Followed Hyperlink 37" xfId="6823" hidden="1" xr:uid="{E981C82F-501D-4615-BFA5-39FDBC318B26}"/>
    <cellStyle name="Followed Hyperlink 37" xfId="6865" hidden="1" xr:uid="{0BCCCF9F-C425-49AA-9D86-744F20F2D24F}"/>
    <cellStyle name="Followed Hyperlink 37" xfId="6093" hidden="1" xr:uid="{A2DEC733-2B95-4511-981E-4EC61B268E29}"/>
    <cellStyle name="Followed Hyperlink 37" xfId="6907" hidden="1" xr:uid="{1AE10C2A-86FF-48CC-B213-FE7F7422FD72}"/>
    <cellStyle name="Followed Hyperlink 37" xfId="6991" hidden="1" xr:uid="{0A6A8047-8C56-486C-8CB9-198555A1EB13}"/>
    <cellStyle name="Followed Hyperlink 37" xfId="6595" hidden="1" xr:uid="{0CD3DEB7-9093-438B-9EE0-44D90DFBB47E}"/>
    <cellStyle name="Followed Hyperlink 37" xfId="7033" hidden="1" xr:uid="{540CBA2B-DA49-40FF-BC9D-8696E70B3726}"/>
    <cellStyle name="Followed Hyperlink 37" xfId="7075" hidden="1" xr:uid="{BC9BB1F8-9C90-4ED6-A890-2C88B4AC6ECB}"/>
    <cellStyle name="Followed Hyperlink 37" xfId="4071" hidden="1" xr:uid="{00000000-0005-0000-0000-0000430D0000}"/>
    <cellStyle name="Followed Hyperlink 37" xfId="1132" hidden="1" xr:uid="{00000000-0005-0000-0000-0000110D0000}"/>
    <cellStyle name="Followed Hyperlink 37" xfId="1946" hidden="1" xr:uid="{00000000-0005-0000-0000-0000120D0000}"/>
    <cellStyle name="Followed Hyperlink 37" xfId="1988" hidden="1" xr:uid="{00000000-0005-0000-0000-0000130D0000}"/>
    <cellStyle name="Followed Hyperlink 37" xfId="2030" hidden="1" xr:uid="{00000000-0005-0000-0000-0000140D0000}"/>
    <cellStyle name="Followed Hyperlink 37" xfId="1634" hidden="1" xr:uid="{00000000-0005-0000-0000-0000150D0000}"/>
    <cellStyle name="Followed Hyperlink 37" xfId="2072" hidden="1" xr:uid="{00000000-0005-0000-0000-0000160D0000}"/>
    <cellStyle name="Followed Hyperlink 37" xfId="2114" hidden="1" xr:uid="{00000000-0005-0000-0000-0000170D0000}"/>
    <cellStyle name="Followed Hyperlink 37" xfId="2156" hidden="1" xr:uid="{00000000-0005-0000-0000-0000180D0000}"/>
    <cellStyle name="Followed Hyperlink 37" xfId="1805" hidden="1" xr:uid="{00000000-0005-0000-0000-0000190D0000}"/>
    <cellStyle name="Followed Hyperlink 37" xfId="2198" hidden="1" xr:uid="{00000000-0005-0000-0000-00001A0D0000}"/>
    <cellStyle name="Followed Hyperlink 37" xfId="2240" hidden="1" xr:uid="{00000000-0005-0000-0000-00001B0D0000}"/>
    <cellStyle name="Followed Hyperlink 37" xfId="2282" hidden="1" xr:uid="{00000000-0005-0000-0000-00001C0D0000}"/>
    <cellStyle name="Followed Hyperlink 37" xfId="2366" hidden="1" xr:uid="{00000000-0005-0000-0000-00001D0D0000}"/>
    <cellStyle name="Followed Hyperlink 37" xfId="2408" hidden="1" xr:uid="{00000000-0005-0000-0000-00001E0D0000}"/>
    <cellStyle name="Followed Hyperlink 37" xfId="2450" hidden="1" xr:uid="{00000000-0005-0000-0000-00001F0D0000}"/>
    <cellStyle name="Followed Hyperlink 37" xfId="2492" hidden="1" xr:uid="{00000000-0005-0000-0000-0000200D0000}"/>
    <cellStyle name="Followed Hyperlink 37" xfId="2303" hidden="1" xr:uid="{00000000-0005-0000-0000-0000210D0000}"/>
    <cellStyle name="Followed Hyperlink 37" xfId="2534" hidden="1" xr:uid="{00000000-0005-0000-0000-0000220D0000}"/>
    <cellStyle name="Followed Hyperlink 37" xfId="2576" hidden="1" xr:uid="{00000000-0005-0000-0000-0000230D0000}"/>
    <cellStyle name="Followed Hyperlink 37" xfId="2618" hidden="1" xr:uid="{00000000-0005-0000-0000-0000240D0000}"/>
    <cellStyle name="Followed Hyperlink 37" xfId="2723" hidden="1" xr:uid="{00000000-0005-0000-0000-0000260D0000}"/>
    <cellStyle name="Followed Hyperlink 37" xfId="2765" hidden="1" xr:uid="{00000000-0005-0000-0000-0000270D0000}"/>
    <cellStyle name="Followed Hyperlink 37" xfId="2807" hidden="1" xr:uid="{00000000-0005-0000-0000-0000280D0000}"/>
    <cellStyle name="Followed Hyperlink 37" xfId="2940" hidden="1" xr:uid="{00000000-0005-0000-0000-0000290D0000}"/>
    <cellStyle name="Followed Hyperlink 37" xfId="2982" hidden="1" xr:uid="{00000000-0005-0000-0000-00002A0D0000}"/>
    <cellStyle name="Followed Hyperlink 37" xfId="3066" hidden="1" xr:uid="{00000000-0005-0000-0000-00002B0D0000}"/>
    <cellStyle name="Followed Hyperlink 37" xfId="3108" hidden="1" xr:uid="{00000000-0005-0000-0000-00002C0D0000}"/>
    <cellStyle name="Followed Hyperlink 37" xfId="2877" hidden="1" xr:uid="{00000000-0005-0000-0000-00002D0D0000}"/>
    <cellStyle name="Followed Hyperlink 37" xfId="3150" hidden="1" xr:uid="{00000000-0005-0000-0000-00002E0D0000}"/>
    <cellStyle name="Followed Hyperlink 37" xfId="3235" hidden="1" xr:uid="{00000000-0005-0000-0000-00002F0D0000}"/>
    <cellStyle name="Followed Hyperlink 37" xfId="3277" hidden="1" xr:uid="{00000000-0005-0000-0000-0000300D0000}"/>
    <cellStyle name="Followed Hyperlink 37" xfId="2840" hidden="1" xr:uid="{00000000-0005-0000-0000-0000310D0000}"/>
    <cellStyle name="Followed Hyperlink 37" xfId="3318" hidden="1" xr:uid="{00000000-0005-0000-0000-0000320D0000}"/>
    <cellStyle name="Followed Hyperlink 37" xfId="3403" hidden="1" xr:uid="{00000000-0005-0000-0000-0000330D0000}"/>
    <cellStyle name="Followed Hyperlink 37" xfId="3445" hidden="1" xr:uid="{00000000-0005-0000-0000-0000340D0000}"/>
    <cellStyle name="Followed Hyperlink 37" xfId="3001" hidden="1" xr:uid="{00000000-0005-0000-0000-0000350D0000}"/>
    <cellStyle name="Followed Hyperlink 37" xfId="3486" hidden="1" xr:uid="{00000000-0005-0000-0000-0000360D0000}"/>
    <cellStyle name="Followed Hyperlink 37" xfId="5428" hidden="1" xr:uid="{6FD24C5D-71A8-41B9-900B-4020BD59B62A}"/>
    <cellStyle name="Followed Hyperlink 37" xfId="13200" hidden="1" xr:uid="{20304F00-1D56-4A01-B630-6227C90C93A9}"/>
    <cellStyle name="Followed Hyperlink 37" xfId="12292" hidden="1" xr:uid="{90B80CCD-A4FA-4061-91CC-54F4F2939188}"/>
    <cellStyle name="Followed Hyperlink 37" xfId="9574" hidden="1" xr:uid="{96BE2464-08FB-4644-943C-765B28B65F1F}"/>
    <cellStyle name="Followed Hyperlink 37" xfId="3583" hidden="1" xr:uid="{00000000-0005-0000-0000-0000380D0000}"/>
    <cellStyle name="Followed Hyperlink 37" xfId="3598" hidden="1" xr:uid="{00000000-0005-0000-0000-0000390D0000}"/>
    <cellStyle name="Followed Hyperlink 37" xfId="3640" hidden="1" xr:uid="{00000000-0005-0000-0000-00003A0D0000}"/>
    <cellStyle name="Followed Hyperlink 37" xfId="3683" hidden="1" xr:uid="{00000000-0005-0000-0000-00003B0D0000}"/>
    <cellStyle name="Followed Hyperlink 37" xfId="3725" hidden="1" xr:uid="{00000000-0005-0000-0000-00003C0D0000}"/>
    <cellStyle name="Followed Hyperlink 37" xfId="3780" hidden="1" xr:uid="{00000000-0005-0000-0000-00003D0D0000}"/>
    <cellStyle name="Followed Hyperlink 37" xfId="3822" hidden="1" xr:uid="{00000000-0005-0000-0000-00003E0D0000}"/>
    <cellStyle name="Followed Hyperlink 37" xfId="3895" hidden="1" xr:uid="{00000000-0005-0000-0000-00003F0D0000}"/>
    <cellStyle name="Followed Hyperlink 37" xfId="3937" hidden="1" xr:uid="{00000000-0005-0000-0000-0000400D0000}"/>
    <cellStyle name="Followed Hyperlink 37" xfId="3948" hidden="1" xr:uid="{00000000-0005-0000-0000-0000410D0000}"/>
    <cellStyle name="Followed Hyperlink 37" xfId="3990" hidden="1" xr:uid="{00000000-0005-0000-0000-0000420D0000}"/>
    <cellStyle name="Followed Hyperlink 37" xfId="4113" hidden="1" xr:uid="{00000000-0005-0000-0000-0000440D0000}"/>
    <cellStyle name="Followed Hyperlink 37" xfId="3334" hidden="1" xr:uid="{00000000-0005-0000-0000-0000450D0000}"/>
    <cellStyle name="Followed Hyperlink 37" xfId="4158" hidden="1" xr:uid="{00000000-0005-0000-0000-0000460D0000}"/>
    <cellStyle name="Followed Hyperlink 37" xfId="4235" hidden="1" xr:uid="{00000000-0005-0000-0000-0000470D0000}"/>
    <cellStyle name="Followed Hyperlink 37" xfId="4277" hidden="1" xr:uid="{00000000-0005-0000-0000-0000480D0000}"/>
    <cellStyle name="Followed Hyperlink 37" xfId="3505" hidden="1" xr:uid="{00000000-0005-0000-0000-0000490D0000}"/>
    <cellStyle name="Followed Hyperlink 37" xfId="4361" hidden="1" xr:uid="{00000000-0005-0000-0000-00004B0D0000}"/>
    <cellStyle name="Followed Hyperlink 37" xfId="4403" hidden="1" xr:uid="{00000000-0005-0000-0000-00004C0D0000}"/>
    <cellStyle name="Followed Hyperlink 37" xfId="4007" hidden="1" xr:uid="{00000000-0005-0000-0000-00004D0D0000}"/>
    <cellStyle name="Followed Hyperlink 37" xfId="4445" hidden="1" xr:uid="{00000000-0005-0000-0000-00004E0D0000}"/>
    <cellStyle name="Followed Hyperlink 37" xfId="4487" hidden="1" xr:uid="{00000000-0005-0000-0000-00004F0D0000}"/>
    <cellStyle name="Followed Hyperlink 37" xfId="4529" hidden="1" xr:uid="{00000000-0005-0000-0000-0000500D0000}"/>
    <cellStyle name="Followed Hyperlink 37" xfId="4178" hidden="1" xr:uid="{00000000-0005-0000-0000-0000510D0000}"/>
    <cellStyle name="Followed Hyperlink 37" xfId="4571" hidden="1" xr:uid="{00000000-0005-0000-0000-0000520D0000}"/>
    <cellStyle name="Followed Hyperlink 37" xfId="4613" hidden="1" xr:uid="{00000000-0005-0000-0000-0000530D0000}"/>
    <cellStyle name="Followed Hyperlink 37" xfId="4655" hidden="1" xr:uid="{00000000-0005-0000-0000-0000540D0000}"/>
    <cellStyle name="Followed Hyperlink 37" xfId="4739" hidden="1" xr:uid="{00000000-0005-0000-0000-0000550D0000}"/>
    <cellStyle name="Followed Hyperlink 37" xfId="4781" hidden="1" xr:uid="{00000000-0005-0000-0000-0000560D0000}"/>
    <cellStyle name="Followed Hyperlink 37" xfId="4823" hidden="1" xr:uid="{00000000-0005-0000-0000-0000570D0000}"/>
    <cellStyle name="Followed Hyperlink 37" xfId="4865" hidden="1" xr:uid="{00000000-0005-0000-0000-0000580D0000}"/>
    <cellStyle name="Followed Hyperlink 37" xfId="4676" hidden="1" xr:uid="{00000000-0005-0000-0000-0000590D0000}"/>
    <cellStyle name="Followed Hyperlink 37" xfId="4907" hidden="1" xr:uid="{00000000-0005-0000-0000-00005A0D0000}"/>
    <cellStyle name="Followed Hyperlink 37" xfId="4949" hidden="1" xr:uid="{00000000-0005-0000-0000-00005B0D0000}"/>
    <cellStyle name="Followed Hyperlink 37" xfId="4991" hidden="1" xr:uid="{00000000-0005-0000-0000-00005C0D0000}"/>
    <cellStyle name="Followed Hyperlink 37" xfId="13181" hidden="1" xr:uid="{B118BAFA-405B-4CA2-BCB1-9EB3D592803A}"/>
    <cellStyle name="Followed Hyperlink 37" xfId="13236" hidden="1" xr:uid="{3F8230E9-C86B-474E-AAD0-3E85887F7DEA}"/>
    <cellStyle name="Followed Hyperlink 37" xfId="13278" hidden="1" xr:uid="{A0403ACD-ED29-4F77-A660-36B6CDE73223}"/>
    <cellStyle name="Followed Hyperlink 37" xfId="13293" hidden="1" xr:uid="{BCA9C216-FFCD-4716-9A39-81D4E417F2CF}"/>
    <cellStyle name="Followed Hyperlink 37" xfId="13335" hidden="1" xr:uid="{F6021FDB-E790-4E3D-9E1D-50DC5507A912}"/>
    <cellStyle name="Followed Hyperlink 37" xfId="13378" hidden="1" xr:uid="{D0A6FA8E-FE7F-4BD3-B04A-E9DB9ED72A5B}"/>
    <cellStyle name="Followed Hyperlink 37" xfId="13420" hidden="1" xr:uid="{261A4F74-1A9D-4595-A864-7A925536B792}"/>
    <cellStyle name="Followed Hyperlink 37" xfId="13475" hidden="1" xr:uid="{EF0DA496-EA4B-44B4-87DE-896B7AB7CE3E}"/>
    <cellStyle name="Followed Hyperlink 37" xfId="13517" hidden="1" xr:uid="{41D8F7E0-BED6-462E-8C2F-9A1D4416C27C}"/>
    <cellStyle name="Followed Hyperlink 37" xfId="13590" hidden="1" xr:uid="{BF641E78-FCA2-4723-8F4E-4A9A5E1A7C45}"/>
    <cellStyle name="Followed Hyperlink 37" xfId="13632" hidden="1" xr:uid="{C41874E6-59E5-46FB-8695-0E0A30DE5D53}"/>
    <cellStyle name="Followed Hyperlink 37" xfId="13643" hidden="1" xr:uid="{DD4AB6E3-D6FA-4143-9E8B-83E461161EAE}"/>
    <cellStyle name="Followed Hyperlink 37" xfId="13685" hidden="1" xr:uid="{8E753B06-3498-42F0-AE89-21CB08BD2E9B}"/>
    <cellStyle name="Followed Hyperlink 37" xfId="13766" hidden="1" xr:uid="{E2158C23-CEE2-4211-ACE4-CBC82B48911A}"/>
    <cellStyle name="Followed Hyperlink 37" xfId="13808" hidden="1" xr:uid="{463F12B0-A186-4D7D-8053-F1F26F3ADE79}"/>
    <cellStyle name="Followed Hyperlink 37" xfId="13029" hidden="1" xr:uid="{E19E7F7D-FAA5-455F-AF8F-57A6A2AFB41B}"/>
    <cellStyle name="Followed Hyperlink 37" xfId="13853" hidden="1" xr:uid="{39A73F5A-C407-4B9A-B4FD-D649C5CC079D}"/>
    <cellStyle name="Followed Hyperlink 37" xfId="13930" hidden="1" xr:uid="{84BE1717-5DE4-49C5-AF2F-F88BBC4D8E42}"/>
    <cellStyle name="Followed Hyperlink 37" xfId="13972" hidden="1" xr:uid="{66ED6821-9998-4C5F-A21D-E74683DDE287}"/>
    <cellStyle name="Followed Hyperlink 37" xfId="392" hidden="1" xr:uid="{00000000-0005-0000-0000-0000EF0C0000}"/>
    <cellStyle name="Followed Hyperlink 37" xfId="4319" hidden="1" xr:uid="{00000000-0005-0000-0000-00004A0D0000}"/>
    <cellStyle name="Followed Hyperlink 37" xfId="6949" hidden="1" xr:uid="{5485A694-FCFD-4AF7-BE12-3D5C7622A29B}"/>
    <cellStyle name="Followed Hyperlink 37" xfId="11333" hidden="1" xr:uid="{E397B5F2-52A3-4B2F-B481-56E676D319D1}"/>
    <cellStyle name="Followed Hyperlink 37" xfId="11414" hidden="1" xr:uid="{81BEC71D-E83B-4456-B894-7879200D325F}"/>
    <cellStyle name="Followed Hyperlink 37" xfId="11456" hidden="1" xr:uid="{C141DB57-568C-42CC-A3F8-94810E6B7922}"/>
    <cellStyle name="Followed Hyperlink 37" xfId="10677" hidden="1" xr:uid="{68BC34B8-3806-4CA5-BCB7-202769C796CC}"/>
    <cellStyle name="Followed Hyperlink 37" xfId="11501" hidden="1" xr:uid="{835A424D-475B-4938-BCE3-EC41AB8A51CD}"/>
    <cellStyle name="Followed Hyperlink 37" xfId="11578" hidden="1" xr:uid="{520BA6D8-06FD-4B84-B1EA-23C2D9664835}"/>
    <cellStyle name="Followed Hyperlink 37" xfId="11620" hidden="1" xr:uid="{6D88E2C4-64B0-489D-AD4C-98E36B077CB4}"/>
    <cellStyle name="Followed Hyperlink 37" xfId="10848" hidden="1" xr:uid="{98BA0C87-1743-4E64-9B63-FFB9776C3E1E}"/>
    <cellStyle name="Followed Hyperlink 37" xfId="11662" hidden="1" xr:uid="{0487B91E-2B85-424A-B347-E291A92B6CB2}"/>
    <cellStyle name="Followed Hyperlink 37" xfId="11704" hidden="1" xr:uid="{4A87F118-DF46-47EE-BC98-CAF50D4F59FF}"/>
    <cellStyle name="Followed Hyperlink 37" xfId="11746" hidden="1" xr:uid="{724849DF-5AA4-48C9-9245-8EE95D43E393}"/>
    <cellStyle name="Followed Hyperlink 37" xfId="11788" hidden="1" xr:uid="{8913E9E5-643C-47AD-9DC8-C86C80F7F651}"/>
    <cellStyle name="Followed Hyperlink 37" xfId="11830" hidden="1" xr:uid="{25364EB4-86D2-4F9D-A4F2-A59AE3675910}"/>
    <cellStyle name="Followed Hyperlink 37" xfId="11872" hidden="1" xr:uid="{86A3EC42-2CA6-4C44-A6B2-86AA3795F9B1}"/>
    <cellStyle name="Followed Hyperlink 37" xfId="11521" hidden="1" xr:uid="{CC8425D6-57CA-4F9E-855F-8908D8198D66}"/>
    <cellStyle name="Followed Hyperlink 37" xfId="11914" hidden="1" xr:uid="{53426E1F-E0DF-41BC-B697-73BC99A91BB7}"/>
    <cellStyle name="Followed Hyperlink 37" xfId="11956" hidden="1" xr:uid="{84D567CB-C43F-4CB0-9FC8-53AE5A5721D0}"/>
    <cellStyle name="Followed Hyperlink 37" xfId="11998" hidden="1" xr:uid="{01B59243-D7A9-4BC0-A6EF-7A59CA28348E}"/>
    <cellStyle name="Followed Hyperlink 37" xfId="12082" hidden="1" xr:uid="{1F6CCC05-5264-4A4B-9C58-13EFD8A73475}"/>
    <cellStyle name="Followed Hyperlink 37" xfId="12124" hidden="1" xr:uid="{63994EB3-9E73-4F2F-B0AE-64283AE148A7}"/>
    <cellStyle name="Followed Hyperlink 37" xfId="12166" hidden="1" xr:uid="{2BD8B7BF-CFBE-40F0-BEFA-B3A663BC10DA}"/>
    <cellStyle name="Followed Hyperlink 37" xfId="12208" hidden="1" xr:uid="{B3313666-FACC-4BAC-90D3-DCC1FE1AAF5A}"/>
    <cellStyle name="Followed Hyperlink 37" xfId="12019" hidden="1" xr:uid="{BC6D1D60-1484-43F5-BDA3-2C1DD1A55D35}"/>
    <cellStyle name="Followed Hyperlink 37" xfId="12250" hidden="1" xr:uid="{CB06571B-3169-472A-A970-6BE4D60B4FD8}"/>
    <cellStyle name="Followed Hyperlink 37" xfId="12334" hidden="1" xr:uid="{6B6471E3-2679-4884-852D-C03835C32D4B}"/>
    <cellStyle name="Followed Hyperlink 37" xfId="12376" hidden="1" xr:uid="{9515ED82-2CF0-44FC-B2AD-FF6B77BE0E1B}"/>
    <cellStyle name="Followed Hyperlink 37" xfId="12418" hidden="1" xr:uid="{03ABAC13-2D9D-4763-9C20-E95BB3E879AC}"/>
    <cellStyle name="Followed Hyperlink 37" xfId="12460" hidden="1" xr:uid="{D29C8832-C526-49AA-8A20-414BDDE31D3B}"/>
    <cellStyle name="Followed Hyperlink 37" xfId="12502" hidden="1" xr:uid="{61103A72-53F7-4FD5-A39E-5B67E89B28BB}"/>
    <cellStyle name="Followed Hyperlink 37" xfId="12635" hidden="1" xr:uid="{5A499142-DF50-4E32-8EE8-2727D2BCBE3B}"/>
    <cellStyle name="Followed Hyperlink 37" xfId="12677" hidden="1" xr:uid="{AD50641A-03C4-480B-9078-EED2CA58E767}"/>
    <cellStyle name="Followed Hyperlink 37" xfId="12761" hidden="1" xr:uid="{F0A1418C-0A0E-4900-8CA5-8AC531E54750}"/>
    <cellStyle name="Followed Hyperlink 37" xfId="12803" hidden="1" xr:uid="{CAF227F6-0670-44E6-A0E7-0BFF92C3D5D3}"/>
    <cellStyle name="Followed Hyperlink 37" xfId="12572" hidden="1" xr:uid="{80DC59D4-F946-4D60-9EE5-CFC61FF7999E}"/>
    <cellStyle name="Followed Hyperlink 37" xfId="12845" hidden="1" xr:uid="{63514586-F0C6-45AF-B9DA-98DFA748EC38}"/>
    <cellStyle name="Followed Hyperlink 37" xfId="12930" hidden="1" xr:uid="{EF79CF26-6FC2-4728-A9E7-634F1DEEE1E5}"/>
    <cellStyle name="Followed Hyperlink 37" xfId="12972" hidden="1" xr:uid="{C292EC70-266F-440F-941C-3809CC458782}"/>
    <cellStyle name="Followed Hyperlink 37" xfId="12535" hidden="1" xr:uid="{C3B559A2-C556-440C-96BE-F9201C947B97}"/>
    <cellStyle name="Followed Hyperlink 37" xfId="13013" hidden="1" xr:uid="{F552614E-15EB-4A8D-8342-83F75CB0DB5C}"/>
    <cellStyle name="Followed Hyperlink 37" xfId="13098" hidden="1" xr:uid="{4AB8FE06-8A97-472C-814C-06744DA4128B}"/>
    <cellStyle name="Followed Hyperlink 37" xfId="13140" hidden="1" xr:uid="{9796BBC0-33B6-43BE-9570-248D1859FB5A}"/>
    <cellStyle name="Followed Hyperlink 37" xfId="10108" hidden="1" xr:uid="{46B25A6D-0F1E-4B14-B961-F5D8028C8754}"/>
    <cellStyle name="Followed Hyperlink 37" xfId="8069" hidden="1" xr:uid="{BA986DF0-ECCE-4417-B8CF-7F9C744B30E1}"/>
    <cellStyle name="Followed Hyperlink 37" xfId="7838" hidden="1" xr:uid="{0D92BC8F-6E31-4214-B870-D2713AAE64E9}"/>
    <cellStyle name="Followed Hyperlink 37" xfId="8111" hidden="1" xr:uid="{190FFBE5-E656-4480-9DA6-464E5312ACDD}"/>
    <cellStyle name="Followed Hyperlink 37" xfId="8196" hidden="1" xr:uid="{0E515CA9-2AB8-4A00-A11B-46414DCB903E}"/>
    <cellStyle name="Followed Hyperlink 37" xfId="8238" hidden="1" xr:uid="{4B7B8817-0521-4EBE-837B-24EC2EAA8DFC}"/>
    <cellStyle name="Followed Hyperlink 37" xfId="7801" hidden="1" xr:uid="{208F2D6A-519F-449B-8AA2-133F9C69BC2B}"/>
    <cellStyle name="Followed Hyperlink 37" xfId="8279" hidden="1" xr:uid="{20F80C67-423E-4750-84AC-582EAACE4089}"/>
    <cellStyle name="Followed Hyperlink 37" xfId="8364" hidden="1" xr:uid="{C16830C4-D632-46F9-8DC7-5F954AC47F29}"/>
    <cellStyle name="Followed Hyperlink 37" xfId="8406" hidden="1" xr:uid="{3129FA1E-0D5B-4678-9BA7-40C8A93B0F9A}"/>
    <cellStyle name="Followed Hyperlink 37" xfId="7962" hidden="1" xr:uid="{D3060210-E816-4714-BF36-37D1D2A05613}"/>
    <cellStyle name="Followed Hyperlink 37" xfId="8447" hidden="1" xr:uid="{BBD7F3D6-7164-4368-BDBA-DA4CBCB192AC}"/>
    <cellStyle name="Followed Hyperlink 37" xfId="8502" hidden="1" xr:uid="{0238FE4D-C812-48EF-A760-AEA28E17F6D3}"/>
    <cellStyle name="Followed Hyperlink 37" xfId="8544" hidden="1" xr:uid="{717A09A6-9CEB-46B0-BE75-20447955F391}"/>
    <cellStyle name="Followed Hyperlink 37" xfId="8559" hidden="1" xr:uid="{34514765-4B21-455B-A8B4-2E0DFBF37E0D}"/>
    <cellStyle name="Followed Hyperlink 37" xfId="8601" hidden="1" xr:uid="{424398A7-F253-43AA-B48E-8C04BE432F3E}"/>
    <cellStyle name="Followed Hyperlink 37" xfId="8644" hidden="1" xr:uid="{55C3D022-122A-4B81-A2AC-DC81C6747BAA}"/>
    <cellStyle name="Followed Hyperlink 37" xfId="8686" hidden="1" xr:uid="{E9DB2571-E02A-44E0-87B8-19CBD2873D7E}"/>
    <cellStyle name="Followed Hyperlink 37" xfId="8741" hidden="1" xr:uid="{ED171589-ACDA-443A-AF10-520967372B9D}"/>
    <cellStyle name="Followed Hyperlink 37" xfId="8783" hidden="1" xr:uid="{6E93D025-ADC3-4641-B3D6-20BB89C3E1A1}"/>
    <cellStyle name="Followed Hyperlink 37" xfId="8856" hidden="1" xr:uid="{A9B1B7ED-812C-4341-A7FE-942223E9FF9F}"/>
    <cellStyle name="Followed Hyperlink 37" xfId="8909" hidden="1" xr:uid="{B66F991B-B0E0-4484-BA28-1803B462205C}"/>
    <cellStyle name="Followed Hyperlink 37" xfId="8951" hidden="1" xr:uid="{177A4CA6-EF7F-4A73-8761-86A17EF796AF}"/>
    <cellStyle name="Followed Hyperlink 37" xfId="9032" hidden="1" xr:uid="{CCC2D0F5-345E-4517-AFFC-68E2BFC1E792}"/>
    <cellStyle name="Followed Hyperlink 37" xfId="9074" hidden="1" xr:uid="{3E9E916D-4C9F-4B8C-99AF-92D26FBDC1AF}"/>
    <cellStyle name="Followed Hyperlink 37" xfId="8295" hidden="1" xr:uid="{F02AE0D3-2321-464A-9476-D15BF31C154F}"/>
    <cellStyle name="Followed Hyperlink 37" xfId="9119" hidden="1" xr:uid="{1598BA5F-CDCD-41E8-AC12-B4693B13BBB4}"/>
    <cellStyle name="Followed Hyperlink 37" xfId="9196" hidden="1" xr:uid="{37EF097F-9D4C-4059-B316-4D3D3FC0181A}"/>
    <cellStyle name="Followed Hyperlink 37" xfId="9238" hidden="1" xr:uid="{D8A303F0-3CBC-446E-9F14-98820D8F43CA}"/>
    <cellStyle name="Followed Hyperlink 37" xfId="8466" hidden="1" xr:uid="{5705A97C-F808-4069-A5F6-73384181908B}"/>
    <cellStyle name="Followed Hyperlink 37" xfId="9280" hidden="1" xr:uid="{204CAEC5-87B6-41F0-AFF5-367D405DE983}"/>
    <cellStyle name="Followed Hyperlink 37" xfId="9322" hidden="1" xr:uid="{E61928D9-4651-4211-9C3B-C8992906AD4E}"/>
    <cellStyle name="Followed Hyperlink 37" xfId="9364" hidden="1" xr:uid="{5A2113AE-4D13-4AEF-A6CB-167E71D6EB2B}"/>
    <cellStyle name="Followed Hyperlink 37" xfId="8968" hidden="1" xr:uid="{75830A91-13B5-42AB-B07E-D570D6DAAB52}"/>
    <cellStyle name="Followed Hyperlink 37" xfId="9406" hidden="1" xr:uid="{76133C2C-F931-4280-910D-0A546FA09A28}"/>
    <cellStyle name="Followed Hyperlink 37" xfId="9448" hidden="1" xr:uid="{FE9BB312-624C-4055-869C-C8FCACB83CC0}"/>
    <cellStyle name="Followed Hyperlink 37" xfId="9490" hidden="1" xr:uid="{3319203E-27B2-4A3A-8CA2-0FFA057E04E0}"/>
    <cellStyle name="Followed Hyperlink 37" xfId="9139" hidden="1" xr:uid="{8B991DB7-8EB4-4A23-A7DF-D7402AA924C4}"/>
    <cellStyle name="Followed Hyperlink 37" xfId="11350" hidden="1" xr:uid="{70B34CD8-661B-4AB7-85E9-AB33D5D4819D}"/>
    <cellStyle name="Followed Hyperlink 37" xfId="735" hidden="1" xr:uid="{00000000-0005-0000-0000-0000F40C0000}"/>
    <cellStyle name="Followed Hyperlink 37" xfId="2681" hidden="1" xr:uid="{00000000-0005-0000-0000-0000250D0000}"/>
    <cellStyle name="Followed Hyperlink 37" xfId="5269" hidden="1" xr:uid="{406374D7-3561-4DBA-B8E8-90F47A8C5C53}"/>
    <cellStyle name="Followed Hyperlink 37" xfId="9616" hidden="1" xr:uid="{0EDB6516-B09A-43A6-9FDC-D78E50CFB3E1}"/>
    <cellStyle name="Followed Hyperlink 37" xfId="9700" hidden="1" xr:uid="{A9BE1602-194D-44C6-A896-26895A24856B}"/>
    <cellStyle name="Followed Hyperlink 37" xfId="9742" hidden="1" xr:uid="{90005C3D-2A97-4C9A-B96F-F0303326A958}"/>
    <cellStyle name="Followed Hyperlink 37" xfId="9784" hidden="1" xr:uid="{7A8B6B3E-D282-4BA2-9924-C1E11C8C0349}"/>
    <cellStyle name="Followed Hyperlink 37" xfId="9826" hidden="1" xr:uid="{745973B1-5140-4322-B6D8-9032B4533B92}"/>
    <cellStyle name="Followed Hyperlink 37" xfId="9637" hidden="1" xr:uid="{E7F73DEB-1111-4BD7-86A6-7990023EEBD5}"/>
    <cellStyle name="Followed Hyperlink 37" xfId="9868" hidden="1" xr:uid="{BCAD9F3D-9F4A-479A-B2D6-C1E2E59FB00B}"/>
    <cellStyle name="Followed Hyperlink 37" xfId="9910" hidden="1" xr:uid="{E9115201-7617-4C5E-9659-C8A31B425B0A}"/>
    <cellStyle name="Followed Hyperlink 37" xfId="9952" hidden="1" xr:uid="{9C8A0973-2930-4FA2-AFD0-4CD4800E5169}"/>
    <cellStyle name="Followed Hyperlink 37" xfId="10024" hidden="1" xr:uid="{806A2DBD-8EA1-4F28-92E5-64FED1A26E7E}"/>
    <cellStyle name="Followed Hyperlink 37" xfId="10066" hidden="1" xr:uid="{3F5FED93-30E2-410F-A946-9B0E4DDAE935}"/>
    <cellStyle name="Followed Hyperlink 37" xfId="10150" hidden="1" xr:uid="{6708611E-0251-4545-9F44-D96A0E9BD4E2}"/>
    <cellStyle name="Followed Hyperlink 37" xfId="10283" hidden="1" xr:uid="{5F8BCD3E-EB27-4B04-8055-49B8C9036A1B}"/>
    <cellStyle name="Followed Hyperlink 37" xfId="10325" hidden="1" xr:uid="{CB1923B3-345D-4FED-BB51-6C4DC066B1DE}"/>
    <cellStyle name="Followed Hyperlink 37" xfId="10409" hidden="1" xr:uid="{42F40794-E0DA-4147-9CC7-9F51A4975031}"/>
    <cellStyle name="Followed Hyperlink 37" xfId="10451" hidden="1" xr:uid="{92FE3CE1-C2F8-4C7F-981C-75DB354D708D}"/>
    <cellStyle name="Followed Hyperlink 37" xfId="10220" hidden="1" xr:uid="{9BA697FD-F415-41B6-8172-D45370A84082}"/>
    <cellStyle name="Followed Hyperlink 37" xfId="10493" hidden="1" xr:uid="{9C2FDB10-67E6-44FD-9896-B4C5A0F903F5}"/>
    <cellStyle name="Followed Hyperlink 37" xfId="10578" hidden="1" xr:uid="{743D92D1-2EC3-4543-8B11-3F0E833D9D9E}"/>
    <cellStyle name="Followed Hyperlink 37" xfId="10620" hidden="1" xr:uid="{ADF0E901-6F0C-49A7-BC6F-3FC6777C3480}"/>
    <cellStyle name="Followed Hyperlink 37" xfId="10183" hidden="1" xr:uid="{F7DBE4FA-53CE-4004-BC0F-FF6249D819A2}"/>
    <cellStyle name="Followed Hyperlink 37" xfId="10661" hidden="1" xr:uid="{D68AE7F5-A192-4D87-A31E-4ED52B6164EC}"/>
    <cellStyle name="Followed Hyperlink 37" xfId="10746" hidden="1" xr:uid="{F12DFF36-ACF0-4D75-857E-3863D7139751}"/>
    <cellStyle name="Followed Hyperlink 37" xfId="10788" hidden="1" xr:uid="{6AC3ED95-F3D0-4439-9DCC-9C8AA0F2A496}"/>
    <cellStyle name="Followed Hyperlink 37" xfId="10344" hidden="1" xr:uid="{6B01525A-C713-42E0-A9D7-0A9D6AFE725C}"/>
    <cellStyle name="Followed Hyperlink 37" xfId="10829" hidden="1" xr:uid="{CC788D22-EFF5-42C0-A3FF-CC424291E8EB}"/>
    <cellStyle name="Followed Hyperlink 37" xfId="10884" hidden="1" xr:uid="{C2C7749D-3F07-4995-BBED-92EE8BE7832E}"/>
    <cellStyle name="Followed Hyperlink 37" xfId="10926" hidden="1" xr:uid="{9B029F01-D46A-463B-8B98-7168E599EFF0}"/>
    <cellStyle name="Followed Hyperlink 37" xfId="10941" hidden="1" xr:uid="{E16237E9-4326-4DA6-8ABC-8EF5C9F583A2}"/>
    <cellStyle name="Followed Hyperlink 37" xfId="10983" hidden="1" xr:uid="{0A7538FA-94F7-48CF-8582-873A995AE5EE}"/>
    <cellStyle name="Followed Hyperlink 37" xfId="11026" hidden="1" xr:uid="{2F094A84-7C77-4E96-A3BF-3C3A75CB67BC}"/>
    <cellStyle name="Followed Hyperlink 37" xfId="11068" hidden="1" xr:uid="{FEE0B477-AFD4-4D45-B91F-964CC76D8E72}"/>
    <cellStyle name="Followed Hyperlink 37" xfId="11123" hidden="1" xr:uid="{FAD04A27-31FE-4B01-9B95-FB5D58011A20}"/>
    <cellStyle name="Followed Hyperlink 37" xfId="11165" hidden="1" xr:uid="{15354A40-879E-446D-90C3-7FB7ED1916AF}"/>
    <cellStyle name="Followed Hyperlink 37" xfId="11238" hidden="1" xr:uid="{C9DEB32B-AF00-4E5B-9068-856AB66BE330}"/>
    <cellStyle name="Followed Hyperlink 37" xfId="11280" hidden="1" xr:uid="{A357B1E7-DB9E-4CCD-92D3-37B567714B8E}"/>
    <cellStyle name="Followed Hyperlink 37" xfId="1113" hidden="1" xr:uid="{00000000-0005-0000-0000-0000FE0C0000}"/>
    <cellStyle name="Followed Hyperlink 37" xfId="1168" hidden="1" xr:uid="{00000000-0005-0000-0000-0000FF0C0000}"/>
    <cellStyle name="Followed Hyperlink 37" xfId="1210" hidden="1" xr:uid="{00000000-0005-0000-0000-0000000D0000}"/>
    <cellStyle name="Followed Hyperlink 37" xfId="1225" hidden="1" xr:uid="{00000000-0005-0000-0000-0000010D0000}"/>
    <cellStyle name="Followed Hyperlink 37" xfId="1267" hidden="1" xr:uid="{00000000-0005-0000-0000-0000020D0000}"/>
    <cellStyle name="Followed Hyperlink 37" xfId="1310" hidden="1" xr:uid="{00000000-0005-0000-0000-0000030D0000}"/>
    <cellStyle name="Followed Hyperlink 37" xfId="1352" hidden="1" xr:uid="{00000000-0005-0000-0000-0000040D0000}"/>
    <cellStyle name="Followed Hyperlink 37" xfId="1407" hidden="1" xr:uid="{00000000-0005-0000-0000-0000050D0000}"/>
    <cellStyle name="Followed Hyperlink 37" xfId="1449" hidden="1" xr:uid="{00000000-0005-0000-0000-0000060D0000}"/>
    <cellStyle name="Followed Hyperlink 37" xfId="1522" hidden="1" xr:uid="{00000000-0005-0000-0000-0000070D0000}"/>
    <cellStyle name="Followed Hyperlink 37" xfId="1564" hidden="1" xr:uid="{00000000-0005-0000-0000-0000080D0000}"/>
    <cellStyle name="Followed Hyperlink 37" xfId="1575" hidden="1" xr:uid="{00000000-0005-0000-0000-0000090D0000}"/>
    <cellStyle name="Followed Hyperlink 37" xfId="1617" hidden="1" xr:uid="{00000000-0005-0000-0000-00000A0D0000}"/>
    <cellStyle name="Followed Hyperlink 37" xfId="1698" hidden="1" xr:uid="{00000000-0005-0000-0000-00000B0D0000}"/>
    <cellStyle name="Followed Hyperlink 37" xfId="1740" hidden="1" xr:uid="{00000000-0005-0000-0000-00000C0D0000}"/>
    <cellStyle name="Followed Hyperlink 37" xfId="961" hidden="1" xr:uid="{00000000-0005-0000-0000-00000D0D0000}"/>
    <cellStyle name="Followed Hyperlink 37" xfId="1785" hidden="1" xr:uid="{00000000-0005-0000-0000-00000E0D0000}"/>
    <cellStyle name="Followed Hyperlink 37" xfId="1862" hidden="1" xr:uid="{00000000-0005-0000-0000-00000F0D0000}"/>
    <cellStyle name="Followed Hyperlink 37" xfId="1904" hidden="1" xr:uid="{00000000-0005-0000-0000-0000100D0000}"/>
    <cellStyle name="Followed Hyperlink 37" xfId="14140" hidden="1" xr:uid="{F63DE095-E596-4487-9F4F-B86E2E0B2A8C}"/>
    <cellStyle name="Followed Hyperlink 37" xfId="14182" hidden="1" xr:uid="{EBA17CDA-0F8B-4BE4-B655-DC7F9ED9562A}"/>
    <cellStyle name="Followed Hyperlink 37" xfId="14224" hidden="1" xr:uid="{1F270CC6-61D1-4671-BB51-4AD1BAAC1C06}"/>
    <cellStyle name="Followed Hyperlink 37" xfId="13873" hidden="1" xr:uid="{63254F91-B5B6-435A-9077-31FEF3C24943}"/>
    <cellStyle name="Followed Hyperlink 37" xfId="14266" hidden="1" xr:uid="{DC4746E8-84CA-4592-99FD-4006E3D75662}"/>
    <cellStyle name="Followed Hyperlink 37" xfId="14098" hidden="1" xr:uid="{11F944CF-0EEC-44ED-B5E1-29549415E2E4}"/>
    <cellStyle name="Followed Hyperlink 37" xfId="13702" hidden="1" xr:uid="{03746CAA-27D6-4A8C-A597-C20124D380D8}"/>
    <cellStyle name="Followed Hyperlink 37" xfId="14056" hidden="1" xr:uid="{CC96586B-3ED8-4BC2-9383-6492D94BA6F6}"/>
    <cellStyle name="Followed Hyperlink 37" xfId="14014" hidden="1" xr:uid="{B0790F9D-91E6-4E61-84D0-A26AB98409A8}"/>
    <cellStyle name="Followed Hyperlink 37" xfId="3541" hidden="1" xr:uid="{00000000-0005-0000-0000-0000370D0000}"/>
    <cellStyle name="Followed Hyperlink 37" xfId="14560" hidden="1" xr:uid="{A1074997-16E4-416F-8CF0-A90668A7044E}"/>
    <cellStyle name="Followed Hyperlink 37" xfId="14371" hidden="1" xr:uid="{579F8EB2-1422-4DF6-84BF-27BC04A2A7C4}"/>
    <cellStyle name="Followed Hyperlink 37" xfId="14602" hidden="1" xr:uid="{6EC9339F-AACD-479F-BB34-1B36E05A0662}"/>
    <cellStyle name="Followed Hyperlink 37" xfId="14644" hidden="1" xr:uid="{D24BE2D9-617B-4E1F-B5FC-7B94700E5D00}"/>
    <cellStyle name="Followed Hyperlink 37" xfId="7117" hidden="1" xr:uid="{E7043492-65E9-4CCC-AFFF-49325FC6011C}"/>
    <cellStyle name="Followed Hyperlink 37" xfId="14476" hidden="1" xr:uid="{FC14C408-F771-4F8F-A652-60790B803B12}"/>
    <cellStyle name="Followed Hyperlink 37" xfId="14518" hidden="1" xr:uid="{4A1690FF-8385-47B6-8B11-EEB15294EAFD}"/>
    <cellStyle name="Followed Hyperlink 37" xfId="14434" hidden="1" xr:uid="{B090DA40-D93A-4496-ADB6-387203C08587}"/>
    <cellStyle name="Followed Hyperlink 37" xfId="14350" hidden="1" xr:uid="{C9349FCB-2816-4D71-810C-5EA8E17C159B}"/>
    <cellStyle name="Followed Hyperlink 37" xfId="14686" xr:uid="{7A2F63EA-0854-4D4E-AC23-E27B0AC02868}"/>
    <cellStyle name="Followed Hyperlink 37 2" xfId="5076" hidden="1" xr:uid="{8C0EC455-F1FE-416A-BD87-6B828BA11470}"/>
    <cellStyle name="Followed Hyperlink 37 2" xfId="5230" hidden="1" xr:uid="{80AE8D92-58F4-4297-AFDC-0398A277E197}"/>
    <cellStyle name="Followed Hyperlink 38" xfId="14057" hidden="1" xr:uid="{111A50A9-A8DD-42F0-ACD6-22960689A79B}"/>
    <cellStyle name="Followed Hyperlink 38" xfId="14099" hidden="1" xr:uid="{E771B5D6-1DEA-4E0D-8A50-496FFB074340}"/>
    <cellStyle name="Followed Hyperlink 38" xfId="351" hidden="1" xr:uid="{00000000-0005-0000-0000-0000600D0000}"/>
    <cellStyle name="Followed Hyperlink 38" xfId="393" hidden="1" xr:uid="{00000000-0005-0000-0000-0000610D0000}"/>
    <cellStyle name="Followed Hyperlink 38" xfId="309" hidden="1" xr:uid="{00000000-0005-0000-0000-00005F0D0000}"/>
    <cellStyle name="Followed Hyperlink 38" xfId="736" hidden="1" xr:uid="{00000000-0005-0000-0000-0000660D0000}"/>
    <cellStyle name="Followed Hyperlink 38" xfId="694" hidden="1" xr:uid="{00000000-0005-0000-0000-0000650D0000}"/>
    <cellStyle name="Followed Hyperlink 38" xfId="7496" hidden="1" xr:uid="{14FDC25A-F2C4-40D3-A7AA-2532BB1A431E}"/>
    <cellStyle name="Followed Hyperlink 38" xfId="7538" hidden="1" xr:uid="{82BA852F-F773-42B3-92E9-7B9CA41632C5}"/>
    <cellStyle name="Followed Hyperlink 38" xfId="7580" hidden="1" xr:uid="{D650248C-5CD5-413D-949A-33F909F2231E}"/>
    <cellStyle name="Followed Hyperlink 38" xfId="7643" hidden="1" xr:uid="{D33C1F71-E8BE-43E0-BF73-767A9BA8278B}"/>
    <cellStyle name="Followed Hyperlink 38" xfId="7685" hidden="1" xr:uid="{9D4CC888-057B-4383-86C8-9630C26DD312}"/>
    <cellStyle name="Followed Hyperlink 38" xfId="7769" hidden="1" xr:uid="{74A1275B-F003-46FE-B64D-47C3DDE31A61}"/>
    <cellStyle name="Followed Hyperlink 38" xfId="7902" hidden="1" xr:uid="{859BDAC2-2C75-4C00-8905-56FF91D037B7}"/>
    <cellStyle name="Followed Hyperlink 38" xfId="14603" hidden="1" xr:uid="{F93B648B-81FD-4C58-9AFC-70588EA22508}"/>
    <cellStyle name="Followed Hyperlink 38" xfId="14645" hidden="1" xr:uid="{318A432B-B8CF-4453-AA7B-ACF8479FCD2B}"/>
    <cellStyle name="Followed Hyperlink 38" xfId="7328" hidden="1" xr:uid="{BEEEA1B3-7865-460A-960D-71AC973CEB73}"/>
    <cellStyle name="Followed Hyperlink 38" xfId="7727" hidden="1" xr:uid="{1440E7CB-B613-4DA7-9409-0CAE39CF633B}"/>
    <cellStyle name="Followed Hyperlink 38" xfId="8952" hidden="1" xr:uid="{AA8FA2BB-58E9-426B-BB6A-AE6910A9C587}"/>
    <cellStyle name="Followed Hyperlink 38" xfId="11457" hidden="1" xr:uid="{90BD8D31-CBD7-4B8E-95D3-D71AEB020DBA}"/>
    <cellStyle name="Followed Hyperlink 38" xfId="6537" hidden="1" xr:uid="{437479E0-30FD-4289-AD4A-0B86847300EA}"/>
    <cellStyle name="Followed Hyperlink 38" xfId="6579" hidden="1" xr:uid="{34554754-0BF8-4123-AF16-24E42AF47683}"/>
    <cellStyle name="Followed Hyperlink 38" xfId="6660" hidden="1" xr:uid="{FD1B825F-1153-4733-8454-5DA4BA3F8BB6}"/>
    <cellStyle name="Followed Hyperlink 38" xfId="6702" hidden="1" xr:uid="{D30115BA-E3DB-49C3-A6AE-5A84BDB352CA}"/>
    <cellStyle name="Followed Hyperlink 38" xfId="5923" hidden="1" xr:uid="{845A2DFC-04C9-4444-A652-A162200012CD}"/>
    <cellStyle name="Followed Hyperlink 38" xfId="6747" hidden="1" xr:uid="{A0977D2B-EE5F-406D-9FAE-B8E66CCA737D}"/>
    <cellStyle name="Followed Hyperlink 38" xfId="6824" hidden="1" xr:uid="{256095BE-FAE6-4A7F-A702-CAB193A4278C}"/>
    <cellStyle name="Followed Hyperlink 38" xfId="6866" hidden="1" xr:uid="{F944EF93-2CC1-408A-B2E0-43BD5B450670}"/>
    <cellStyle name="Followed Hyperlink 38" xfId="6235" hidden="1" xr:uid="{BB426A13-8201-42ED-BF7D-58C95B19DACB}"/>
    <cellStyle name="Followed Hyperlink 38" xfId="6908" hidden="1" xr:uid="{92E2C64B-B697-4BDD-A560-892ECBE13E29}"/>
    <cellStyle name="Followed Hyperlink 38" xfId="6950" hidden="1" xr:uid="{93BA39C7-3A95-455A-B12F-D80DE8172088}"/>
    <cellStyle name="Followed Hyperlink 38" xfId="6992" hidden="1" xr:uid="{9277C0C6-0837-4584-B65C-3851B6028EC3}"/>
    <cellStyle name="Followed Hyperlink 38" xfId="6596" hidden="1" xr:uid="{3F3E6CF0-3CB2-43EF-96ED-B606B3AC5817}"/>
    <cellStyle name="Followed Hyperlink 38" xfId="7034" hidden="1" xr:uid="{E41C432A-ECB6-45C9-A95C-7BC4C16A0565}"/>
    <cellStyle name="Followed Hyperlink 38" xfId="7076" hidden="1" xr:uid="{F166448A-2320-4677-8713-37B5D567F43C}"/>
    <cellStyle name="Followed Hyperlink 38" xfId="7118" hidden="1" xr:uid="{7D1BF894-433D-473E-B13B-A340497D0009}"/>
    <cellStyle name="Followed Hyperlink 38" xfId="6767" hidden="1" xr:uid="{B44DD28F-6D0C-4C1B-B5FA-909642BDED87}"/>
    <cellStyle name="Followed Hyperlink 38" xfId="7160" hidden="1" xr:uid="{CE08A69D-87E5-47B2-B919-D36B91D92DFD}"/>
    <cellStyle name="Followed Hyperlink 38" xfId="7202" hidden="1" xr:uid="{E91B9020-8AD6-42B2-920E-583984640D2A}"/>
    <cellStyle name="Followed Hyperlink 38" xfId="7244" hidden="1" xr:uid="{53C8553C-4BF1-4992-A245-3E7AEE6EF633}"/>
    <cellStyle name="Followed Hyperlink 38" xfId="6130" hidden="1" xr:uid="{C9185194-D63D-4434-AA2B-833C6E97929C}"/>
    <cellStyle name="Followed Hyperlink 38" xfId="2031" hidden="1" xr:uid="{00000000-0005-0000-0000-0000860D0000}"/>
    <cellStyle name="Followed Hyperlink 38" xfId="1635" hidden="1" xr:uid="{00000000-0005-0000-0000-0000870D0000}"/>
    <cellStyle name="Followed Hyperlink 38" xfId="2115" hidden="1" xr:uid="{00000000-0005-0000-0000-0000890D0000}"/>
    <cellStyle name="Followed Hyperlink 38" xfId="2157" hidden="1" xr:uid="{00000000-0005-0000-0000-00008A0D0000}"/>
    <cellStyle name="Followed Hyperlink 38" xfId="1806" hidden="1" xr:uid="{00000000-0005-0000-0000-00008B0D0000}"/>
    <cellStyle name="Followed Hyperlink 38" xfId="2199" hidden="1" xr:uid="{00000000-0005-0000-0000-00008C0D0000}"/>
    <cellStyle name="Followed Hyperlink 38" xfId="2241" hidden="1" xr:uid="{00000000-0005-0000-0000-00008D0D0000}"/>
    <cellStyle name="Followed Hyperlink 38" xfId="2283" hidden="1" xr:uid="{00000000-0005-0000-0000-00008E0D0000}"/>
    <cellStyle name="Followed Hyperlink 38" xfId="2367" hidden="1" xr:uid="{00000000-0005-0000-0000-00008F0D0000}"/>
    <cellStyle name="Followed Hyperlink 38" xfId="2409" hidden="1" xr:uid="{00000000-0005-0000-0000-0000900D0000}"/>
    <cellStyle name="Followed Hyperlink 38" xfId="2451" hidden="1" xr:uid="{00000000-0005-0000-0000-0000910D0000}"/>
    <cellStyle name="Followed Hyperlink 38" xfId="2493" hidden="1" xr:uid="{00000000-0005-0000-0000-0000920D0000}"/>
    <cellStyle name="Followed Hyperlink 38" xfId="2302" hidden="1" xr:uid="{00000000-0005-0000-0000-0000930D0000}"/>
    <cellStyle name="Followed Hyperlink 38" xfId="2535" hidden="1" xr:uid="{00000000-0005-0000-0000-0000940D0000}"/>
    <cellStyle name="Followed Hyperlink 38" xfId="2577" hidden="1" xr:uid="{00000000-0005-0000-0000-0000950D0000}"/>
    <cellStyle name="Followed Hyperlink 38" xfId="2619" hidden="1" xr:uid="{00000000-0005-0000-0000-0000960D0000}"/>
    <cellStyle name="Followed Hyperlink 38" xfId="2682" hidden="1" xr:uid="{00000000-0005-0000-0000-0000970D0000}"/>
    <cellStyle name="Followed Hyperlink 38" xfId="2724" hidden="1" xr:uid="{00000000-0005-0000-0000-0000980D0000}"/>
    <cellStyle name="Followed Hyperlink 38" xfId="2766" hidden="1" xr:uid="{00000000-0005-0000-0000-0000990D0000}"/>
    <cellStyle name="Followed Hyperlink 38" xfId="2808" hidden="1" xr:uid="{00000000-0005-0000-0000-00009A0D0000}"/>
    <cellStyle name="Followed Hyperlink 38" xfId="2941" hidden="1" xr:uid="{00000000-0005-0000-0000-00009B0D0000}"/>
    <cellStyle name="Followed Hyperlink 38" xfId="2983" hidden="1" xr:uid="{00000000-0005-0000-0000-00009C0D0000}"/>
    <cellStyle name="Followed Hyperlink 38" xfId="3067" hidden="1" xr:uid="{00000000-0005-0000-0000-00009D0D0000}"/>
    <cellStyle name="Followed Hyperlink 38" xfId="3109" hidden="1" xr:uid="{00000000-0005-0000-0000-00009E0D0000}"/>
    <cellStyle name="Followed Hyperlink 38" xfId="2876" hidden="1" xr:uid="{00000000-0005-0000-0000-00009F0D0000}"/>
    <cellStyle name="Followed Hyperlink 38" xfId="3151" hidden="1" xr:uid="{00000000-0005-0000-0000-0000A00D0000}"/>
    <cellStyle name="Followed Hyperlink 38" xfId="3236" hidden="1" xr:uid="{00000000-0005-0000-0000-0000A10D0000}"/>
    <cellStyle name="Followed Hyperlink 38" xfId="3278" hidden="1" xr:uid="{00000000-0005-0000-0000-0000A20D0000}"/>
    <cellStyle name="Followed Hyperlink 38" xfId="2841" hidden="1" xr:uid="{00000000-0005-0000-0000-0000A30D0000}"/>
    <cellStyle name="Followed Hyperlink 38" xfId="3319" hidden="1" xr:uid="{00000000-0005-0000-0000-0000A40D0000}"/>
    <cellStyle name="Followed Hyperlink 38" xfId="3446" hidden="1" xr:uid="{00000000-0005-0000-0000-0000A60D0000}"/>
    <cellStyle name="Followed Hyperlink 38" xfId="3002" hidden="1" xr:uid="{00000000-0005-0000-0000-0000A70D0000}"/>
    <cellStyle name="Followed Hyperlink 38" xfId="3487" hidden="1" xr:uid="{00000000-0005-0000-0000-0000A80D0000}"/>
    <cellStyle name="Followed Hyperlink 38" xfId="3542" hidden="1" xr:uid="{00000000-0005-0000-0000-0000A90D0000}"/>
    <cellStyle name="Followed Hyperlink 38" xfId="3584" hidden="1" xr:uid="{00000000-0005-0000-0000-0000AA0D0000}"/>
    <cellStyle name="Followed Hyperlink 38" xfId="3599" hidden="1" xr:uid="{00000000-0005-0000-0000-0000AB0D0000}"/>
    <cellStyle name="Followed Hyperlink 38" xfId="3641" hidden="1" xr:uid="{00000000-0005-0000-0000-0000AC0D0000}"/>
    <cellStyle name="Followed Hyperlink 38" xfId="1169" hidden="1" xr:uid="{00000000-0005-0000-0000-0000710D0000}"/>
    <cellStyle name="Followed Hyperlink 38" xfId="1211" hidden="1" xr:uid="{00000000-0005-0000-0000-0000720D0000}"/>
    <cellStyle name="Followed Hyperlink 38" xfId="1226" hidden="1" xr:uid="{00000000-0005-0000-0000-0000730D0000}"/>
    <cellStyle name="Followed Hyperlink 38" xfId="1268" hidden="1" xr:uid="{00000000-0005-0000-0000-0000740D0000}"/>
    <cellStyle name="Followed Hyperlink 38" xfId="1311" hidden="1" xr:uid="{00000000-0005-0000-0000-0000750D0000}"/>
    <cellStyle name="Followed Hyperlink 38" xfId="1353" hidden="1" xr:uid="{00000000-0005-0000-0000-0000760D0000}"/>
    <cellStyle name="Followed Hyperlink 38" xfId="1408" hidden="1" xr:uid="{00000000-0005-0000-0000-0000770D0000}"/>
    <cellStyle name="Followed Hyperlink 38" xfId="1450" hidden="1" xr:uid="{00000000-0005-0000-0000-0000780D0000}"/>
    <cellStyle name="Followed Hyperlink 38" xfId="1523" hidden="1" xr:uid="{00000000-0005-0000-0000-0000790D0000}"/>
    <cellStyle name="Followed Hyperlink 38" xfId="1565" hidden="1" xr:uid="{00000000-0005-0000-0000-00007A0D0000}"/>
    <cellStyle name="Followed Hyperlink 38" xfId="1576" hidden="1" xr:uid="{00000000-0005-0000-0000-00007B0D0000}"/>
    <cellStyle name="Followed Hyperlink 38" xfId="1618" hidden="1" xr:uid="{00000000-0005-0000-0000-00007C0D0000}"/>
    <cellStyle name="Followed Hyperlink 38" xfId="1699" hidden="1" xr:uid="{00000000-0005-0000-0000-00007D0D0000}"/>
    <cellStyle name="Followed Hyperlink 38" xfId="1741" hidden="1" xr:uid="{00000000-0005-0000-0000-00007E0D0000}"/>
    <cellStyle name="Followed Hyperlink 38" xfId="962" hidden="1" xr:uid="{00000000-0005-0000-0000-00007F0D0000}"/>
    <cellStyle name="Followed Hyperlink 38" xfId="1786" hidden="1" xr:uid="{00000000-0005-0000-0000-0000800D0000}"/>
    <cellStyle name="Followed Hyperlink 38" xfId="1863" hidden="1" xr:uid="{00000000-0005-0000-0000-0000810D0000}"/>
    <cellStyle name="Followed Hyperlink 38" xfId="1905" hidden="1" xr:uid="{00000000-0005-0000-0000-0000820D0000}"/>
    <cellStyle name="Followed Hyperlink 38" xfId="1274" hidden="1" xr:uid="{00000000-0005-0000-0000-0000830D0000}"/>
    <cellStyle name="Followed Hyperlink 38" xfId="1947" hidden="1" xr:uid="{00000000-0005-0000-0000-0000840D0000}"/>
    <cellStyle name="Followed Hyperlink 38" xfId="503" hidden="1" xr:uid="{00000000-0005-0000-0000-0000670D0000}"/>
    <cellStyle name="Followed Hyperlink 38" xfId="778" hidden="1" xr:uid="{00000000-0005-0000-0000-0000680D0000}"/>
    <cellStyle name="Followed Hyperlink 38" xfId="3404" hidden="1" xr:uid="{00000000-0005-0000-0000-0000A50D0000}"/>
    <cellStyle name="Followed Hyperlink 38" xfId="4488" hidden="1" xr:uid="{00000000-0005-0000-0000-0000C10D0000}"/>
    <cellStyle name="Followed Hyperlink 38" xfId="4179" hidden="1" xr:uid="{00000000-0005-0000-0000-0000C30D0000}"/>
    <cellStyle name="Followed Hyperlink 38" xfId="4572" hidden="1" xr:uid="{00000000-0005-0000-0000-0000C40D0000}"/>
    <cellStyle name="Followed Hyperlink 38" xfId="4656" hidden="1" xr:uid="{00000000-0005-0000-0000-0000C60D0000}"/>
    <cellStyle name="Followed Hyperlink 38" xfId="4740" hidden="1" xr:uid="{00000000-0005-0000-0000-0000C70D0000}"/>
    <cellStyle name="Followed Hyperlink 38" xfId="4782" hidden="1" xr:uid="{00000000-0005-0000-0000-0000C80D0000}"/>
    <cellStyle name="Followed Hyperlink 38" xfId="4824" hidden="1" xr:uid="{00000000-0005-0000-0000-0000C90D0000}"/>
    <cellStyle name="Followed Hyperlink 38" xfId="4866" hidden="1" xr:uid="{00000000-0005-0000-0000-0000CA0D0000}"/>
    <cellStyle name="Followed Hyperlink 38" xfId="4675" hidden="1" xr:uid="{00000000-0005-0000-0000-0000CB0D0000}"/>
    <cellStyle name="Followed Hyperlink 38" xfId="4908" hidden="1" xr:uid="{00000000-0005-0000-0000-0000CC0D0000}"/>
    <cellStyle name="Followed Hyperlink 38" xfId="4950" hidden="1" xr:uid="{00000000-0005-0000-0000-0000CD0D0000}"/>
    <cellStyle name="Followed Hyperlink 38" xfId="4992" hidden="1" xr:uid="{00000000-0005-0000-0000-0000CE0D0000}"/>
    <cellStyle name="Followed Hyperlink 38" xfId="5270" hidden="1" xr:uid="{C7244D58-A1EA-46FD-83B7-1B0119B96EB6}"/>
    <cellStyle name="Followed Hyperlink 38" xfId="5312" hidden="1" xr:uid="{38557925-0A34-4494-8468-652C7D7AB4EA}"/>
    <cellStyle name="Followed Hyperlink 38" xfId="5354" hidden="1" xr:uid="{9F088050-0B00-4473-9A38-2A2A91186F44}"/>
    <cellStyle name="Followed Hyperlink 38" xfId="5396" hidden="1" xr:uid="{FFAA6E34-C937-4D24-BEA0-5A93CE5D84B8}"/>
    <cellStyle name="Followed Hyperlink 38" xfId="5529" hidden="1" xr:uid="{4D057464-14A9-45FD-8E76-66AE352DEB8C}"/>
    <cellStyle name="Followed Hyperlink 38" xfId="5571" hidden="1" xr:uid="{815EF25D-427D-43E8-AE2D-38E31551206C}"/>
    <cellStyle name="Followed Hyperlink 38" xfId="5655" hidden="1" xr:uid="{4657E9A9-91F2-4497-A9D6-CD6084876772}"/>
    <cellStyle name="Followed Hyperlink 38" xfId="5697" hidden="1" xr:uid="{413067A0-0E47-4B29-8FE6-126BEB18698C}"/>
    <cellStyle name="Followed Hyperlink 38" xfId="5464" hidden="1" xr:uid="{1B7576BC-6CA8-41FE-BB90-110A2186AB2C}"/>
    <cellStyle name="Followed Hyperlink 38" xfId="5739" hidden="1" xr:uid="{A8AC360A-B718-49EB-ADE5-E2925143B57B}"/>
    <cellStyle name="Followed Hyperlink 38" xfId="5824" hidden="1" xr:uid="{E87ABD66-09E8-42F4-B4FF-37852D80131A}"/>
    <cellStyle name="Followed Hyperlink 38" xfId="5866" hidden="1" xr:uid="{A384A2D2-BE20-4804-AD2D-E118241ECE32}"/>
    <cellStyle name="Followed Hyperlink 38" xfId="5429" hidden="1" xr:uid="{F378E740-770B-4FD1-ABDA-8D352BCE79DB}"/>
    <cellStyle name="Followed Hyperlink 38" xfId="5907" hidden="1" xr:uid="{5BE570F4-3959-4EA5-83E7-4C2BFBB21CF3}"/>
    <cellStyle name="Followed Hyperlink 38" xfId="5992" hidden="1" xr:uid="{BC6A2079-416D-45E1-AE66-A4C3E8E59693}"/>
    <cellStyle name="Followed Hyperlink 38" xfId="6034" hidden="1" xr:uid="{DCD4BEA7-007C-42E6-B67E-C127FC0F428B}"/>
    <cellStyle name="Followed Hyperlink 38" xfId="5590" hidden="1" xr:uid="{18C55263-F052-4C92-8795-F0D99E012ABA}"/>
    <cellStyle name="Followed Hyperlink 38" xfId="6075" hidden="1" xr:uid="{2542A291-B713-490B-86D4-D9DB59AAE97D}"/>
    <cellStyle name="Followed Hyperlink 38" xfId="6172" hidden="1" xr:uid="{78FF2CFE-E64B-4632-B21B-98C6F71CA921}"/>
    <cellStyle name="Followed Hyperlink 38" xfId="6187" hidden="1" xr:uid="{20017CE1-6D5B-4344-BFA2-D21A0F466087}"/>
    <cellStyle name="Followed Hyperlink 38" xfId="6229" hidden="1" xr:uid="{90C4C01A-DE59-4682-B988-F7EB06F76C22}"/>
    <cellStyle name="Followed Hyperlink 38" xfId="6272" hidden="1" xr:uid="{FA6D3E84-C4AA-4884-891B-3BCF74807B8F}"/>
    <cellStyle name="Followed Hyperlink 38" xfId="6314" hidden="1" xr:uid="{EDC2DE88-9D9D-488E-A35A-63ED08F84675}"/>
    <cellStyle name="Followed Hyperlink 38" xfId="6369" hidden="1" xr:uid="{9CF71986-5E4A-4B61-B8E8-E2D8F2801549}"/>
    <cellStyle name="Followed Hyperlink 38" xfId="6411" hidden="1" xr:uid="{E6B2ADD7-D41A-48C5-B5EE-6A196CB743D1}"/>
    <cellStyle name="Followed Hyperlink 38" xfId="6484" hidden="1" xr:uid="{672C0415-468A-494D-9692-B48D11F1077D}"/>
    <cellStyle name="Followed Hyperlink 38" xfId="6526" hidden="1" xr:uid="{0C62ABB4-E08F-447B-8F28-541F88449ECE}"/>
    <cellStyle name="Followed Hyperlink 38" xfId="3684" hidden="1" xr:uid="{00000000-0005-0000-0000-0000AD0D0000}"/>
    <cellStyle name="Followed Hyperlink 38" xfId="3726" hidden="1" xr:uid="{00000000-0005-0000-0000-0000AE0D0000}"/>
    <cellStyle name="Followed Hyperlink 38" xfId="3781" hidden="1" xr:uid="{00000000-0005-0000-0000-0000AF0D0000}"/>
    <cellStyle name="Followed Hyperlink 38" xfId="3823" hidden="1" xr:uid="{00000000-0005-0000-0000-0000B00D0000}"/>
    <cellStyle name="Followed Hyperlink 38" xfId="3896" hidden="1" xr:uid="{00000000-0005-0000-0000-0000B10D0000}"/>
    <cellStyle name="Followed Hyperlink 38" xfId="3938" hidden="1" xr:uid="{00000000-0005-0000-0000-0000B20D0000}"/>
    <cellStyle name="Followed Hyperlink 38" xfId="3949" hidden="1" xr:uid="{00000000-0005-0000-0000-0000B30D0000}"/>
    <cellStyle name="Followed Hyperlink 38" xfId="3991" hidden="1" xr:uid="{00000000-0005-0000-0000-0000B40D0000}"/>
    <cellStyle name="Followed Hyperlink 38" xfId="4072" hidden="1" xr:uid="{00000000-0005-0000-0000-0000B50D0000}"/>
    <cellStyle name="Followed Hyperlink 38" xfId="4114" hidden="1" xr:uid="{00000000-0005-0000-0000-0000B60D0000}"/>
    <cellStyle name="Followed Hyperlink 38" xfId="3335" hidden="1" xr:uid="{00000000-0005-0000-0000-0000B70D0000}"/>
    <cellStyle name="Followed Hyperlink 38" xfId="4159" hidden="1" xr:uid="{00000000-0005-0000-0000-0000B80D0000}"/>
    <cellStyle name="Followed Hyperlink 38" xfId="4236" hidden="1" xr:uid="{00000000-0005-0000-0000-0000B90D0000}"/>
    <cellStyle name="Followed Hyperlink 38" xfId="4278" hidden="1" xr:uid="{00000000-0005-0000-0000-0000BA0D0000}"/>
    <cellStyle name="Followed Hyperlink 38" xfId="3647" hidden="1" xr:uid="{00000000-0005-0000-0000-0000BB0D0000}"/>
    <cellStyle name="Followed Hyperlink 38" xfId="4320" hidden="1" xr:uid="{00000000-0005-0000-0000-0000BC0D0000}"/>
    <cellStyle name="Followed Hyperlink 38" xfId="4362" hidden="1" xr:uid="{00000000-0005-0000-0000-0000BD0D0000}"/>
    <cellStyle name="Followed Hyperlink 38" xfId="4404" hidden="1" xr:uid="{00000000-0005-0000-0000-0000BE0D0000}"/>
    <cellStyle name="Followed Hyperlink 38" xfId="4008" hidden="1" xr:uid="{00000000-0005-0000-0000-0000BF0D0000}"/>
    <cellStyle name="Followed Hyperlink 38" xfId="4446" hidden="1" xr:uid="{00000000-0005-0000-0000-0000C00D0000}"/>
    <cellStyle name="Followed Hyperlink 38" xfId="13703" hidden="1" xr:uid="{89B28AD3-A23B-4C1E-98FF-0F8186E002A3}"/>
    <cellStyle name="Followed Hyperlink 38" xfId="14141" hidden="1" xr:uid="{8CEDD13B-2ED6-4D03-A92B-2EC8CEBA3892}"/>
    <cellStyle name="Followed Hyperlink 38" xfId="14225" hidden="1" xr:uid="{E0444F48-1ABD-4929-AAD5-919120E8B119}"/>
    <cellStyle name="Followed Hyperlink 38" xfId="13874" hidden="1" xr:uid="{DC4916C0-7762-4834-9471-A120BD7ABDA2}"/>
    <cellStyle name="Followed Hyperlink 38" xfId="14267" hidden="1" xr:uid="{6A7655E0-DFE1-4623-8F61-371E9EC2EA6A}"/>
    <cellStyle name="Followed Hyperlink 38" xfId="14309" hidden="1" xr:uid="{199899D5-B06A-4929-A48F-7D24554B332C}"/>
    <cellStyle name="Followed Hyperlink 38" xfId="14351" hidden="1" xr:uid="{8690B7B5-6610-4E39-BF09-07A9A0D7C1C5}"/>
    <cellStyle name="Followed Hyperlink 38" xfId="11579" hidden="1" xr:uid="{B4CD998D-3975-4089-A706-1DF28D03DE30}"/>
    <cellStyle name="Followed Hyperlink 38" xfId="8857" hidden="1" xr:uid="{A7F78FB4-4DAF-4441-8504-B6611DEDCFAB}"/>
    <cellStyle name="Followed Hyperlink 38" xfId="116" hidden="1" xr:uid="{00000000-0005-0000-0000-00005E0D0000}"/>
    <cellStyle name="Followed Hyperlink 38" xfId="51" hidden="1" xr:uid="{00000000-0005-0000-0000-00005D0D0000}"/>
    <cellStyle name="Followed Hyperlink 38" xfId="14015" hidden="1" xr:uid="{FE87A10B-7593-414A-8BC9-C3D08C643EC3}"/>
    <cellStyle name="Followed Hyperlink 38" xfId="14183" hidden="1" xr:uid="{892727C7-665C-4F99-AA60-58F542A1BC68}"/>
    <cellStyle name="Followed Hyperlink 38" xfId="4614" hidden="1" xr:uid="{00000000-0005-0000-0000-0000C50D0000}"/>
    <cellStyle name="Followed Hyperlink 38" xfId="1989" hidden="1" xr:uid="{00000000-0005-0000-0000-0000850D0000}"/>
    <cellStyle name="Followed Hyperlink 38" xfId="13182" hidden="1" xr:uid="{9B067DFA-A50E-41E9-A27A-5F22B5E79EFB}"/>
    <cellStyle name="Followed Hyperlink 38" xfId="13237" hidden="1" xr:uid="{63865589-4D88-49F4-B1F1-A5723E71C3C5}"/>
    <cellStyle name="Followed Hyperlink 38" xfId="13279" hidden="1" xr:uid="{3A35191A-CFB8-4BEE-A0FD-BB6A937D003F}"/>
    <cellStyle name="Followed Hyperlink 38" xfId="13294" hidden="1" xr:uid="{A1B66EAC-860B-43EC-A942-9A6CCE02D274}"/>
    <cellStyle name="Followed Hyperlink 38" xfId="13336" hidden="1" xr:uid="{BD07CC42-B674-44E0-9CD3-4C3C03721B40}"/>
    <cellStyle name="Followed Hyperlink 38" xfId="13379" hidden="1" xr:uid="{E3EEA63F-F7AE-4BC2-AC86-1AADB71D470A}"/>
    <cellStyle name="Followed Hyperlink 38" xfId="13421" hidden="1" xr:uid="{A6E58AA4-B7D6-4A5E-A1ED-A5338C940459}"/>
    <cellStyle name="Followed Hyperlink 38" xfId="13476" hidden="1" xr:uid="{4189F693-44E6-4A75-B7C3-F8EADEE83A75}"/>
    <cellStyle name="Followed Hyperlink 38" xfId="13518" hidden="1" xr:uid="{AE3AB348-75D4-492A-B575-5DF550669C15}"/>
    <cellStyle name="Followed Hyperlink 38" xfId="13591" hidden="1" xr:uid="{BD7E1965-82F6-4A34-B829-0AC826543177}"/>
    <cellStyle name="Followed Hyperlink 38" xfId="13633" hidden="1" xr:uid="{DC9FC63A-31E0-4575-A5F8-A0C43D542E45}"/>
    <cellStyle name="Followed Hyperlink 38" xfId="13644" hidden="1" xr:uid="{37FDC540-5AEA-4927-A721-E53F8382B955}"/>
    <cellStyle name="Followed Hyperlink 38" xfId="13686" hidden="1" xr:uid="{2D7959A1-B3A6-45C5-9B0A-4F0C7CA68D18}"/>
    <cellStyle name="Followed Hyperlink 38" xfId="13767" hidden="1" xr:uid="{E812C5C1-FFA8-4BE7-92F0-8C8CB28B4D9B}"/>
    <cellStyle name="Followed Hyperlink 38" xfId="13809" hidden="1" xr:uid="{6A946879-BE40-4C21-8A85-13257465F2BA}"/>
    <cellStyle name="Followed Hyperlink 38" xfId="13030" hidden="1" xr:uid="{D449F40E-3700-4432-BEF9-59A4DC056728}"/>
    <cellStyle name="Followed Hyperlink 38" xfId="13854" hidden="1" xr:uid="{01A58B05-7F4B-4722-91B5-7FE18B03D64B}"/>
    <cellStyle name="Followed Hyperlink 38" xfId="13931" hidden="1" xr:uid="{646D9384-A4B1-46A9-8A45-E9FAE21DAD68}"/>
    <cellStyle name="Followed Hyperlink 38" xfId="13973" hidden="1" xr:uid="{541431B3-34A9-4322-A37F-721478E943B8}"/>
    <cellStyle name="Followed Hyperlink 38" xfId="13342" hidden="1" xr:uid="{58D508C9-D38D-4262-81EB-E83F4AEC166C}"/>
    <cellStyle name="Followed Hyperlink 38" xfId="12804" hidden="1" xr:uid="{B3A68859-7842-4C9C-B420-F7AEF67A562B}"/>
    <cellStyle name="Followed Hyperlink 38" xfId="8784" hidden="1" xr:uid="{62997160-1C60-4E1D-BC39-FFBBDF2FB3AA}"/>
    <cellStyle name="Followed Hyperlink 38" xfId="8899" hidden="1" xr:uid="{A324A225-2140-4E2A-B051-563270365C93}"/>
    <cellStyle name="Followed Hyperlink 38" xfId="8910" hidden="1" xr:uid="{23D27A56-C381-4FF2-99AD-800C6A4A010D}"/>
    <cellStyle name="Followed Hyperlink 38" xfId="9033" hidden="1" xr:uid="{77F187FD-2811-4A85-BFEB-F643AB3341A1}"/>
    <cellStyle name="Followed Hyperlink 38" xfId="9075" hidden="1" xr:uid="{1EE304E3-9A79-4217-BA60-D77A3B556787}"/>
    <cellStyle name="Followed Hyperlink 38" xfId="8296" hidden="1" xr:uid="{1C622D17-46A5-4000-AFF9-44FE1CE20C3B}"/>
    <cellStyle name="Followed Hyperlink 38" xfId="9120" hidden="1" xr:uid="{9B64A811-5807-405F-BE1A-1D2C122E7F6F}"/>
    <cellStyle name="Followed Hyperlink 38" xfId="9197" hidden="1" xr:uid="{60924197-7B69-48E6-AB44-F6F5AE9733A9}"/>
    <cellStyle name="Followed Hyperlink 38" xfId="9239" hidden="1" xr:uid="{545FD684-A824-43D5-85F5-CCE802F85A20}"/>
    <cellStyle name="Followed Hyperlink 38" xfId="8608" hidden="1" xr:uid="{B5395742-4AF8-4877-931F-8B75F19E913A}"/>
    <cellStyle name="Followed Hyperlink 38" xfId="9281" hidden="1" xr:uid="{018F0E34-AF80-4A8F-B72E-C67A6EFF8F77}"/>
    <cellStyle name="Followed Hyperlink 38" xfId="9323" hidden="1" xr:uid="{C9A7A1D7-73FE-4476-8076-FCB87E5BE5B3}"/>
    <cellStyle name="Followed Hyperlink 38" xfId="9365" hidden="1" xr:uid="{DA262B33-BEDD-433C-BCE1-DD8422A74174}"/>
    <cellStyle name="Followed Hyperlink 38" xfId="8969" hidden="1" xr:uid="{A851105D-044B-4917-BE37-716C3B3937A8}"/>
    <cellStyle name="Followed Hyperlink 38" xfId="9407" hidden="1" xr:uid="{F3715F97-6E54-45D6-80F2-577ABA68E50A}"/>
    <cellStyle name="Followed Hyperlink 38" xfId="9449" hidden="1" xr:uid="{196395BD-E6F5-4C04-8630-8A07E1BF567F}"/>
    <cellStyle name="Followed Hyperlink 38" xfId="9491" hidden="1" xr:uid="{E42B42C1-D985-4628-AD1F-2226A0EAECA3}"/>
    <cellStyle name="Followed Hyperlink 38" xfId="9140" hidden="1" xr:uid="{2F75D679-ED1F-445A-A0FE-A5F36221FF51}"/>
    <cellStyle name="Followed Hyperlink 38" xfId="9533" hidden="1" xr:uid="{E6DD3820-2899-4D66-A60F-51DACAE17DD8}"/>
    <cellStyle name="Followed Hyperlink 38" xfId="9575" hidden="1" xr:uid="{F16CBB4B-20BE-4811-B7FF-6DFE09CA33EF}"/>
    <cellStyle name="Followed Hyperlink 38" xfId="9617" hidden="1" xr:uid="{0A6798D5-4C6F-4EF9-BD96-96E098DFCA94}"/>
    <cellStyle name="Followed Hyperlink 38" xfId="9701" hidden="1" xr:uid="{E2D8F2D5-8B67-4028-A8E1-FE7D37E08BD8}"/>
    <cellStyle name="Followed Hyperlink 38" xfId="9743" hidden="1" xr:uid="{FC8D84CD-2178-4C2E-9120-046C20844BDF}"/>
    <cellStyle name="Followed Hyperlink 38" xfId="9785" hidden="1" xr:uid="{6E49DB0D-BB46-42DA-A875-CC8D5FE287B4}"/>
    <cellStyle name="Followed Hyperlink 38" xfId="9827" hidden="1" xr:uid="{5FB53BB4-F6CA-405C-9CB1-374D0CF18E9F}"/>
    <cellStyle name="Followed Hyperlink 38" xfId="9636" hidden="1" xr:uid="{C65F25BA-F893-4480-9A8A-7019BB2648F4}"/>
    <cellStyle name="Followed Hyperlink 38" xfId="9869" hidden="1" xr:uid="{F7428DDA-D107-4A1A-9911-FDE79423483D}"/>
    <cellStyle name="Followed Hyperlink 38" xfId="9911" hidden="1" xr:uid="{F033D2DA-49FC-489F-BD55-08B523B46D80}"/>
    <cellStyle name="Followed Hyperlink 38" xfId="9953" hidden="1" xr:uid="{6E6292AF-5A20-4B67-BFBF-A0A87EB984EB}"/>
    <cellStyle name="Followed Hyperlink 38" xfId="10025" hidden="1" xr:uid="{82018D30-75AE-4779-9ACD-A3D95AD4F3E3}"/>
    <cellStyle name="Followed Hyperlink 38" xfId="10067" hidden="1" xr:uid="{86873F2B-DB7F-4B18-B41D-F44862F9CFD0}"/>
    <cellStyle name="Followed Hyperlink 38" xfId="10151" hidden="1" xr:uid="{1496B9E0-876D-4566-95C5-1BA39889A8E0}"/>
    <cellStyle name="Followed Hyperlink 38" xfId="10284" hidden="1" xr:uid="{55C7499D-596E-4AD0-BFB2-B8EB7D89DBC6}"/>
    <cellStyle name="Followed Hyperlink 38" xfId="10326" hidden="1" xr:uid="{42A6913B-E237-44A1-A512-7CB6847E263C}"/>
    <cellStyle name="Followed Hyperlink 38" xfId="10410" hidden="1" xr:uid="{5FD0BF80-BDCB-463F-B136-4699E5F70C35}"/>
    <cellStyle name="Followed Hyperlink 38" xfId="10452" hidden="1" xr:uid="{E018DB00-F5AF-4F41-8A90-B865D2B58DD2}"/>
    <cellStyle name="Followed Hyperlink 38" xfId="10219" hidden="1" xr:uid="{5A0B0419-B33D-435C-A703-59240ABC2751}"/>
    <cellStyle name="Followed Hyperlink 38" xfId="10494" hidden="1" xr:uid="{FC13B70A-4896-458F-9085-75E7D372587B}"/>
    <cellStyle name="Followed Hyperlink 38" xfId="7944" hidden="1" xr:uid="{BD1E2B88-955A-4825-9D73-133DAA51590B}"/>
    <cellStyle name="Followed Hyperlink 38" xfId="8028" hidden="1" xr:uid="{3596BEB3-79A9-4B1B-BC97-DDD093C457B1}"/>
    <cellStyle name="Followed Hyperlink 38" xfId="8070" hidden="1" xr:uid="{BB1383D1-2046-4A08-8162-6A6B393F18E7}"/>
    <cellStyle name="Followed Hyperlink 38" xfId="7837" hidden="1" xr:uid="{4A4C40FD-8A4C-46BA-BF9E-5B989E6D59E0}"/>
    <cellStyle name="Followed Hyperlink 38" xfId="8112" hidden="1" xr:uid="{7F41A5A8-B523-4CC0-8BB7-B16AB33EB549}"/>
    <cellStyle name="Followed Hyperlink 38" xfId="8197" hidden="1" xr:uid="{E2A82153-93CC-4B1D-8CE0-0D1A5CE29A6F}"/>
    <cellStyle name="Followed Hyperlink 38" xfId="8239" hidden="1" xr:uid="{DCAF017E-46A6-4C7D-A300-CD6639CF8A42}"/>
    <cellStyle name="Followed Hyperlink 38" xfId="7802" hidden="1" xr:uid="{584F47CD-2B8A-4EE3-A509-B144A91D2306}"/>
    <cellStyle name="Followed Hyperlink 38" xfId="8280" hidden="1" xr:uid="{C523E7E9-1C46-4209-A311-9243312F940D}"/>
    <cellStyle name="Followed Hyperlink 38" xfId="8365" hidden="1" xr:uid="{05443EF8-B006-4B1D-8E40-41E04480F8A3}"/>
    <cellStyle name="Followed Hyperlink 38" xfId="8407" hidden="1" xr:uid="{E584CD6A-0F71-4F5C-83D9-A8C8EB2EE425}"/>
    <cellStyle name="Followed Hyperlink 38" xfId="7963" hidden="1" xr:uid="{3D5C0C00-7200-4499-B04E-DDEDE5A7A586}"/>
    <cellStyle name="Followed Hyperlink 38" xfId="8448" hidden="1" xr:uid="{6144E953-DB82-47AE-918B-B26446E3F7C7}"/>
    <cellStyle name="Followed Hyperlink 38" xfId="8503" hidden="1" xr:uid="{CF22F6FA-0C48-47D6-9FEB-490EA0C77B1D}"/>
    <cellStyle name="Followed Hyperlink 38" xfId="8545" hidden="1" xr:uid="{1902A0F9-082A-4CB8-9AA3-48E350C75F90}"/>
    <cellStyle name="Followed Hyperlink 38" xfId="8560" hidden="1" xr:uid="{66276305-7715-430A-BE1E-B87A52F00AA1}"/>
    <cellStyle name="Followed Hyperlink 38" xfId="8602" hidden="1" xr:uid="{0CD9F4F9-E407-4E28-8E93-89FD65B0DD12}"/>
    <cellStyle name="Followed Hyperlink 38" xfId="8645" hidden="1" xr:uid="{CBC1039E-B32B-4CD1-8F1A-033D2D0B64DF}"/>
    <cellStyle name="Followed Hyperlink 38" xfId="8687" hidden="1" xr:uid="{21C2917A-70AF-4058-A5B2-40494145C3C0}"/>
    <cellStyle name="Followed Hyperlink 38" xfId="8742" hidden="1" xr:uid="{557332BB-FE49-48D0-90C8-DD040273D58F}"/>
    <cellStyle name="Followed Hyperlink 38" xfId="7454" hidden="1" xr:uid="{2970C811-CBF5-4AF0-B8A2-3AEBF63A8D35}"/>
    <cellStyle name="Followed Hyperlink 38" xfId="7263" hidden="1" xr:uid="{1BBF89FD-465D-448F-BB33-FC88ADC4FA2A}"/>
    <cellStyle name="Followed Hyperlink 38" xfId="10109" hidden="1" xr:uid="{149B5381-DA2A-4F5D-A19B-EF217B657C18}"/>
    <cellStyle name="Followed Hyperlink 38" xfId="11415" hidden="1" xr:uid="{5B8BC085-20BE-47DC-BEF3-4989E851780B}"/>
    <cellStyle name="Followed Hyperlink 38" xfId="10678" hidden="1" xr:uid="{B7F91692-191F-4374-A7BB-19214048D662}"/>
    <cellStyle name="Followed Hyperlink 38" xfId="11502" hidden="1" xr:uid="{62ECB70D-8C8A-4482-8770-BD6D4DB9D531}"/>
    <cellStyle name="Followed Hyperlink 38" xfId="11621" hidden="1" xr:uid="{74A5A9E4-2020-4BA3-B5AC-DB75F44F7173}"/>
    <cellStyle name="Followed Hyperlink 38" xfId="10990" hidden="1" xr:uid="{C89BAEF1-A018-4E9D-B05D-7D8EF0D588B8}"/>
    <cellStyle name="Followed Hyperlink 38" xfId="11663" hidden="1" xr:uid="{694D4B70-DEA0-4EA3-A652-7636B3D3EEEC}"/>
    <cellStyle name="Followed Hyperlink 38" xfId="11705" hidden="1" xr:uid="{7B29D703-4F8C-4710-942C-78D6F2E25D65}"/>
    <cellStyle name="Followed Hyperlink 38" xfId="11747" hidden="1" xr:uid="{CF94C538-156C-42C0-AB67-5E3A44785F24}"/>
    <cellStyle name="Followed Hyperlink 38" xfId="11351" hidden="1" xr:uid="{72EE3783-4703-4227-A854-E7A5B4B89374}"/>
    <cellStyle name="Followed Hyperlink 38" xfId="11789" hidden="1" xr:uid="{6A27AD6E-AA20-4D3C-A769-068F8801591A}"/>
    <cellStyle name="Followed Hyperlink 38" xfId="11831" hidden="1" xr:uid="{0810A211-6342-4C59-8589-F0EEBA186B92}"/>
    <cellStyle name="Followed Hyperlink 38" xfId="11873" hidden="1" xr:uid="{FA932B4F-D795-4820-9BDC-3E57133293BB}"/>
    <cellStyle name="Followed Hyperlink 38" xfId="11522" hidden="1" xr:uid="{047F2674-CCC5-48FA-8EA3-DD26BA83ACB1}"/>
    <cellStyle name="Followed Hyperlink 38" xfId="11915" hidden="1" xr:uid="{9E888CAE-1875-4790-9D16-C6325FF1FB02}"/>
    <cellStyle name="Followed Hyperlink 38" xfId="11957" hidden="1" xr:uid="{8C71213D-EB71-4425-AFBF-B4F67D2F5CF3}"/>
    <cellStyle name="Followed Hyperlink 38" xfId="11999" hidden="1" xr:uid="{539F1950-B423-4CB5-88D7-EF526DAE7797}"/>
    <cellStyle name="Followed Hyperlink 38" xfId="12083" hidden="1" xr:uid="{70768940-FEC9-43D2-B077-1C142C3187B3}"/>
    <cellStyle name="Followed Hyperlink 38" xfId="12125" hidden="1" xr:uid="{B08BA283-4033-468C-9F8D-06EDF7666D23}"/>
    <cellStyle name="Followed Hyperlink 38" xfId="12167" hidden="1" xr:uid="{9662B136-6987-4DEC-AB8C-02FDF4EE7B6C}"/>
    <cellStyle name="Followed Hyperlink 38" xfId="12209" hidden="1" xr:uid="{9E9A7115-00AA-4E7D-AB1F-4135678D6D1F}"/>
    <cellStyle name="Followed Hyperlink 38" xfId="12018" hidden="1" xr:uid="{0570034F-28F9-4586-AAA2-780284E271E8}"/>
    <cellStyle name="Followed Hyperlink 38" xfId="12251" hidden="1" xr:uid="{E828843D-71FE-48AE-AAB5-74A04B057703}"/>
    <cellStyle name="Followed Hyperlink 38" xfId="12293" hidden="1" xr:uid="{FF26BB51-912F-4695-AE64-1610A2CF6B59}"/>
    <cellStyle name="Followed Hyperlink 38" xfId="12335" hidden="1" xr:uid="{DC2CF2A2-E4E4-47A8-A79B-0EA5F9956CB1}"/>
    <cellStyle name="Followed Hyperlink 38" xfId="12377" hidden="1" xr:uid="{8FCCD628-04DE-4220-9A50-8835A6336389}"/>
    <cellStyle name="Followed Hyperlink 38" xfId="12419" hidden="1" xr:uid="{11F256EB-0368-4C99-93CE-07B381C6C063}"/>
    <cellStyle name="Followed Hyperlink 38" xfId="12461" hidden="1" xr:uid="{674DFDE8-7FAC-4150-ABE2-36D06258A5FD}"/>
    <cellStyle name="Followed Hyperlink 38" xfId="12503" hidden="1" xr:uid="{58A622E7-3365-4CB5-839B-BB84054155B8}"/>
    <cellStyle name="Followed Hyperlink 38" xfId="12636" hidden="1" xr:uid="{7CC161EC-DB1E-4085-919B-5A22F0CD61F1}"/>
    <cellStyle name="Followed Hyperlink 38" xfId="12678" hidden="1" xr:uid="{6D1C7E04-9648-46F7-9B40-B39CCF337C00}"/>
    <cellStyle name="Followed Hyperlink 38" xfId="12762" hidden="1" xr:uid="{5C63BEB5-2843-4D5D-83DF-43547E7DA709}"/>
    <cellStyle name="Followed Hyperlink 38" xfId="12571" hidden="1" xr:uid="{D374F94F-83DE-4A93-8518-F1C9D268D43F}"/>
    <cellStyle name="Followed Hyperlink 38" xfId="12846" hidden="1" xr:uid="{63BD5910-E1EF-43D7-BFB1-4CEC734925FB}"/>
    <cellStyle name="Followed Hyperlink 38" xfId="12931" hidden="1" xr:uid="{C4A90432-FD6F-48FA-9222-73E382DE0DAC}"/>
    <cellStyle name="Followed Hyperlink 38" xfId="12973" hidden="1" xr:uid="{9C396FC1-45C6-458D-A562-70ED7C9688AA}"/>
    <cellStyle name="Followed Hyperlink 38" xfId="12536" hidden="1" xr:uid="{98C871F8-D083-4795-AA96-60E06EF67A1C}"/>
    <cellStyle name="Followed Hyperlink 38" xfId="13014" hidden="1" xr:uid="{BE884317-1EE2-4B70-B0C9-B129753504D7}"/>
    <cellStyle name="Followed Hyperlink 38" xfId="13099" hidden="1" xr:uid="{9772AEF9-4661-43DF-B5D9-D5224E9A0BA0}"/>
    <cellStyle name="Followed Hyperlink 38" xfId="13141" hidden="1" xr:uid="{33ABF624-75A8-460F-A3DC-BF8248B67B84}"/>
    <cellStyle name="Followed Hyperlink 38" xfId="12697" hidden="1" xr:uid="{033DDAD4-B3F0-4437-A92E-18DEF7C72EB5}"/>
    <cellStyle name="Followed Hyperlink 38" xfId="10579" hidden="1" xr:uid="{CBC53FC6-161C-485E-A0D3-2C64CFA1C884}"/>
    <cellStyle name="Followed Hyperlink 38" xfId="10621" hidden="1" xr:uid="{939205D8-BC71-458A-8739-60A188C85312}"/>
    <cellStyle name="Followed Hyperlink 38" xfId="10184" hidden="1" xr:uid="{0A347B1E-BBF9-466C-BEA5-7B6370885E69}"/>
    <cellStyle name="Followed Hyperlink 38" xfId="10662" hidden="1" xr:uid="{419F0F1A-9EC6-4479-9E54-AD69989BC49D}"/>
    <cellStyle name="Followed Hyperlink 38" xfId="10747" hidden="1" xr:uid="{199D810F-3F13-4E2E-928D-CBAB029D58A5}"/>
    <cellStyle name="Followed Hyperlink 38" xfId="10789" hidden="1" xr:uid="{5233161B-4250-47AA-9B0E-DA390F30F6BD}"/>
    <cellStyle name="Followed Hyperlink 38" xfId="10345" hidden="1" xr:uid="{6F31CA99-A1BD-49D6-A90E-425A08037306}"/>
    <cellStyle name="Followed Hyperlink 38" xfId="10830" hidden="1" xr:uid="{CBBCAB70-9519-4C2F-B020-800BFA12FBAE}"/>
    <cellStyle name="Followed Hyperlink 38" xfId="10885" hidden="1" xr:uid="{69B8EE4D-7DDB-487C-B3BF-9749845007B6}"/>
    <cellStyle name="Followed Hyperlink 38" xfId="10927" hidden="1" xr:uid="{EB550513-74B3-4FBA-9EEC-05EFFF316B26}"/>
    <cellStyle name="Followed Hyperlink 38" xfId="10942" hidden="1" xr:uid="{D93577B8-372E-4C0F-8FC8-FC62B20A7243}"/>
    <cellStyle name="Followed Hyperlink 38" xfId="10984" hidden="1" xr:uid="{6F800B73-9709-4DF8-9512-4DD7674CBB71}"/>
    <cellStyle name="Followed Hyperlink 38" xfId="11027" hidden="1" xr:uid="{14574F24-6969-432F-A363-859353A0BF0C}"/>
    <cellStyle name="Followed Hyperlink 38" xfId="11069" hidden="1" xr:uid="{D8D0BBF7-B1A8-44D9-B8B8-94D95A338930}"/>
    <cellStyle name="Followed Hyperlink 38" xfId="11124" hidden="1" xr:uid="{72A7E81A-8839-48C1-BA8E-6619B83FBAF5}"/>
    <cellStyle name="Followed Hyperlink 38" xfId="11166" hidden="1" xr:uid="{88EC4174-33CA-45FF-84AF-F81CBF4C29F8}"/>
    <cellStyle name="Followed Hyperlink 38" xfId="11239" hidden="1" xr:uid="{EC1D699A-FB00-4344-9AE9-9A0081C6DDA3}"/>
    <cellStyle name="Followed Hyperlink 38" xfId="11281" hidden="1" xr:uid="{F06E4FD7-C231-46F1-BC53-8449379E727E}"/>
    <cellStyle name="Followed Hyperlink 38" xfId="11292" hidden="1" xr:uid="{9B7E0B11-D740-4FB6-8826-EFCBA2CD1F19}"/>
    <cellStyle name="Followed Hyperlink 38" xfId="11334" hidden="1" xr:uid="{5A7BB569-9F3F-41AA-9846-12C366C1298C}"/>
    <cellStyle name="Followed Hyperlink 38" xfId="946" hidden="1" xr:uid="{00000000-0005-0000-0000-00006C0D0000}"/>
    <cellStyle name="Followed Hyperlink 38" xfId="1031" hidden="1" xr:uid="{00000000-0005-0000-0000-00006D0D0000}"/>
    <cellStyle name="Followed Hyperlink 38" xfId="629" hidden="1" xr:uid="{00000000-0005-0000-0000-00006F0D0000}"/>
    <cellStyle name="Followed Hyperlink 38" xfId="1114" hidden="1" xr:uid="{00000000-0005-0000-0000-0000700D0000}"/>
    <cellStyle name="Followed Hyperlink 38" xfId="435" hidden="1" xr:uid="{00000000-0005-0000-0000-0000620D0000}"/>
    <cellStyle name="Followed Hyperlink 38" xfId="568" hidden="1" xr:uid="{00000000-0005-0000-0000-0000630D0000}"/>
    <cellStyle name="Followed Hyperlink 38" xfId="610" hidden="1" xr:uid="{00000000-0005-0000-0000-0000640D0000}"/>
    <cellStyle name="Followed Hyperlink 38" xfId="1073" hidden="1" xr:uid="{00000000-0005-0000-0000-00006E0D0000}"/>
    <cellStyle name="Followed Hyperlink 38" xfId="2073" hidden="1" xr:uid="{00000000-0005-0000-0000-0000880D0000}"/>
    <cellStyle name="Followed Hyperlink 38" xfId="4530" hidden="1" xr:uid="{00000000-0005-0000-0000-0000C20D0000}"/>
    <cellStyle name="Followed Hyperlink 38" xfId="14477" hidden="1" xr:uid="{6F2766D2-1379-4E75-9A8F-1B2BB6F7A847}"/>
    <cellStyle name="Followed Hyperlink 38" xfId="14435" hidden="1" xr:uid="{DB66720D-BAB0-492D-93D1-87D1426DFD8F}"/>
    <cellStyle name="Followed Hyperlink 38" xfId="863" hidden="1" xr:uid="{00000000-0005-0000-0000-0000690D0000}"/>
    <cellStyle name="Followed Hyperlink 38" xfId="905" hidden="1" xr:uid="{00000000-0005-0000-0000-00006A0D0000}"/>
    <cellStyle name="Followed Hyperlink 38" xfId="468" hidden="1" xr:uid="{00000000-0005-0000-0000-00006B0D0000}"/>
    <cellStyle name="Followed Hyperlink 38" xfId="14561" hidden="1" xr:uid="{0AEA3A41-1216-4B97-96B1-B98A572DC169}"/>
    <cellStyle name="Followed Hyperlink 38" xfId="14370" hidden="1" xr:uid="{06EC0D2C-E4BC-4530-BA3A-C9D0101EEF33}"/>
    <cellStyle name="Followed Hyperlink 38" xfId="14519" hidden="1" xr:uid="{0440AA9E-C7E4-402E-987F-285F72F84761}"/>
    <cellStyle name="Followed Hyperlink 38" xfId="7412" hidden="1" xr:uid="{FC1E18DA-CF6D-4ED9-A8A6-0A6091D65B79}"/>
    <cellStyle name="Followed Hyperlink 38" xfId="7370" hidden="1" xr:uid="{62959383-66E8-4FB4-B465-8209B1EC8CD4}"/>
    <cellStyle name="Followed Hyperlink 38" xfId="14687" xr:uid="{CAE799BA-9866-464C-943B-C91F863B9659}"/>
    <cellStyle name="Followed Hyperlink 38 2" xfId="5077" hidden="1" xr:uid="{6F9DAC17-2E4B-4B86-968F-3D9033CE2380}"/>
    <cellStyle name="Followed Hyperlink 38 2" xfId="7599" hidden="1" xr:uid="{CF0FE2FA-4531-4A5D-A90A-7DB8BDD68560}"/>
    <cellStyle name="Followed Hyperlink 39" xfId="8858" hidden="1" xr:uid="{82BB2E55-74D8-4080-87A3-60B60FA17047}"/>
    <cellStyle name="Followed Hyperlink 39" xfId="14142" hidden="1" xr:uid="{64D46CCB-1DEF-4252-A763-EFF7FF36566E}"/>
    <cellStyle name="Followed Hyperlink 39" xfId="10681" hidden="1" xr:uid="{C54A965D-C6A1-446D-AF75-85C20C9584F3}"/>
    <cellStyle name="Followed Hyperlink 39" xfId="7455" hidden="1" xr:uid="{83715705-FBE7-4413-9BF4-46075A11FC60}"/>
    <cellStyle name="Followed Hyperlink 39" xfId="7262" hidden="1" xr:uid="{736C6115-8EA1-4431-881A-AE99CC27DFB0}"/>
    <cellStyle name="Followed Hyperlink 39" xfId="2032" hidden="1" xr:uid="{00000000-0005-0000-0000-0000F80D0000}"/>
    <cellStyle name="Followed Hyperlink 39" xfId="1636" hidden="1" xr:uid="{00000000-0005-0000-0000-0000F90D0000}"/>
    <cellStyle name="Followed Hyperlink 39" xfId="2074" hidden="1" xr:uid="{00000000-0005-0000-0000-0000FA0D0000}"/>
    <cellStyle name="Followed Hyperlink 39" xfId="2116" hidden="1" xr:uid="{00000000-0005-0000-0000-0000FB0D0000}"/>
    <cellStyle name="Followed Hyperlink 39" xfId="1807" hidden="1" xr:uid="{00000000-0005-0000-0000-0000FD0D0000}"/>
    <cellStyle name="Followed Hyperlink 39" xfId="2200" hidden="1" xr:uid="{00000000-0005-0000-0000-0000FE0D0000}"/>
    <cellStyle name="Followed Hyperlink 39" xfId="2242" hidden="1" xr:uid="{00000000-0005-0000-0000-0000FF0D0000}"/>
    <cellStyle name="Followed Hyperlink 39" xfId="2284" hidden="1" xr:uid="{00000000-0005-0000-0000-0000000E0000}"/>
    <cellStyle name="Followed Hyperlink 39" xfId="2368" hidden="1" xr:uid="{00000000-0005-0000-0000-0000010E0000}"/>
    <cellStyle name="Followed Hyperlink 39" xfId="2410" hidden="1" xr:uid="{00000000-0005-0000-0000-0000020E0000}"/>
    <cellStyle name="Followed Hyperlink 39" xfId="2452" hidden="1" xr:uid="{00000000-0005-0000-0000-0000030E0000}"/>
    <cellStyle name="Followed Hyperlink 39" xfId="2494" hidden="1" xr:uid="{00000000-0005-0000-0000-0000040E0000}"/>
    <cellStyle name="Followed Hyperlink 39" xfId="2301" hidden="1" xr:uid="{00000000-0005-0000-0000-0000050E0000}"/>
    <cellStyle name="Followed Hyperlink 39" xfId="2536" hidden="1" xr:uid="{00000000-0005-0000-0000-0000060E0000}"/>
    <cellStyle name="Followed Hyperlink 39" xfId="2578" hidden="1" xr:uid="{00000000-0005-0000-0000-0000070E0000}"/>
    <cellStyle name="Followed Hyperlink 39" xfId="2620" hidden="1" xr:uid="{00000000-0005-0000-0000-0000080E0000}"/>
    <cellStyle name="Followed Hyperlink 39" xfId="2683" hidden="1" xr:uid="{00000000-0005-0000-0000-0000090E0000}"/>
    <cellStyle name="Followed Hyperlink 39" xfId="2725" hidden="1" xr:uid="{00000000-0005-0000-0000-00000A0E0000}"/>
    <cellStyle name="Followed Hyperlink 39" xfId="2767" hidden="1" xr:uid="{00000000-0005-0000-0000-00000B0E0000}"/>
    <cellStyle name="Followed Hyperlink 39" xfId="2809" hidden="1" xr:uid="{00000000-0005-0000-0000-00000C0E0000}"/>
    <cellStyle name="Followed Hyperlink 39" xfId="2942" hidden="1" xr:uid="{00000000-0005-0000-0000-00000D0E0000}"/>
    <cellStyle name="Followed Hyperlink 39" xfId="2984" hidden="1" xr:uid="{00000000-0005-0000-0000-00000E0E0000}"/>
    <cellStyle name="Followed Hyperlink 39" xfId="3068" hidden="1" xr:uid="{00000000-0005-0000-0000-00000F0E0000}"/>
    <cellStyle name="Followed Hyperlink 39" xfId="3110" hidden="1" xr:uid="{00000000-0005-0000-0000-0000100E0000}"/>
    <cellStyle name="Followed Hyperlink 39" xfId="2875" hidden="1" xr:uid="{00000000-0005-0000-0000-0000110E0000}"/>
    <cellStyle name="Followed Hyperlink 39" xfId="3152" hidden="1" xr:uid="{00000000-0005-0000-0000-0000120E0000}"/>
    <cellStyle name="Followed Hyperlink 39" xfId="3237" hidden="1" xr:uid="{00000000-0005-0000-0000-0000130E0000}"/>
    <cellStyle name="Followed Hyperlink 39" xfId="3279" hidden="1" xr:uid="{00000000-0005-0000-0000-0000140E0000}"/>
    <cellStyle name="Followed Hyperlink 39" xfId="2842" hidden="1" xr:uid="{00000000-0005-0000-0000-0000150E0000}"/>
    <cellStyle name="Followed Hyperlink 39" xfId="3320" hidden="1" xr:uid="{00000000-0005-0000-0000-0000160E0000}"/>
    <cellStyle name="Followed Hyperlink 39" xfId="3405" hidden="1" xr:uid="{00000000-0005-0000-0000-0000170E0000}"/>
    <cellStyle name="Followed Hyperlink 39" xfId="3447" hidden="1" xr:uid="{00000000-0005-0000-0000-0000180E0000}"/>
    <cellStyle name="Followed Hyperlink 39" xfId="3003" hidden="1" xr:uid="{00000000-0005-0000-0000-0000190E0000}"/>
    <cellStyle name="Followed Hyperlink 39" xfId="3488" hidden="1" xr:uid="{00000000-0005-0000-0000-00001A0E0000}"/>
    <cellStyle name="Followed Hyperlink 39" xfId="3543" hidden="1" xr:uid="{00000000-0005-0000-0000-00001B0E0000}"/>
    <cellStyle name="Followed Hyperlink 39" xfId="3585" hidden="1" xr:uid="{00000000-0005-0000-0000-00001C0E0000}"/>
    <cellStyle name="Followed Hyperlink 39" xfId="3600" hidden="1" xr:uid="{00000000-0005-0000-0000-00001D0E0000}"/>
    <cellStyle name="Followed Hyperlink 39" xfId="3642" hidden="1" xr:uid="{00000000-0005-0000-0000-00001E0E0000}"/>
    <cellStyle name="Followed Hyperlink 39" xfId="3685" hidden="1" xr:uid="{00000000-0005-0000-0000-00001F0E0000}"/>
    <cellStyle name="Followed Hyperlink 39" xfId="3727" hidden="1" xr:uid="{00000000-0005-0000-0000-0000200E0000}"/>
    <cellStyle name="Followed Hyperlink 39" xfId="3782" hidden="1" xr:uid="{00000000-0005-0000-0000-0000210E0000}"/>
    <cellStyle name="Followed Hyperlink 39" xfId="1170" hidden="1" xr:uid="{00000000-0005-0000-0000-0000E30D0000}"/>
    <cellStyle name="Followed Hyperlink 39" xfId="1212" hidden="1" xr:uid="{00000000-0005-0000-0000-0000E40D0000}"/>
    <cellStyle name="Followed Hyperlink 39" xfId="1227" hidden="1" xr:uid="{00000000-0005-0000-0000-0000E50D0000}"/>
    <cellStyle name="Followed Hyperlink 39" xfId="1269" hidden="1" xr:uid="{00000000-0005-0000-0000-0000E60D0000}"/>
    <cellStyle name="Followed Hyperlink 39" xfId="1312" hidden="1" xr:uid="{00000000-0005-0000-0000-0000E70D0000}"/>
    <cellStyle name="Followed Hyperlink 39" xfId="1354" hidden="1" xr:uid="{00000000-0005-0000-0000-0000E80D0000}"/>
    <cellStyle name="Followed Hyperlink 39" xfId="1409" hidden="1" xr:uid="{00000000-0005-0000-0000-0000E90D0000}"/>
    <cellStyle name="Followed Hyperlink 39" xfId="1451" hidden="1" xr:uid="{00000000-0005-0000-0000-0000EA0D0000}"/>
    <cellStyle name="Followed Hyperlink 39" xfId="1566" hidden="1" xr:uid="{00000000-0005-0000-0000-0000EC0D0000}"/>
    <cellStyle name="Followed Hyperlink 39" xfId="1577" hidden="1" xr:uid="{00000000-0005-0000-0000-0000ED0D0000}"/>
    <cellStyle name="Followed Hyperlink 39" xfId="1619" hidden="1" xr:uid="{00000000-0005-0000-0000-0000EE0D0000}"/>
    <cellStyle name="Followed Hyperlink 39" xfId="1700" hidden="1" xr:uid="{00000000-0005-0000-0000-0000EF0D0000}"/>
    <cellStyle name="Followed Hyperlink 39" xfId="1742" hidden="1" xr:uid="{00000000-0005-0000-0000-0000F00D0000}"/>
    <cellStyle name="Followed Hyperlink 39" xfId="965" hidden="1" xr:uid="{00000000-0005-0000-0000-0000F10D0000}"/>
    <cellStyle name="Followed Hyperlink 39" xfId="1787" hidden="1" xr:uid="{00000000-0005-0000-0000-0000F20D0000}"/>
    <cellStyle name="Followed Hyperlink 39" xfId="1864" hidden="1" xr:uid="{00000000-0005-0000-0000-0000F30D0000}"/>
    <cellStyle name="Followed Hyperlink 39" xfId="1906" hidden="1" xr:uid="{00000000-0005-0000-0000-0000F40D0000}"/>
    <cellStyle name="Followed Hyperlink 39" xfId="1457" hidden="1" xr:uid="{00000000-0005-0000-0000-0000F50D0000}"/>
    <cellStyle name="Followed Hyperlink 39" xfId="1948" hidden="1" xr:uid="{00000000-0005-0000-0000-0000F60D0000}"/>
    <cellStyle name="Followed Hyperlink 39" xfId="1990" hidden="1" xr:uid="{00000000-0005-0000-0000-0000F70D0000}"/>
    <cellStyle name="Followed Hyperlink 39" xfId="502" hidden="1" xr:uid="{00000000-0005-0000-0000-0000D90D0000}"/>
    <cellStyle name="Followed Hyperlink 39" xfId="779" hidden="1" xr:uid="{00000000-0005-0000-0000-0000DA0D0000}"/>
    <cellStyle name="Followed Hyperlink 39" xfId="864" hidden="1" xr:uid="{00000000-0005-0000-0000-0000DB0D0000}"/>
    <cellStyle name="Followed Hyperlink 39" xfId="906" hidden="1" xr:uid="{00000000-0005-0000-0000-0000DC0D0000}"/>
    <cellStyle name="Followed Hyperlink 39" xfId="469" hidden="1" xr:uid="{00000000-0005-0000-0000-0000DD0D0000}"/>
    <cellStyle name="Followed Hyperlink 39" xfId="947" hidden="1" xr:uid="{00000000-0005-0000-0000-0000DE0D0000}"/>
    <cellStyle name="Followed Hyperlink 39" xfId="1074" hidden="1" xr:uid="{00000000-0005-0000-0000-0000E00D0000}"/>
    <cellStyle name="Followed Hyperlink 39" xfId="630" hidden="1" xr:uid="{00000000-0005-0000-0000-0000E10D0000}"/>
    <cellStyle name="Followed Hyperlink 39" xfId="1115" hidden="1" xr:uid="{00000000-0005-0000-0000-0000E20D0000}"/>
    <cellStyle name="Followed Hyperlink 39" xfId="436" hidden="1" xr:uid="{00000000-0005-0000-0000-0000D40D0000}"/>
    <cellStyle name="Followed Hyperlink 39" xfId="569" hidden="1" xr:uid="{00000000-0005-0000-0000-0000D50D0000}"/>
    <cellStyle name="Followed Hyperlink 39" xfId="611" hidden="1" xr:uid="{00000000-0005-0000-0000-0000D60D0000}"/>
    <cellStyle name="Followed Hyperlink 39" xfId="695" hidden="1" xr:uid="{00000000-0005-0000-0000-0000D70D0000}"/>
    <cellStyle name="Followed Hyperlink 39" xfId="737" hidden="1" xr:uid="{00000000-0005-0000-0000-0000D80D0000}"/>
    <cellStyle name="Followed Hyperlink 39" xfId="310" hidden="1" xr:uid="{00000000-0005-0000-0000-0000D10D0000}"/>
    <cellStyle name="Followed Hyperlink 39" xfId="352" hidden="1" xr:uid="{00000000-0005-0000-0000-0000D20D0000}"/>
    <cellStyle name="Followed Hyperlink 39" xfId="394" hidden="1" xr:uid="{00000000-0005-0000-0000-0000D30D0000}"/>
    <cellStyle name="Followed Hyperlink 39" xfId="117" hidden="1" xr:uid="{00000000-0005-0000-0000-0000D00D0000}"/>
    <cellStyle name="Followed Hyperlink 39" xfId="52" hidden="1" xr:uid="{00000000-0005-0000-0000-0000CF0D0000}"/>
    <cellStyle name="Followed Hyperlink 39" xfId="5463" hidden="1" xr:uid="{09B3E766-65F4-484D-8EA0-00556145E1B6}"/>
    <cellStyle name="Followed Hyperlink 39" xfId="5740" hidden="1" xr:uid="{73B7726D-85F2-4E76-A1C8-EEC5E299E083}"/>
    <cellStyle name="Followed Hyperlink 39" xfId="5825" hidden="1" xr:uid="{C0B5163C-1D68-42FD-B07B-FB1447F53CCA}"/>
    <cellStyle name="Followed Hyperlink 39" xfId="5867" hidden="1" xr:uid="{6A0FC7CF-D623-4BA6-A408-A490BBF610D0}"/>
    <cellStyle name="Followed Hyperlink 39" xfId="5430" hidden="1" xr:uid="{3ED005CD-9536-4126-8321-BA1C0377A9F2}"/>
    <cellStyle name="Followed Hyperlink 39" xfId="5908" hidden="1" xr:uid="{1762E265-7B41-4C43-8E5F-DBBC8664D24A}"/>
    <cellStyle name="Followed Hyperlink 39" xfId="5993" hidden="1" xr:uid="{B79EC029-F126-40F0-80A7-50429769C9D3}"/>
    <cellStyle name="Followed Hyperlink 39" xfId="6035" hidden="1" xr:uid="{5924247D-BF07-469B-B9FF-EAF07D946E11}"/>
    <cellStyle name="Followed Hyperlink 39" xfId="5591" hidden="1" xr:uid="{55E06588-CF15-4278-BFB8-0A36453078D4}"/>
    <cellStyle name="Followed Hyperlink 39" xfId="6076" hidden="1" xr:uid="{6CD38F84-CE1A-47DC-A1B1-347CEA62333C}"/>
    <cellStyle name="Followed Hyperlink 39" xfId="6131" hidden="1" xr:uid="{CF445A8F-2426-4ABB-B42F-7D4943BC87FB}"/>
    <cellStyle name="Followed Hyperlink 39" xfId="6173" hidden="1" xr:uid="{DA7413E4-25E2-4794-83EA-D90A97F9ADF5}"/>
    <cellStyle name="Followed Hyperlink 39" xfId="6188" hidden="1" xr:uid="{44249F77-DAC1-4A73-A82B-9B3FADC2AD52}"/>
    <cellStyle name="Followed Hyperlink 39" xfId="6230" hidden="1" xr:uid="{CAB66BCD-0CE6-427F-AB9F-CC77AAE5B3B5}"/>
    <cellStyle name="Followed Hyperlink 39" xfId="6273" hidden="1" xr:uid="{76D16F71-D946-4F32-BBEC-63935DF57DD6}"/>
    <cellStyle name="Followed Hyperlink 39" xfId="6315" hidden="1" xr:uid="{DDD90CE1-790E-4909-866D-7C29775AE67C}"/>
    <cellStyle name="Followed Hyperlink 39" xfId="6370" hidden="1" xr:uid="{04B7EC94-46FD-42A0-889E-9D334BDAE75C}"/>
    <cellStyle name="Followed Hyperlink 39" xfId="6412" hidden="1" xr:uid="{668C422E-54DF-49F7-8965-79B098E06C0F}"/>
    <cellStyle name="Followed Hyperlink 39" xfId="6485" hidden="1" xr:uid="{2573F2E1-448C-4A7B-A8AA-261662713C5B}"/>
    <cellStyle name="Followed Hyperlink 39" xfId="6527" hidden="1" xr:uid="{C252575B-15C5-49D3-8418-26F5497EA767}"/>
    <cellStyle name="Followed Hyperlink 39" xfId="6538" hidden="1" xr:uid="{02AD6374-A055-4480-ADB1-62F16C146CCD}"/>
    <cellStyle name="Followed Hyperlink 39" xfId="6580" hidden="1" xr:uid="{7266E460-7EFA-486D-8481-26B2C93174BA}"/>
    <cellStyle name="Followed Hyperlink 39" xfId="6661" hidden="1" xr:uid="{2BF096E3-4835-4B9E-BEED-99ECBC2ECB19}"/>
    <cellStyle name="Followed Hyperlink 39" xfId="6703" hidden="1" xr:uid="{56FE0EC8-586F-463B-B2DD-77179FA9273E}"/>
    <cellStyle name="Followed Hyperlink 39" xfId="5926" hidden="1" xr:uid="{22ACBED5-3F54-409B-9C5C-B767D77694D1}"/>
    <cellStyle name="Followed Hyperlink 39" xfId="6748" hidden="1" xr:uid="{20A387DF-1317-4FBB-BCEF-97C015949AAF}"/>
    <cellStyle name="Followed Hyperlink 39" xfId="6825" hidden="1" xr:uid="{B1CE8235-9E6E-4E93-94A2-C1CF0C393844}"/>
    <cellStyle name="Followed Hyperlink 39" xfId="6867" hidden="1" xr:uid="{C5C6F743-EC9F-46A5-89C6-EA9A2153324F}"/>
    <cellStyle name="Followed Hyperlink 39" xfId="6418" hidden="1" xr:uid="{39A000C6-1A5E-42D1-A177-B27576346C5D}"/>
    <cellStyle name="Followed Hyperlink 39" xfId="6909" hidden="1" xr:uid="{7A96B77C-DB4E-4EEC-9B21-9E6F59755665}"/>
    <cellStyle name="Followed Hyperlink 39" xfId="6951" hidden="1" xr:uid="{B403E390-78C3-4A03-B584-3527DA800B55}"/>
    <cellStyle name="Followed Hyperlink 39" xfId="6597" hidden="1" xr:uid="{A7F3A7AC-F5F8-4D93-97E9-BAD17BAFFE57}"/>
    <cellStyle name="Followed Hyperlink 39" xfId="7035" hidden="1" xr:uid="{85B8AD1A-BD1A-4297-A9B8-F52DB4BD694A}"/>
    <cellStyle name="Followed Hyperlink 39" xfId="7077" hidden="1" xr:uid="{F42C4327-E36E-4CFD-AB8D-11EAAEBBCA85}"/>
    <cellStyle name="Followed Hyperlink 39" xfId="7119" hidden="1" xr:uid="{9963CE55-2D95-4379-9A04-197D0FF257D9}"/>
    <cellStyle name="Followed Hyperlink 39" xfId="6768" hidden="1" xr:uid="{1B9DB7F6-7E78-48E1-B274-908532B32058}"/>
    <cellStyle name="Followed Hyperlink 39" xfId="7161" hidden="1" xr:uid="{C2D84B0A-D848-434A-ABBA-773921A1BCD3}"/>
    <cellStyle name="Followed Hyperlink 39" xfId="7203" hidden="1" xr:uid="{67A6E4CA-3CD5-4080-A2F8-A6314AD98DBD}"/>
    <cellStyle name="Followed Hyperlink 39" xfId="7245" hidden="1" xr:uid="{73A6B088-FEBE-47DD-8C3E-8389E9D2CF07}"/>
    <cellStyle name="Followed Hyperlink 39" xfId="7329" hidden="1" xr:uid="{98EFFDFC-05D9-44BA-A14F-46B2C2D32F35}"/>
    <cellStyle name="Followed Hyperlink 39" xfId="7371" hidden="1" xr:uid="{11373E4E-AF09-4649-9B78-136ACE303712}"/>
    <cellStyle name="Followed Hyperlink 39" xfId="7413" hidden="1" xr:uid="{1B05E163-BA71-40A7-B966-5C8C10E8FE3C}"/>
    <cellStyle name="Followed Hyperlink 39" xfId="4531" hidden="1" xr:uid="{00000000-0005-0000-0000-0000340E0000}"/>
    <cellStyle name="Followed Hyperlink 39" xfId="4180" hidden="1" xr:uid="{00000000-0005-0000-0000-0000350E0000}"/>
    <cellStyle name="Followed Hyperlink 39" xfId="4573" hidden="1" xr:uid="{00000000-0005-0000-0000-0000360E0000}"/>
    <cellStyle name="Followed Hyperlink 39" xfId="4615" hidden="1" xr:uid="{00000000-0005-0000-0000-0000370E0000}"/>
    <cellStyle name="Followed Hyperlink 39" xfId="4657" hidden="1" xr:uid="{00000000-0005-0000-0000-0000380E0000}"/>
    <cellStyle name="Followed Hyperlink 39" xfId="4741" hidden="1" xr:uid="{00000000-0005-0000-0000-0000390E0000}"/>
    <cellStyle name="Followed Hyperlink 39" xfId="4783" hidden="1" xr:uid="{00000000-0005-0000-0000-00003A0E0000}"/>
    <cellStyle name="Followed Hyperlink 39" xfId="4825" hidden="1" xr:uid="{00000000-0005-0000-0000-00003B0E0000}"/>
    <cellStyle name="Followed Hyperlink 39" xfId="4674" hidden="1" xr:uid="{00000000-0005-0000-0000-00003D0E0000}"/>
    <cellStyle name="Followed Hyperlink 39" xfId="4909" hidden="1" xr:uid="{00000000-0005-0000-0000-00003E0E0000}"/>
    <cellStyle name="Followed Hyperlink 39" xfId="4951" hidden="1" xr:uid="{00000000-0005-0000-0000-00003F0E0000}"/>
    <cellStyle name="Followed Hyperlink 39" xfId="4993" hidden="1" xr:uid="{00000000-0005-0000-0000-0000400E0000}"/>
    <cellStyle name="Followed Hyperlink 39" xfId="5271" hidden="1" xr:uid="{2FDABE2A-C7EA-4B0B-8FAD-A1D89C428086}"/>
    <cellStyle name="Followed Hyperlink 39" xfId="5313" hidden="1" xr:uid="{288C1BF9-A26B-49EF-AFBD-7F09A51DE6B6}"/>
    <cellStyle name="Followed Hyperlink 39" xfId="5355" hidden="1" xr:uid="{EA35441D-163D-4649-B81B-940E6D34F864}"/>
    <cellStyle name="Followed Hyperlink 39" xfId="5397" hidden="1" xr:uid="{5A0A05D0-FB2B-4F33-B966-F9A38370BEBC}"/>
    <cellStyle name="Followed Hyperlink 39" xfId="5530" hidden="1" xr:uid="{6C8AB506-32C8-40ED-B37E-A2857B07D2E7}"/>
    <cellStyle name="Followed Hyperlink 39" xfId="5572" hidden="1" xr:uid="{D313C27D-D2ED-4137-AC09-BDF86E874872}"/>
    <cellStyle name="Followed Hyperlink 39" xfId="5656" hidden="1" xr:uid="{9D3C15DA-D93D-4C08-8668-FB7590868861}"/>
    <cellStyle name="Followed Hyperlink 39" xfId="5698" hidden="1" xr:uid="{25F209A4-58FD-4223-9677-8BEB699EFC79}"/>
    <cellStyle name="Followed Hyperlink 39" xfId="4160" hidden="1" xr:uid="{00000000-0005-0000-0000-00002A0E0000}"/>
    <cellStyle name="Followed Hyperlink 39" xfId="4237" hidden="1" xr:uid="{00000000-0005-0000-0000-00002B0E0000}"/>
    <cellStyle name="Followed Hyperlink 39" xfId="4279" hidden="1" xr:uid="{00000000-0005-0000-0000-00002C0E0000}"/>
    <cellStyle name="Followed Hyperlink 39" xfId="3830" hidden="1" xr:uid="{00000000-0005-0000-0000-00002D0E0000}"/>
    <cellStyle name="Followed Hyperlink 39" xfId="4321" hidden="1" xr:uid="{00000000-0005-0000-0000-00002E0E0000}"/>
    <cellStyle name="Followed Hyperlink 39" xfId="4363" hidden="1" xr:uid="{00000000-0005-0000-0000-00002F0E0000}"/>
    <cellStyle name="Followed Hyperlink 39" xfId="4405" hidden="1" xr:uid="{00000000-0005-0000-0000-0000300E0000}"/>
    <cellStyle name="Followed Hyperlink 39" xfId="4009" hidden="1" xr:uid="{00000000-0005-0000-0000-0000310E0000}"/>
    <cellStyle name="Followed Hyperlink 39" xfId="4447" hidden="1" xr:uid="{00000000-0005-0000-0000-0000320E0000}"/>
    <cellStyle name="Followed Hyperlink 39" xfId="4489" hidden="1" xr:uid="{00000000-0005-0000-0000-0000330E0000}"/>
    <cellStyle name="Followed Hyperlink 39" xfId="3939" hidden="1" xr:uid="{00000000-0005-0000-0000-0000240E0000}"/>
    <cellStyle name="Followed Hyperlink 39" xfId="3950" hidden="1" xr:uid="{00000000-0005-0000-0000-0000250E0000}"/>
    <cellStyle name="Followed Hyperlink 39" xfId="3992" hidden="1" xr:uid="{00000000-0005-0000-0000-0000260E0000}"/>
    <cellStyle name="Followed Hyperlink 39" xfId="4073" hidden="1" xr:uid="{00000000-0005-0000-0000-0000270E0000}"/>
    <cellStyle name="Followed Hyperlink 39" xfId="3338" hidden="1" xr:uid="{00000000-0005-0000-0000-0000290E0000}"/>
    <cellStyle name="Followed Hyperlink 39" xfId="8029" hidden="1" xr:uid="{7EFA93DE-5770-491B-AE8A-169CBFD0D4CA}"/>
    <cellStyle name="Followed Hyperlink 39" xfId="3824" hidden="1" xr:uid="{00000000-0005-0000-0000-0000220E0000}"/>
    <cellStyle name="Followed Hyperlink 39" xfId="3897" hidden="1" xr:uid="{00000000-0005-0000-0000-0000230E0000}"/>
    <cellStyle name="Followed Hyperlink 39" xfId="10748" hidden="1" xr:uid="{D3C428C3-3240-4D49-8F21-DEE15D372574}"/>
    <cellStyle name="Followed Hyperlink 39" xfId="13380" hidden="1" xr:uid="{7EE63609-BE12-4DD3-819C-55F365C0DAD0}"/>
    <cellStyle name="Followed Hyperlink 39" xfId="4867" hidden="1" xr:uid="{00000000-0005-0000-0000-00003C0E0000}"/>
    <cellStyle name="Followed Hyperlink 39" xfId="1032" hidden="1" xr:uid="{00000000-0005-0000-0000-0000DF0D0000}"/>
    <cellStyle name="Followed Hyperlink 39" xfId="2158" hidden="1" xr:uid="{00000000-0005-0000-0000-0000FC0D0000}"/>
    <cellStyle name="Followed Hyperlink 39" xfId="14604" hidden="1" xr:uid="{6A0F9A5C-D4F3-42A2-B0F0-A40813EEC986}"/>
    <cellStyle name="Followed Hyperlink 39" xfId="14646" hidden="1" xr:uid="{3F9B7DDB-2F65-404A-8893-25862C5D2FBE}"/>
    <cellStyle name="Followed Hyperlink 39" xfId="9366" hidden="1" xr:uid="{CA4B0499-FCD8-41AF-84E9-8F73BDEEF4CD}"/>
    <cellStyle name="Followed Hyperlink 39" xfId="8970" hidden="1" xr:uid="{2CC56B43-CFD8-433A-9F3D-3101B2C4C9F3}"/>
    <cellStyle name="Followed Hyperlink 39" xfId="9408" hidden="1" xr:uid="{59B3732F-9868-4924-868C-6DB76D91117F}"/>
    <cellStyle name="Followed Hyperlink 39" xfId="9450" hidden="1" xr:uid="{D05B82F9-EF91-4077-AEF8-D89A6BE2075A}"/>
    <cellStyle name="Followed Hyperlink 39" xfId="9492" hidden="1" xr:uid="{582E08B2-A50F-4A08-95FF-AED2C86E59EE}"/>
    <cellStyle name="Followed Hyperlink 39" xfId="9141" hidden="1" xr:uid="{8D9513CA-9CD3-424B-9160-0EE8DAE565D7}"/>
    <cellStyle name="Followed Hyperlink 39" xfId="9534" hidden="1" xr:uid="{D2D070AD-5392-4E16-B1E8-9D3C412DB04E}"/>
    <cellStyle name="Followed Hyperlink 39" xfId="9576" hidden="1" xr:uid="{38732626-A5D2-4F0F-B7F9-5A804A944D0F}"/>
    <cellStyle name="Followed Hyperlink 39" xfId="9618" hidden="1" xr:uid="{ECF86824-2E24-4B53-9A44-E8F15379181A}"/>
    <cellStyle name="Followed Hyperlink 39" xfId="9702" hidden="1" xr:uid="{E3B0EEEC-E3A2-46F3-8148-11312A475434}"/>
    <cellStyle name="Followed Hyperlink 39" xfId="9744" hidden="1" xr:uid="{C3B9AB71-96C0-40A6-B67B-E3CBA720BDB5}"/>
    <cellStyle name="Followed Hyperlink 39" xfId="9786" hidden="1" xr:uid="{E0F6C2C1-74AA-4A2C-8D01-AE8932884B2E}"/>
    <cellStyle name="Followed Hyperlink 39" xfId="9828" hidden="1" xr:uid="{EB1691B4-AD13-4220-80D8-063DFA052C52}"/>
    <cellStyle name="Followed Hyperlink 39" xfId="9635" hidden="1" xr:uid="{B9402D52-D798-421E-B532-9E8C70C5CA5F}"/>
    <cellStyle name="Followed Hyperlink 39" xfId="9870" hidden="1" xr:uid="{FAEEBD43-5228-46EC-9BBB-336F71490ACB}"/>
    <cellStyle name="Followed Hyperlink 39" xfId="9912" hidden="1" xr:uid="{34ADCE9F-D90E-44E8-8027-E4933C36872B}"/>
    <cellStyle name="Followed Hyperlink 39" xfId="9954" hidden="1" xr:uid="{EF0B9E70-567C-416B-855D-BB3002926AFC}"/>
    <cellStyle name="Followed Hyperlink 39" xfId="10026" hidden="1" xr:uid="{61D79A1D-8E51-411F-B457-00BB168B7431}"/>
    <cellStyle name="Followed Hyperlink 39" xfId="10068" hidden="1" xr:uid="{43F78CC6-3240-4B8F-AF41-CD21034F4795}"/>
    <cellStyle name="Followed Hyperlink 39" xfId="10110" hidden="1" xr:uid="{79D2F0E0-3080-4583-BFE6-D5135355C69B}"/>
    <cellStyle name="Followed Hyperlink 39" xfId="10152" hidden="1" xr:uid="{F874D756-B9D0-4623-B595-19696DE1D380}"/>
    <cellStyle name="Followed Hyperlink 39" xfId="10285" hidden="1" xr:uid="{52AEAC29-D7AC-4F47-85C2-6EF905CD2DC0}"/>
    <cellStyle name="Followed Hyperlink 39" xfId="10327" hidden="1" xr:uid="{75CC5763-AB71-4336-9475-0910F417DAFE}"/>
    <cellStyle name="Followed Hyperlink 39" xfId="10411" hidden="1" xr:uid="{1A20A5D8-2CE7-49A7-94CD-2C98A36FEF14}"/>
    <cellStyle name="Followed Hyperlink 39" xfId="10453" hidden="1" xr:uid="{CD804B83-A5C5-4E0E-BAEC-7631787BF849}"/>
    <cellStyle name="Followed Hyperlink 39" xfId="10218" hidden="1" xr:uid="{6977E7A0-1A66-4832-A837-0B28F11392F0}"/>
    <cellStyle name="Followed Hyperlink 39" xfId="10495" hidden="1" xr:uid="{1A4ECCBF-8303-4662-96E6-DD96F67664A1}"/>
    <cellStyle name="Followed Hyperlink 39" xfId="10580" hidden="1" xr:uid="{298EE82D-4655-4D20-A907-9D6F39BE1F6F}"/>
    <cellStyle name="Followed Hyperlink 39" xfId="10622" hidden="1" xr:uid="{3F7D3381-5BC9-482A-923D-8B4EC9C276E8}"/>
    <cellStyle name="Followed Hyperlink 39" xfId="10185" hidden="1" xr:uid="{95664FEC-9C9D-4C28-A4C5-0609E9F476A8}"/>
    <cellStyle name="Followed Hyperlink 39" xfId="10663" hidden="1" xr:uid="{CC2377C2-0370-42E0-9472-2248E94E26EB}"/>
    <cellStyle name="Followed Hyperlink 39" xfId="10790" hidden="1" xr:uid="{C8FC886B-E28C-4C70-BC83-AED781D963E1}"/>
    <cellStyle name="Followed Hyperlink 39" xfId="10346" hidden="1" xr:uid="{4990268A-4F08-45EA-96C6-40A3F3CA57C7}"/>
    <cellStyle name="Followed Hyperlink 39" xfId="10831" hidden="1" xr:uid="{D03752FA-F4CB-4C58-A09E-7B0CAF10643A}"/>
    <cellStyle name="Followed Hyperlink 39" xfId="10886" hidden="1" xr:uid="{BB14E63F-95FD-4E89-AE6F-99ACA9D2E4F4}"/>
    <cellStyle name="Followed Hyperlink 39" xfId="10928" hidden="1" xr:uid="{0250B1A0-B642-4011-B9A3-62EEF3260E82}"/>
    <cellStyle name="Followed Hyperlink 39" xfId="10943" hidden="1" xr:uid="{1A31558D-B2CA-4107-9C4A-795DCB444ADE}"/>
    <cellStyle name="Followed Hyperlink 39" xfId="10985" hidden="1" xr:uid="{6064AFBE-FA94-4466-B7B0-FD67727833AC}"/>
    <cellStyle name="Followed Hyperlink 39" xfId="11028" hidden="1" xr:uid="{17941C55-841A-4501-9867-5EE82A08639E}"/>
    <cellStyle name="Followed Hyperlink 39" xfId="11070" hidden="1" xr:uid="{DE76E5C6-81EA-403C-9276-27BB8C9245C8}"/>
    <cellStyle name="Followed Hyperlink 39" xfId="11125" hidden="1" xr:uid="{18778A2D-15CC-44AB-ADC9-58CFEB6551BC}"/>
    <cellStyle name="Followed Hyperlink 39" xfId="11167" hidden="1" xr:uid="{65F53EF2-D4CC-4462-9BE2-3609528868F2}"/>
    <cellStyle name="Followed Hyperlink 39" xfId="8504" hidden="1" xr:uid="{A1D07417-66B9-4AB2-9251-764614A6281C}"/>
    <cellStyle name="Followed Hyperlink 39" xfId="8546" hidden="1" xr:uid="{8DEC9E1B-D526-4114-827A-5A591A43227F}"/>
    <cellStyle name="Followed Hyperlink 39" xfId="8561" hidden="1" xr:uid="{C6023CAE-AB62-411E-9C1B-B6593B3F2B39}"/>
    <cellStyle name="Followed Hyperlink 39" xfId="8603" hidden="1" xr:uid="{5256987A-7518-41B8-A529-E5ABD845342D}"/>
    <cellStyle name="Followed Hyperlink 39" xfId="8646" hidden="1" xr:uid="{239DACCF-2FB7-4500-A59F-F2387F895159}"/>
    <cellStyle name="Followed Hyperlink 39" xfId="8688" hidden="1" xr:uid="{68B2CC34-2577-46A2-8455-BB659A5FD339}"/>
    <cellStyle name="Followed Hyperlink 39" xfId="8743" hidden="1" xr:uid="{5763C0A2-07AC-4AC2-80A1-DBFA531D2706}"/>
    <cellStyle name="Followed Hyperlink 39" xfId="8785" hidden="1" xr:uid="{B262623D-58E8-4B5A-87F1-4082CD7203AC}"/>
    <cellStyle name="Followed Hyperlink 39" xfId="8900" hidden="1" xr:uid="{FA9692A6-B17F-449F-B12D-E9513E6D3F40}"/>
    <cellStyle name="Followed Hyperlink 39" xfId="8911" hidden="1" xr:uid="{414BDD29-2501-4FB4-AC58-6F85B1CB5B17}"/>
    <cellStyle name="Followed Hyperlink 39" xfId="8953" hidden="1" xr:uid="{40713B8C-2137-49E8-BE54-6C049687ECC0}"/>
    <cellStyle name="Followed Hyperlink 39" xfId="9034" hidden="1" xr:uid="{3B24535F-512E-4582-9EC6-B01F3F5B936F}"/>
    <cellStyle name="Followed Hyperlink 39" xfId="9076" hidden="1" xr:uid="{4D3BA638-6123-4E43-8DAF-71DAD86E6097}"/>
    <cellStyle name="Followed Hyperlink 39" xfId="8299" hidden="1" xr:uid="{F8DCC1FB-16A0-4C48-A935-E5776A380720}"/>
    <cellStyle name="Followed Hyperlink 39" xfId="9121" hidden="1" xr:uid="{D297F06D-9F9B-468E-9676-D782EBDFC9B2}"/>
    <cellStyle name="Followed Hyperlink 39" xfId="9198" hidden="1" xr:uid="{00AE3321-DB7D-41C2-B33C-191452E0DC00}"/>
    <cellStyle name="Followed Hyperlink 39" xfId="9240" hidden="1" xr:uid="{2DB434CF-813E-4D3E-8FC9-48E868ED4009}"/>
    <cellStyle name="Followed Hyperlink 39" xfId="8791" hidden="1" xr:uid="{82662420-314B-4F8E-B3C9-D289403F710D}"/>
    <cellStyle name="Followed Hyperlink 39" xfId="9282" hidden="1" xr:uid="{533079F2-8FDE-4D72-A27E-F1B427DF7919}"/>
    <cellStyle name="Followed Hyperlink 39" xfId="9324" hidden="1" xr:uid="{976B5500-CBFB-4431-A120-68578CB3865E}"/>
    <cellStyle name="Followed Hyperlink 39" xfId="7836" hidden="1" xr:uid="{9D9BA1DA-E763-4549-B5A3-7F4F180E527E}"/>
    <cellStyle name="Followed Hyperlink 39" xfId="8113" hidden="1" xr:uid="{7B8FE8CE-4720-4BEC-8BA3-F2833BAA4FAB}"/>
    <cellStyle name="Followed Hyperlink 39" xfId="8198" hidden="1" xr:uid="{DF4DF7A2-9844-4689-B860-B8DBCFF9A9F5}"/>
    <cellStyle name="Followed Hyperlink 39" xfId="8240" hidden="1" xr:uid="{00792FE6-58B1-482E-8D0E-0221C808D3C3}"/>
    <cellStyle name="Followed Hyperlink 39" xfId="7803" hidden="1" xr:uid="{27FCED46-E9B3-49EE-9A57-769620A46688}"/>
    <cellStyle name="Followed Hyperlink 39" xfId="8281" hidden="1" xr:uid="{3CB46F22-6F4B-4D67-B1AD-2263F7ABDA7C}"/>
    <cellStyle name="Followed Hyperlink 39" xfId="8366" hidden="1" xr:uid="{7C0459C7-723C-45CA-A8BA-A787B14435E8}"/>
    <cellStyle name="Followed Hyperlink 39" xfId="8408" hidden="1" xr:uid="{6F1240A2-6942-4AD5-B0CA-669459F9D664}"/>
    <cellStyle name="Followed Hyperlink 39" xfId="7964" hidden="1" xr:uid="{8B1AE904-39F4-4486-AE74-71AEDFBEDCE1}"/>
    <cellStyle name="Followed Hyperlink 39" xfId="8449" hidden="1" xr:uid="{496AB454-312A-4B31-B168-4DB7A12E1BDD}"/>
    <cellStyle name="Followed Hyperlink 39" xfId="7728" hidden="1" xr:uid="{8D0389F4-F762-4885-A86B-90B4207834B4}"/>
    <cellStyle name="Followed Hyperlink 39" xfId="7770" hidden="1" xr:uid="{9AB6F4C4-11F7-4CDB-9018-752DBB626EA6}"/>
    <cellStyle name="Followed Hyperlink 39" xfId="7903" hidden="1" xr:uid="{4CB7D950-0F2E-4296-98DE-69A1D2FEF9BE}"/>
    <cellStyle name="Followed Hyperlink 39" xfId="7945" hidden="1" xr:uid="{20D776D3-3491-41E8-B4CA-3FD02C473D64}"/>
    <cellStyle name="Followed Hyperlink 39" xfId="8071" hidden="1" xr:uid="{11622641-0CB2-448F-834C-071311D474CA}"/>
    <cellStyle name="Followed Hyperlink 39" xfId="7581" hidden="1" xr:uid="{00FB7561-DA78-448E-840C-CFE813A06C41}"/>
    <cellStyle name="Followed Hyperlink 39" xfId="7644" hidden="1" xr:uid="{ECE08A9D-A620-4598-AB0F-345C28F26445}"/>
    <cellStyle name="Followed Hyperlink 39" xfId="7686" hidden="1" xr:uid="{7E0A505A-D3C4-4F68-8057-D846FCAEB1C6}"/>
    <cellStyle name="Followed Hyperlink 39" xfId="7539" hidden="1" xr:uid="{484EBFE1-DC1F-4932-ACE9-157F2BA99E34}"/>
    <cellStyle name="Followed Hyperlink 39" xfId="7497" hidden="1" xr:uid="{C2FECD98-832F-451E-9822-322EDDD7C700}"/>
    <cellStyle name="Followed Hyperlink 39" xfId="12847" hidden="1" xr:uid="{713FC1D3-AE22-44A0-BEFD-68D64E63B0AE}"/>
    <cellStyle name="Followed Hyperlink 39" xfId="12932" hidden="1" xr:uid="{7C98D7A0-B6E8-4DCA-8727-6FD63F2062B5}"/>
    <cellStyle name="Followed Hyperlink 39" xfId="12974" hidden="1" xr:uid="{B3102B30-6269-4167-AD44-4FFFA3B0ECA4}"/>
    <cellStyle name="Followed Hyperlink 39" xfId="12537" hidden="1" xr:uid="{D05601F5-00B2-47F0-BEAB-F2A570B7B0A0}"/>
    <cellStyle name="Followed Hyperlink 39" xfId="13015" hidden="1" xr:uid="{2EB11540-8C66-47A0-B307-E28407B26491}"/>
    <cellStyle name="Followed Hyperlink 39" xfId="13100" hidden="1" xr:uid="{5A8A8684-24FD-4B33-8B11-95BE39CB97DD}"/>
    <cellStyle name="Followed Hyperlink 39" xfId="13142" hidden="1" xr:uid="{4A11CFA0-208D-4570-9C6C-F2F93D984C7C}"/>
    <cellStyle name="Followed Hyperlink 39" xfId="12698" hidden="1" xr:uid="{BAF0ABF1-72EA-4211-B45A-465543A187E6}"/>
    <cellStyle name="Followed Hyperlink 39" xfId="13183" hidden="1" xr:uid="{361233B5-CECE-4B65-B727-8AD9708C28D0}"/>
    <cellStyle name="Followed Hyperlink 39" xfId="13238" hidden="1" xr:uid="{50BC640B-DC70-4E21-857C-B1CDB6702B9E}"/>
    <cellStyle name="Followed Hyperlink 39" xfId="13280" hidden="1" xr:uid="{C4ACC884-A2D2-466E-8AA8-E8A94BD7E927}"/>
    <cellStyle name="Followed Hyperlink 39" xfId="13295" hidden="1" xr:uid="{66C1E03B-FFB9-4D15-8503-9707394806D3}"/>
    <cellStyle name="Followed Hyperlink 39" xfId="13337" hidden="1" xr:uid="{A7C68600-135A-4B8B-9F57-9C13FC0EE148}"/>
    <cellStyle name="Followed Hyperlink 39" xfId="13422" hidden="1" xr:uid="{87599264-E222-4737-8B72-536DAA306484}"/>
    <cellStyle name="Followed Hyperlink 39" xfId="13477" hidden="1" xr:uid="{BDF3D02A-395F-44B8-80C0-A26F93C46474}"/>
    <cellStyle name="Followed Hyperlink 39" xfId="13519" hidden="1" xr:uid="{1F3B0EC8-2B84-4116-9542-031EAC41B0BE}"/>
    <cellStyle name="Followed Hyperlink 39" xfId="13592" hidden="1" xr:uid="{FC74AFB4-B048-467C-9464-8BBB6F85DF06}"/>
    <cellStyle name="Followed Hyperlink 39" xfId="13634" hidden="1" xr:uid="{BC2C6897-E8F9-4472-A7CB-D7BA2B296C33}"/>
    <cellStyle name="Followed Hyperlink 39" xfId="13645" hidden="1" xr:uid="{4ED4C66C-F568-4BCE-AB87-3D7438589E53}"/>
    <cellStyle name="Followed Hyperlink 39" xfId="13687" hidden="1" xr:uid="{4FB1037E-6791-4997-878F-325BCBBB74F4}"/>
    <cellStyle name="Followed Hyperlink 39" xfId="13768" hidden="1" xr:uid="{249B3072-E293-4809-8626-6E82AB0B4E36}"/>
    <cellStyle name="Followed Hyperlink 39" xfId="13810" hidden="1" xr:uid="{5A90CCA8-DB49-4558-8B1F-3CAF0E0635B7}"/>
    <cellStyle name="Followed Hyperlink 39" xfId="13033" hidden="1" xr:uid="{7F54B74B-BFFA-46F5-886D-54A572D9EF17}"/>
    <cellStyle name="Followed Hyperlink 39" xfId="13855" hidden="1" xr:uid="{21D3C6AD-67A4-466A-9A5D-94268F2200BA}"/>
    <cellStyle name="Followed Hyperlink 39" xfId="13932" hidden="1" xr:uid="{AAEA72A8-9044-47E0-BFFE-C15E3AFAE875}"/>
    <cellStyle name="Followed Hyperlink 39" xfId="13974" hidden="1" xr:uid="{7854D0CC-A5DB-44EE-8546-E30ED3E326E9}"/>
    <cellStyle name="Followed Hyperlink 39" xfId="13525" hidden="1" xr:uid="{DECDF4F8-34B3-4AB5-A24D-4DB2A7AFC5E6}"/>
    <cellStyle name="Followed Hyperlink 39" xfId="14016" hidden="1" xr:uid="{582E4C49-2B64-4E82-9B7E-60188230F8DE}"/>
    <cellStyle name="Followed Hyperlink 39" xfId="14058" hidden="1" xr:uid="{3AA05FE6-A9E9-4BEE-8832-F0B3DF4D4517}"/>
    <cellStyle name="Followed Hyperlink 39" xfId="14100" hidden="1" xr:uid="{240DBF11-E62C-4BF3-B98C-2C8798DE33C9}"/>
    <cellStyle name="Followed Hyperlink 39" xfId="13704" hidden="1" xr:uid="{ECAC5394-45EB-4122-8A9D-8DF9FE022316}"/>
    <cellStyle name="Followed Hyperlink 39" xfId="14184" hidden="1" xr:uid="{CADF3A4B-B6AA-4FD7-8D32-15B7A032B887}"/>
    <cellStyle name="Followed Hyperlink 39" xfId="14226" hidden="1" xr:uid="{D7C2530D-D8F9-4B8F-8628-35FF3E0E0485}"/>
    <cellStyle name="Followed Hyperlink 39" xfId="13875" hidden="1" xr:uid="{EE5EB838-91AB-4924-ACC0-CFFAA1F72400}"/>
    <cellStyle name="Followed Hyperlink 39" xfId="14268" hidden="1" xr:uid="{7AB021C6-E137-4DA9-8418-52A90C67054F}"/>
    <cellStyle name="Followed Hyperlink 39" xfId="14310" hidden="1" xr:uid="{6CC3862E-E4BA-4FE6-921B-03EA9127F7F7}"/>
    <cellStyle name="Followed Hyperlink 39" xfId="14352" hidden="1" xr:uid="{FCFD6601-7B97-4D8E-8A0B-6FE84DA4904B}"/>
    <cellStyle name="Followed Hyperlink 39" xfId="14436" hidden="1" xr:uid="{5559C45E-6294-4612-B8A6-FF774FA6CDA6}"/>
    <cellStyle name="Followed Hyperlink 39" xfId="14478" hidden="1" xr:uid="{A4822A4B-6AF8-4429-8E1C-7BD88046E5F3}"/>
    <cellStyle name="Followed Hyperlink 39" xfId="14520" hidden="1" xr:uid="{C1BF22C5-83A2-4429-BBDE-C95EA40A5AE6}"/>
    <cellStyle name="Followed Hyperlink 39" xfId="14562" hidden="1" xr:uid="{96F1486A-3B77-4B56-93D0-EE2056EC6C4C}"/>
    <cellStyle name="Followed Hyperlink 39" xfId="14369" hidden="1" xr:uid="{19C8C6A1-B151-415E-9269-49C9BA146714}"/>
    <cellStyle name="Followed Hyperlink 39" xfId="11523" hidden="1" xr:uid="{250C48FF-E776-43E9-B42B-B26FA7A42690}"/>
    <cellStyle name="Followed Hyperlink 39" xfId="11916" hidden="1" xr:uid="{F3D7407B-453E-4BC2-98C6-3A2B3212218E}"/>
    <cellStyle name="Followed Hyperlink 39" xfId="11958" hidden="1" xr:uid="{A03B15F7-3684-4D5B-AA17-0924FB2A191B}"/>
    <cellStyle name="Followed Hyperlink 39" xfId="12000" hidden="1" xr:uid="{6861C03B-8C79-40E4-B4EA-F94B722072EB}"/>
    <cellStyle name="Followed Hyperlink 39" xfId="12084" hidden="1" xr:uid="{4B81240C-EBBF-42AB-9784-BA38C7F95AF1}"/>
    <cellStyle name="Followed Hyperlink 39" xfId="12126" hidden="1" xr:uid="{07837D4E-6F54-4358-9007-002CB1DB0CB7}"/>
    <cellStyle name="Followed Hyperlink 39" xfId="12168" hidden="1" xr:uid="{C7DA2859-BC8A-4963-B101-2F22F31C2113}"/>
    <cellStyle name="Followed Hyperlink 39" xfId="12210" hidden="1" xr:uid="{AAC5181A-66D2-479A-828C-DCBE46CD3D27}"/>
    <cellStyle name="Followed Hyperlink 39" xfId="12017" hidden="1" xr:uid="{D6C52AFA-7E8A-46B7-AF00-551F57AD4F36}"/>
    <cellStyle name="Followed Hyperlink 39" xfId="12252" hidden="1" xr:uid="{22573DC1-8F27-4C15-88B6-21F228405902}"/>
    <cellStyle name="Followed Hyperlink 39" xfId="12294" hidden="1" xr:uid="{DA2FE9A2-C78C-47CC-B10B-1C62E96D0012}"/>
    <cellStyle name="Followed Hyperlink 39" xfId="12336" hidden="1" xr:uid="{F5193091-12E3-423E-8BD1-4133B1D4578A}"/>
    <cellStyle name="Followed Hyperlink 39" xfId="12378" hidden="1" xr:uid="{238EC12B-3D85-4BED-BDE7-1AE1BAAFBE61}"/>
    <cellStyle name="Followed Hyperlink 39" xfId="12420" hidden="1" xr:uid="{1DB2C1C5-4AB7-489E-B6AB-21FA9B5B1905}"/>
    <cellStyle name="Followed Hyperlink 39" xfId="12462" hidden="1" xr:uid="{E323BF61-F056-4FD3-BDEF-AF79B62AEE45}"/>
    <cellStyle name="Followed Hyperlink 39" xfId="12504" hidden="1" xr:uid="{0287FDF5-2A6A-4B6F-9ACE-CD2115118245}"/>
    <cellStyle name="Followed Hyperlink 39" xfId="12637" hidden="1" xr:uid="{73055328-665D-4678-98AD-4B8CC635AB70}"/>
    <cellStyle name="Followed Hyperlink 39" xfId="12679" hidden="1" xr:uid="{142B3AEC-9B31-454F-A4B9-2C74931747FB}"/>
    <cellStyle name="Followed Hyperlink 39" xfId="12763" hidden="1" xr:uid="{C6D95B09-F8F2-4235-8F7F-00205B4AD6A5}"/>
    <cellStyle name="Followed Hyperlink 39" xfId="12805" hidden="1" xr:uid="{B0F4B3C6-DD7F-49B8-8495-71C40E592583}"/>
    <cellStyle name="Followed Hyperlink 39" xfId="12570" hidden="1" xr:uid="{C553CE51-D7F8-417B-9ED0-4529506E1EF9}"/>
    <cellStyle name="Followed Hyperlink 39" xfId="11580" hidden="1" xr:uid="{43227168-4E31-44EE-B279-4FD5FF92778B}"/>
    <cellStyle name="Followed Hyperlink 39" xfId="11622" hidden="1" xr:uid="{C2DB0ECB-FBDC-4E5B-ABE0-C049D09675D3}"/>
    <cellStyle name="Followed Hyperlink 39" xfId="11173" hidden="1" xr:uid="{9B7CBFAD-B577-435E-935E-223E8B981F7E}"/>
    <cellStyle name="Followed Hyperlink 39" xfId="11664" hidden="1" xr:uid="{B1524073-BC21-4651-9F56-519C8E45FAE8}"/>
    <cellStyle name="Followed Hyperlink 39" xfId="11706" hidden="1" xr:uid="{2774A465-DB95-4CC4-9F9A-5BBB9B2EF2C2}"/>
    <cellStyle name="Followed Hyperlink 39" xfId="11748" hidden="1" xr:uid="{2EBC519D-0C50-4466-A99D-F69FBB7F5071}"/>
    <cellStyle name="Followed Hyperlink 39" xfId="11352" hidden="1" xr:uid="{2A3978A4-86AF-4444-AD23-700FB51D6154}"/>
    <cellStyle name="Followed Hyperlink 39" xfId="11790" hidden="1" xr:uid="{F5F4DB95-DF62-401B-927E-321E1872A59A}"/>
    <cellStyle name="Followed Hyperlink 39" xfId="11832" hidden="1" xr:uid="{30CA919F-B492-42A8-AB46-6946D57C8467}"/>
    <cellStyle name="Followed Hyperlink 39" xfId="11874" hidden="1" xr:uid="{3DBFC6C3-84D8-4988-AD54-4875E8B2F2A5}"/>
    <cellStyle name="Followed Hyperlink 39" xfId="11293" hidden="1" xr:uid="{99CC1B42-A91A-401A-812E-D4937E210294}"/>
    <cellStyle name="Followed Hyperlink 39" xfId="11335" hidden="1" xr:uid="{10F773BB-8A81-4030-A2D3-70533298E758}"/>
    <cellStyle name="Followed Hyperlink 39" xfId="11416" hidden="1" xr:uid="{B1CA9EF8-C78E-4148-AB74-1F4A2A119261}"/>
    <cellStyle name="Followed Hyperlink 39" xfId="11458" hidden="1" xr:uid="{FE706DC2-B2A6-4565-8B89-01BBF43B4C82}"/>
    <cellStyle name="Followed Hyperlink 39" xfId="11503" hidden="1" xr:uid="{6257D447-5073-4466-8979-2057D836EB1E}"/>
    <cellStyle name="Followed Hyperlink 39" xfId="4115" hidden="1" xr:uid="{00000000-0005-0000-0000-0000280E0000}"/>
    <cellStyle name="Followed Hyperlink 39" xfId="11240" hidden="1" xr:uid="{233B160B-89C0-45F2-9F2C-68828A0424E1}"/>
    <cellStyle name="Followed Hyperlink 39" xfId="11282" hidden="1" xr:uid="{F20559DB-FB44-4425-B9F1-0428385C5871}"/>
    <cellStyle name="Followed Hyperlink 39" xfId="6993" hidden="1" xr:uid="{8AB9B82B-F0BB-4E36-98C3-F26EF6B91644}"/>
    <cellStyle name="Followed Hyperlink 39" xfId="1524" hidden="1" xr:uid="{00000000-0005-0000-0000-0000EB0D0000}"/>
    <cellStyle name="Followed Hyperlink 39" xfId="14688" xr:uid="{F81B9E0C-B1DF-4FA1-BA98-91C9F9D79A01}"/>
    <cellStyle name="Followed Hyperlink 39 2" xfId="5078" hidden="1" xr:uid="{DFF02F76-249B-4A89-A5B5-5AC91EB30BB2}"/>
    <cellStyle name="Followed Hyperlink 39 2" xfId="5091" hidden="1" xr:uid="{1F496B51-92AC-4619-B26C-19E9921FED99}"/>
    <cellStyle name="Followed Hyperlink 4" xfId="2691" hidden="1" xr:uid="{00000000-0005-0000-0000-00007C0E0000}"/>
    <cellStyle name="Followed Hyperlink 4" xfId="2758" hidden="1" xr:uid="{00000000-0005-0000-0000-00007D0E0000}"/>
    <cellStyle name="Followed Hyperlink 4" xfId="2775" hidden="1" xr:uid="{00000000-0005-0000-0000-00007E0E0000}"/>
    <cellStyle name="Followed Hyperlink 4" xfId="2933" hidden="1" xr:uid="{00000000-0005-0000-0000-00007F0E0000}"/>
    <cellStyle name="Followed Hyperlink 4" xfId="2950" hidden="1" xr:uid="{00000000-0005-0000-0000-0000800E0000}"/>
    <cellStyle name="Followed Hyperlink 4" xfId="3059" hidden="1" xr:uid="{00000000-0005-0000-0000-0000810E0000}"/>
    <cellStyle name="Followed Hyperlink 4" xfId="3076" hidden="1" xr:uid="{00000000-0005-0000-0000-0000820E0000}"/>
    <cellStyle name="Followed Hyperlink 4" xfId="2883" hidden="1" xr:uid="{00000000-0005-0000-0000-0000830E0000}"/>
    <cellStyle name="Followed Hyperlink 4" xfId="3118" hidden="1" xr:uid="{00000000-0005-0000-0000-0000840E0000}"/>
    <cellStyle name="Followed Hyperlink 4" xfId="3228" hidden="1" xr:uid="{00000000-0005-0000-0000-0000850E0000}"/>
    <cellStyle name="Followed Hyperlink 4" xfId="3245" hidden="1" xr:uid="{00000000-0005-0000-0000-0000860E0000}"/>
    <cellStyle name="Followed Hyperlink 4" xfId="2834" hidden="1" xr:uid="{00000000-0005-0000-0000-0000870E0000}"/>
    <cellStyle name="Followed Hyperlink 4" xfId="3286" hidden="1" xr:uid="{00000000-0005-0000-0000-0000880E0000}"/>
    <cellStyle name="Followed Hyperlink 4" xfId="3396" hidden="1" xr:uid="{00000000-0005-0000-0000-0000890E0000}"/>
    <cellStyle name="Followed Hyperlink 4" xfId="3413" hidden="1" xr:uid="{00000000-0005-0000-0000-00008A0E0000}"/>
    <cellStyle name="Followed Hyperlink 4" xfId="3454" hidden="1" xr:uid="{00000000-0005-0000-0000-00008C0E0000}"/>
    <cellStyle name="Followed Hyperlink 4" xfId="3534" hidden="1" xr:uid="{00000000-0005-0000-0000-00008D0E0000}"/>
    <cellStyle name="Followed Hyperlink 4" xfId="3551" hidden="1" xr:uid="{00000000-0005-0000-0000-00008E0E0000}"/>
    <cellStyle name="Followed Hyperlink 4" xfId="3591" hidden="1" xr:uid="{00000000-0005-0000-0000-00008F0E0000}"/>
    <cellStyle name="Followed Hyperlink 4" xfId="3608" hidden="1" xr:uid="{00000000-0005-0000-0000-0000900E0000}"/>
    <cellStyle name="Followed Hyperlink 4" xfId="3676" hidden="1" xr:uid="{00000000-0005-0000-0000-0000910E0000}"/>
    <cellStyle name="Followed Hyperlink 4" xfId="3693" hidden="1" xr:uid="{00000000-0005-0000-0000-0000920E0000}"/>
    <cellStyle name="Followed Hyperlink 4" xfId="3773" hidden="1" xr:uid="{00000000-0005-0000-0000-0000930E0000}"/>
    <cellStyle name="Followed Hyperlink 4" xfId="3790" hidden="1" xr:uid="{00000000-0005-0000-0000-0000940E0000}"/>
    <cellStyle name="Followed Hyperlink 4" xfId="3888" hidden="1" xr:uid="{00000000-0005-0000-0000-0000950E0000}"/>
    <cellStyle name="Followed Hyperlink 4" xfId="1178" hidden="1" xr:uid="{00000000-0005-0000-0000-0000560E0000}"/>
    <cellStyle name="Followed Hyperlink 4" xfId="1218" hidden="1" xr:uid="{00000000-0005-0000-0000-0000570E0000}"/>
    <cellStyle name="Followed Hyperlink 4" xfId="1235" hidden="1" xr:uid="{00000000-0005-0000-0000-0000580E0000}"/>
    <cellStyle name="Followed Hyperlink 4" xfId="1303" hidden="1" xr:uid="{00000000-0005-0000-0000-0000590E0000}"/>
    <cellStyle name="Followed Hyperlink 4" xfId="1320" hidden="1" xr:uid="{00000000-0005-0000-0000-00005A0E0000}"/>
    <cellStyle name="Followed Hyperlink 4" xfId="1400" hidden="1" xr:uid="{00000000-0005-0000-0000-00005B0E0000}"/>
    <cellStyle name="Followed Hyperlink 4" xfId="1417" hidden="1" xr:uid="{00000000-0005-0000-0000-00005C0E0000}"/>
    <cellStyle name="Followed Hyperlink 4" xfId="1515" hidden="1" xr:uid="{00000000-0005-0000-0000-00005D0E0000}"/>
    <cellStyle name="Followed Hyperlink 4" xfId="1532" hidden="1" xr:uid="{00000000-0005-0000-0000-00005E0E0000}"/>
    <cellStyle name="Followed Hyperlink 4" xfId="994" hidden="1" xr:uid="{00000000-0005-0000-0000-00005F0E0000}"/>
    <cellStyle name="Followed Hyperlink 4" xfId="1585" hidden="1" xr:uid="{00000000-0005-0000-0000-0000600E0000}"/>
    <cellStyle name="Followed Hyperlink 4" xfId="1691" hidden="1" xr:uid="{00000000-0005-0000-0000-0000610E0000}"/>
    <cellStyle name="Followed Hyperlink 4" xfId="1708" hidden="1" xr:uid="{00000000-0005-0000-0000-0000620E0000}"/>
    <cellStyle name="Followed Hyperlink 4" xfId="974" hidden="1" xr:uid="{00000000-0005-0000-0000-0000630E0000}"/>
    <cellStyle name="Followed Hyperlink 4" xfId="1753" hidden="1" xr:uid="{00000000-0005-0000-0000-0000640E0000}"/>
    <cellStyle name="Followed Hyperlink 4" xfId="1855" hidden="1" xr:uid="{00000000-0005-0000-0000-0000650E0000}"/>
    <cellStyle name="Followed Hyperlink 4" xfId="1872" hidden="1" xr:uid="{00000000-0005-0000-0000-0000660E0000}"/>
    <cellStyle name="Followed Hyperlink 4" xfId="1126" hidden="1" xr:uid="{00000000-0005-0000-0000-0000670E0000}"/>
    <cellStyle name="Followed Hyperlink 4" xfId="1914" hidden="1" xr:uid="{00000000-0005-0000-0000-0000680E0000}"/>
    <cellStyle name="Followed Hyperlink 4" xfId="1981" hidden="1" xr:uid="{00000000-0005-0000-0000-0000690E0000}"/>
    <cellStyle name="Followed Hyperlink 4" xfId="1998" hidden="1" xr:uid="{00000000-0005-0000-0000-00006A0E0000}"/>
    <cellStyle name="Followed Hyperlink 4" xfId="510" hidden="1" xr:uid="{00000000-0005-0000-0000-00004B0E0000}"/>
    <cellStyle name="Followed Hyperlink 4" xfId="855" hidden="1" xr:uid="{00000000-0005-0000-0000-00004D0E0000}"/>
    <cellStyle name="Followed Hyperlink 4" xfId="872" hidden="1" xr:uid="{00000000-0005-0000-0000-00004E0E0000}"/>
    <cellStyle name="Followed Hyperlink 4" xfId="461" hidden="1" xr:uid="{00000000-0005-0000-0000-00004F0E0000}"/>
    <cellStyle name="Followed Hyperlink 4" xfId="913" hidden="1" xr:uid="{00000000-0005-0000-0000-0000500E0000}"/>
    <cellStyle name="Followed Hyperlink 4" xfId="1023" hidden="1" xr:uid="{00000000-0005-0000-0000-0000510E0000}"/>
    <cellStyle name="Followed Hyperlink 4" xfId="1040" hidden="1" xr:uid="{00000000-0005-0000-0000-0000520E0000}"/>
    <cellStyle name="Followed Hyperlink 4" xfId="622" hidden="1" xr:uid="{00000000-0005-0000-0000-0000530E0000}"/>
    <cellStyle name="Followed Hyperlink 4" xfId="1081" hidden="1" xr:uid="{00000000-0005-0000-0000-0000540E0000}"/>
    <cellStyle name="Followed Hyperlink 4" xfId="1161" hidden="1" xr:uid="{00000000-0005-0000-0000-0000550E0000}"/>
    <cellStyle name="Followed Hyperlink 4" xfId="402" hidden="1" xr:uid="{00000000-0005-0000-0000-0000460E0000}"/>
    <cellStyle name="Followed Hyperlink 4" xfId="560" hidden="1" xr:uid="{00000000-0005-0000-0000-0000470E0000}"/>
    <cellStyle name="Followed Hyperlink 4" xfId="577" hidden="1" xr:uid="{00000000-0005-0000-0000-0000480E0000}"/>
    <cellStyle name="Followed Hyperlink 4" xfId="686" hidden="1" xr:uid="{00000000-0005-0000-0000-0000490E0000}"/>
    <cellStyle name="Followed Hyperlink 4" xfId="703" hidden="1" xr:uid="{00000000-0005-0000-0000-00004A0E0000}"/>
    <cellStyle name="Followed Hyperlink 4" xfId="301" hidden="1" xr:uid="{00000000-0005-0000-0000-0000430E0000}"/>
    <cellStyle name="Followed Hyperlink 4" xfId="318" hidden="1" xr:uid="{00000000-0005-0000-0000-0000440E0000}"/>
    <cellStyle name="Followed Hyperlink 4" xfId="385" hidden="1" xr:uid="{00000000-0005-0000-0000-0000450E0000}"/>
    <cellStyle name="Followed Hyperlink 4" xfId="118" hidden="1" xr:uid="{00000000-0005-0000-0000-0000420E0000}"/>
    <cellStyle name="Followed Hyperlink 4" xfId="17" hidden="1" xr:uid="{00000000-0005-0000-0000-0000410E0000}"/>
    <cellStyle name="Followed Hyperlink 4" xfId="2995" hidden="1" xr:uid="{00000000-0005-0000-0000-00008B0E0000}"/>
    <cellStyle name="Followed Hyperlink 4" xfId="5955" hidden="1" xr:uid="{7950EAF7-0987-4F2A-ACD3-E94A175046E2}"/>
    <cellStyle name="Followed Hyperlink 4" xfId="11469" hidden="1" xr:uid="{A822804B-13DB-4209-B68F-FA2644919B8F}"/>
    <cellStyle name="Followed Hyperlink 4" xfId="11571" hidden="1" xr:uid="{B948F3A9-F968-4B82-A16D-250B62864F19}"/>
    <cellStyle name="Followed Hyperlink 4" xfId="11588" hidden="1" xr:uid="{514DFA13-BAC8-4740-B073-58F0ED710B9D}"/>
    <cellStyle name="Followed Hyperlink 4" xfId="10842" hidden="1" xr:uid="{152FF289-08E6-4806-991D-78D5DF26DD81}"/>
    <cellStyle name="Followed Hyperlink 4" xfId="11630" hidden="1" xr:uid="{405425F1-E086-4BA2-98F1-D77584807C6B}"/>
    <cellStyle name="Followed Hyperlink 4" xfId="11697" hidden="1" xr:uid="{DACBA925-4B5D-46A6-AD20-B79225DDA5D3}"/>
    <cellStyle name="Followed Hyperlink 4" xfId="11714" hidden="1" xr:uid="{0A176378-01CF-4695-ADF4-36A211253168}"/>
    <cellStyle name="Followed Hyperlink 4" xfId="11756" hidden="1" xr:uid="{094D8D3A-ABB8-40BD-A98C-77DEA9A8DA0E}"/>
    <cellStyle name="Followed Hyperlink 4" xfId="11823" hidden="1" xr:uid="{70118B41-5157-4743-81ED-21733A852828}"/>
    <cellStyle name="Followed Hyperlink 4" xfId="2569" hidden="1" xr:uid="{00000000-0005-0000-0000-0000790E0000}"/>
    <cellStyle name="Followed Hyperlink 4" xfId="6281" hidden="1" xr:uid="{0BA6816B-0E71-4111-8BFC-15F25BA1993D}"/>
    <cellStyle name="Followed Hyperlink 4" xfId="6361" hidden="1" xr:uid="{EAEAB915-A34B-4656-83BA-A878711ADF17}"/>
    <cellStyle name="Followed Hyperlink 4" xfId="6378" hidden="1" xr:uid="{E14275E3-3A62-421C-9C86-449EB36D3520}"/>
    <cellStyle name="Followed Hyperlink 4" xfId="6476" hidden="1" xr:uid="{1653544E-DE60-4BE7-AD3B-C8543BAE60E4}"/>
    <cellStyle name="Followed Hyperlink 4" xfId="6493" hidden="1" xr:uid="{4257C7AA-06E6-4DA1-B4B6-222E2980D650}"/>
    <cellStyle name="Followed Hyperlink 4" xfId="6546" hidden="1" xr:uid="{E94E9DEE-AE78-4862-BCA7-2D54CF7F1583}"/>
    <cellStyle name="Followed Hyperlink 4" xfId="6652" hidden="1" xr:uid="{C1BC7014-89B6-48FE-821B-A88DBFCB4E52}"/>
    <cellStyle name="Followed Hyperlink 4" xfId="6669" hidden="1" xr:uid="{AB2B3F5C-0454-4C75-A391-B47752B66014}"/>
    <cellStyle name="Followed Hyperlink 4" xfId="5935" hidden="1" xr:uid="{B3E70825-C66C-4FEB-BED8-9CED4424227D}"/>
    <cellStyle name="Followed Hyperlink 4" xfId="6714" hidden="1" xr:uid="{A56A9DCE-7A41-42C6-AFA8-2A693ABD4DB9}"/>
    <cellStyle name="Followed Hyperlink 4" xfId="6816" hidden="1" xr:uid="{405E2276-E81F-48B1-A2AA-2D0FF341C690}"/>
    <cellStyle name="Followed Hyperlink 4" xfId="6833" hidden="1" xr:uid="{C6FBECA1-81EA-45D7-972A-6E904B9FD214}"/>
    <cellStyle name="Followed Hyperlink 4" xfId="6087" hidden="1" xr:uid="{647F37BE-C683-4371-AA7A-35AB029C3903}"/>
    <cellStyle name="Followed Hyperlink 4" xfId="6875" hidden="1" xr:uid="{65B62661-CCFF-414A-940A-2B462CFBCC85}"/>
    <cellStyle name="Followed Hyperlink 4" xfId="6942" hidden="1" xr:uid="{196130E4-D617-4225-9BE3-D66CBCA9B0BC}"/>
    <cellStyle name="Followed Hyperlink 4" xfId="6959" hidden="1" xr:uid="{233EE371-24E6-48A5-A450-C1057360568F}"/>
    <cellStyle name="Followed Hyperlink 4" xfId="6589" hidden="1" xr:uid="{B371B37D-7BB1-4C41-ACDD-32850A215CA6}"/>
    <cellStyle name="Followed Hyperlink 4" xfId="7001" hidden="1" xr:uid="{E1DFD6F9-FD27-4B92-934A-C707715B730A}"/>
    <cellStyle name="Followed Hyperlink 4" xfId="7068" hidden="1" xr:uid="{3E6CE881-FC58-4CC8-A115-A9F2CDA7D0EC}"/>
    <cellStyle name="Followed Hyperlink 4" xfId="7085" hidden="1" xr:uid="{871DC7B3-BB71-4CDA-8A3D-9E07BF90E599}"/>
    <cellStyle name="Followed Hyperlink 4" xfId="6760" hidden="1" xr:uid="{721833BA-FBE7-4A55-A9AC-4488DD704C9E}"/>
    <cellStyle name="Followed Hyperlink 4" xfId="7127" hidden="1" xr:uid="{857AD5CC-1833-4497-B61F-198E4B2207CC}"/>
    <cellStyle name="Followed Hyperlink 4" xfId="7194" hidden="1" xr:uid="{7378DA08-D7FE-4FDD-B2D7-9B6C16616B1C}"/>
    <cellStyle name="Followed Hyperlink 4" xfId="7211" hidden="1" xr:uid="{A60E09BC-4B23-4C30-98B8-F84DF0B4C732}"/>
    <cellStyle name="Followed Hyperlink 4" xfId="7320" hidden="1" xr:uid="{831DB10A-6BD4-44F5-85A3-9D8A8F9DF33A}"/>
    <cellStyle name="Followed Hyperlink 4" xfId="7337" hidden="1" xr:uid="{89BDF686-420F-48C2-BFB7-2146DF47EE2B}"/>
    <cellStyle name="Followed Hyperlink 4" xfId="7404" hidden="1" xr:uid="{6B446D3E-6D45-44A2-9839-AF7A3BC70A88}"/>
    <cellStyle name="Followed Hyperlink 4" xfId="7421" hidden="1" xr:uid="{40675DE9-04F1-47A1-A1EC-D6F856F65454}"/>
    <cellStyle name="Followed Hyperlink 4" xfId="7270" hidden="1" xr:uid="{39277C42-C586-41B2-80F1-6639AB0DDA21}"/>
    <cellStyle name="Followed Hyperlink 4" xfId="7463" hidden="1" xr:uid="{F296122B-8B64-4F82-BDF4-4E39F570CF66}"/>
    <cellStyle name="Followed Hyperlink 4" xfId="7530" hidden="1" xr:uid="{FDDE1C94-57E8-4DC9-8B1B-99F05D949538}"/>
    <cellStyle name="Followed Hyperlink 4" xfId="7547" hidden="1" xr:uid="{E7FD48D5-2618-46B4-8C04-691D7A566045}"/>
    <cellStyle name="Followed Hyperlink 4" xfId="7652" hidden="1" xr:uid="{0CBA81EA-E0FE-485B-ADBC-901308571A1F}"/>
    <cellStyle name="Followed Hyperlink 4" xfId="7719" hidden="1" xr:uid="{672446D2-9F73-4DFE-AF0B-65E8B64BD663}"/>
    <cellStyle name="Followed Hyperlink 4" xfId="4228" hidden="1" xr:uid="{00000000-0005-0000-0000-00009D0E0000}"/>
    <cellStyle name="Followed Hyperlink 4" xfId="1628" hidden="1" xr:uid="{00000000-0005-0000-0000-00006B0E0000}"/>
    <cellStyle name="Followed Hyperlink 4" xfId="2040" hidden="1" xr:uid="{00000000-0005-0000-0000-00006C0E0000}"/>
    <cellStyle name="Followed Hyperlink 4" xfId="2107" hidden="1" xr:uid="{00000000-0005-0000-0000-00006D0E0000}"/>
    <cellStyle name="Followed Hyperlink 4" xfId="2124" hidden="1" xr:uid="{00000000-0005-0000-0000-00006E0E0000}"/>
    <cellStyle name="Followed Hyperlink 4" xfId="1799" hidden="1" xr:uid="{00000000-0005-0000-0000-00006F0E0000}"/>
    <cellStyle name="Followed Hyperlink 4" xfId="2166" hidden="1" xr:uid="{00000000-0005-0000-0000-0000700E0000}"/>
    <cellStyle name="Followed Hyperlink 4" xfId="2233" hidden="1" xr:uid="{00000000-0005-0000-0000-0000710E0000}"/>
    <cellStyle name="Followed Hyperlink 4" xfId="5346" hidden="1" xr:uid="{F74A5811-4C33-4058-8295-412098EFCBD0}"/>
    <cellStyle name="Followed Hyperlink 4" xfId="5363" hidden="1" xr:uid="{644B09CB-E7A1-4EE3-B632-6B730F1D9BDA}"/>
    <cellStyle name="Followed Hyperlink 4" xfId="5521" hidden="1" xr:uid="{DB29CB6E-455F-4B1B-9900-4E05991F749A}"/>
    <cellStyle name="Followed Hyperlink 4" xfId="5538" hidden="1" xr:uid="{45470B59-889A-4AC5-A954-595A6F5786B2}"/>
    <cellStyle name="Followed Hyperlink 4" xfId="5647" hidden="1" xr:uid="{12C60B91-074A-45E6-B99A-91E6D8179FBF}"/>
    <cellStyle name="Followed Hyperlink 4" xfId="5664" hidden="1" xr:uid="{B90A1EA9-64AE-45E6-8499-8A60B5BF988C}"/>
    <cellStyle name="Followed Hyperlink 4" xfId="5471" hidden="1" xr:uid="{4BCC0206-A1AA-45BD-B8DA-915B2DE7FC2A}"/>
    <cellStyle name="Followed Hyperlink 4" xfId="5706" hidden="1" xr:uid="{7D3CBE16-B08E-4C20-B2EE-2EFFE79BDC02}"/>
    <cellStyle name="Followed Hyperlink 4" xfId="5816" hidden="1" xr:uid="{A0B92809-E50E-45CC-AD2C-35635CA09629}"/>
    <cellStyle name="Followed Hyperlink 4" xfId="5833" hidden="1" xr:uid="{2EF2C013-8331-4BDC-9948-46D4B02A65A2}"/>
    <cellStyle name="Followed Hyperlink 4" xfId="5422" hidden="1" xr:uid="{3B122F11-2579-4DB7-A645-A7F1F1BBF877}"/>
    <cellStyle name="Followed Hyperlink 4" xfId="5874" hidden="1" xr:uid="{F3D1D216-1928-4E2E-9115-803B75BA8CF5}"/>
    <cellStyle name="Followed Hyperlink 4" xfId="5984" hidden="1" xr:uid="{E3C68385-7BDB-4A39-AF71-975F79D375AE}"/>
    <cellStyle name="Followed Hyperlink 4" xfId="6001" hidden="1" xr:uid="{0BE581B2-C081-4B8D-9062-D108C3FA2AAC}"/>
    <cellStyle name="Followed Hyperlink 4" xfId="5583" hidden="1" xr:uid="{31C0ECB6-CC28-44A3-B698-B311F9AF1B44}"/>
    <cellStyle name="Followed Hyperlink 4" xfId="6042" hidden="1" xr:uid="{F406D696-D2DF-4872-AD03-6EFAA54A2426}"/>
    <cellStyle name="Followed Hyperlink 4" xfId="6122" hidden="1" xr:uid="{F866788F-7E82-481D-8291-49949B752391}"/>
    <cellStyle name="Followed Hyperlink 4" xfId="6139" hidden="1" xr:uid="{D024B649-09B2-4B64-BB52-8C979065FF7B}"/>
    <cellStyle name="Followed Hyperlink 4" xfId="6179" hidden="1" xr:uid="{842B322F-8EDE-452A-8356-623C20FF0E94}"/>
    <cellStyle name="Followed Hyperlink 4" xfId="6196" hidden="1" xr:uid="{67094AA9-9AA7-48EA-AE64-4C39A3662CE2}"/>
    <cellStyle name="Followed Hyperlink 4" xfId="6264" hidden="1" xr:uid="{3DE2919E-EB5D-4745-B64C-B7F8149A07F5}"/>
    <cellStyle name="Followed Hyperlink 4" xfId="4623" hidden="1" xr:uid="{00000000-0005-0000-0000-0000AA0E0000}"/>
    <cellStyle name="Followed Hyperlink 4" xfId="4732" hidden="1" xr:uid="{00000000-0005-0000-0000-0000AB0E0000}"/>
    <cellStyle name="Followed Hyperlink 4" xfId="4749" hidden="1" xr:uid="{00000000-0005-0000-0000-0000AC0E0000}"/>
    <cellStyle name="Followed Hyperlink 4" xfId="4816" hidden="1" xr:uid="{00000000-0005-0000-0000-0000AD0E0000}"/>
    <cellStyle name="Followed Hyperlink 4" xfId="4833" hidden="1" xr:uid="{00000000-0005-0000-0000-0000AE0E0000}"/>
    <cellStyle name="Followed Hyperlink 4" xfId="4682" hidden="1" xr:uid="{00000000-0005-0000-0000-0000AF0E0000}"/>
    <cellStyle name="Followed Hyperlink 4" xfId="4875" hidden="1" xr:uid="{00000000-0005-0000-0000-0000B00E0000}"/>
    <cellStyle name="Followed Hyperlink 4" xfId="4942" hidden="1" xr:uid="{00000000-0005-0000-0000-0000B10E0000}"/>
    <cellStyle name="Followed Hyperlink 4" xfId="4959" hidden="1" xr:uid="{00000000-0005-0000-0000-0000B20E0000}"/>
    <cellStyle name="Followed Hyperlink 4" xfId="5262" hidden="1" xr:uid="{20D52494-357D-43F7-A82F-BD1DBB861656}"/>
    <cellStyle name="Followed Hyperlink 4" xfId="5279" hidden="1" xr:uid="{C2641E77-B573-46FF-A51A-A8A0C5F34CB4}"/>
    <cellStyle name="Followed Hyperlink 4" xfId="4480" hidden="1" xr:uid="{00000000-0005-0000-0000-0000A50E0000}"/>
    <cellStyle name="Followed Hyperlink 4" xfId="4497" hidden="1" xr:uid="{00000000-0005-0000-0000-0000A60E0000}"/>
    <cellStyle name="Followed Hyperlink 4" xfId="4172" hidden="1" xr:uid="{00000000-0005-0000-0000-0000A70E0000}"/>
    <cellStyle name="Followed Hyperlink 4" xfId="4539" hidden="1" xr:uid="{00000000-0005-0000-0000-0000A80E0000}"/>
    <cellStyle name="Followed Hyperlink 4" xfId="4606" hidden="1" xr:uid="{00000000-0005-0000-0000-0000A90E0000}"/>
    <cellStyle name="Followed Hyperlink 4" xfId="4371" hidden="1" xr:uid="{00000000-0005-0000-0000-0000A20E0000}"/>
    <cellStyle name="Followed Hyperlink 4" xfId="4001" hidden="1" xr:uid="{00000000-0005-0000-0000-0000A30E0000}"/>
    <cellStyle name="Followed Hyperlink 4" xfId="4413" hidden="1" xr:uid="{00000000-0005-0000-0000-0000A40E0000}"/>
    <cellStyle name="Followed Hyperlink 4" xfId="4354" hidden="1" xr:uid="{00000000-0005-0000-0000-0000A10E0000}"/>
    <cellStyle name="Followed Hyperlink 4" xfId="4287" hidden="1" xr:uid="{00000000-0005-0000-0000-0000A00E0000}"/>
    <cellStyle name="Followed Hyperlink 4" xfId="7635" hidden="1" xr:uid="{039013D8-EEB1-424A-A582-A27BCA025EB1}"/>
    <cellStyle name="Followed Hyperlink 4" xfId="745" hidden="1" xr:uid="{00000000-0005-0000-0000-00004C0E0000}"/>
    <cellStyle name="Followed Hyperlink 4" xfId="9836" hidden="1" xr:uid="{77B352BF-0D9F-4F66-930A-24CA951B42E6}"/>
    <cellStyle name="Followed Hyperlink 4" xfId="9903" hidden="1" xr:uid="{87229E54-65A3-4578-9245-DFA01FB3ACE7}"/>
    <cellStyle name="Followed Hyperlink 4" xfId="9920" hidden="1" xr:uid="{0E3CB912-7BEC-469A-A823-88EEE9674493}"/>
    <cellStyle name="Followed Hyperlink 4" xfId="10017" hidden="1" xr:uid="{115AB1D0-7905-4D6C-92A0-44613C2789DD}"/>
    <cellStyle name="Followed Hyperlink 4" xfId="10034" hidden="1" xr:uid="{93ED8455-007E-49BB-9552-6BCADA828138}"/>
    <cellStyle name="Followed Hyperlink 4" xfId="10101" hidden="1" xr:uid="{46EF5272-54BB-4890-B8DE-DD1FEC7F0942}"/>
    <cellStyle name="Followed Hyperlink 4" xfId="10118" hidden="1" xr:uid="{E38864DB-86DD-45F0-A455-CD6582D0A8E3}"/>
    <cellStyle name="Followed Hyperlink 4" xfId="10293" hidden="1" xr:uid="{4E04ECA8-B41C-4737-9078-26736E83B73E}"/>
    <cellStyle name="Followed Hyperlink 4" xfId="10402" hidden="1" xr:uid="{4F202FF2-D8EB-47D9-91CC-884E6F176472}"/>
    <cellStyle name="Followed Hyperlink 4" xfId="10419" hidden="1" xr:uid="{AD555CCF-FBFC-4470-BF17-6496F6A21389}"/>
    <cellStyle name="Followed Hyperlink 4" xfId="10226" hidden="1" xr:uid="{DCB9CE27-F98B-4B3B-9DC5-7D39BFE7A273}"/>
    <cellStyle name="Followed Hyperlink 4" xfId="10461" hidden="1" xr:uid="{A5E7C0E5-94D2-4C49-A77B-723FBF7456E8}"/>
    <cellStyle name="Followed Hyperlink 4" xfId="10571" hidden="1" xr:uid="{EA673367-400D-4605-858F-D9CCCC563740}"/>
    <cellStyle name="Followed Hyperlink 4" xfId="10588" hidden="1" xr:uid="{93FD9254-D2AC-4482-8444-6DB105C2F1D3}"/>
    <cellStyle name="Followed Hyperlink 4" xfId="10177" hidden="1" xr:uid="{4F4515EA-A999-4B40-8D91-BC5D08878976}"/>
    <cellStyle name="Followed Hyperlink 4" xfId="10629" hidden="1" xr:uid="{B70BF401-5F3B-46E9-9D01-4878211A7F21}"/>
    <cellStyle name="Followed Hyperlink 4" xfId="10739" hidden="1" xr:uid="{4BD8EC2F-598E-4B3D-AD36-08BCB8A50F8F}"/>
    <cellStyle name="Followed Hyperlink 4" xfId="10756" hidden="1" xr:uid="{79C89D59-23C8-4486-9CF8-E14E611BFF14}"/>
    <cellStyle name="Followed Hyperlink 4" xfId="10338" hidden="1" xr:uid="{D60D272E-F944-4F63-8BB2-5A6DC9BE689A}"/>
    <cellStyle name="Followed Hyperlink 4" xfId="10797" hidden="1" xr:uid="{CF5A5606-E7E9-4F65-B610-DA7ECC179C16}"/>
    <cellStyle name="Followed Hyperlink 4" xfId="10877" hidden="1" xr:uid="{C86CB6C4-ED38-4671-A4F9-524EE7D64753}"/>
    <cellStyle name="Followed Hyperlink 4" xfId="10894" hidden="1" xr:uid="{5C2F52AF-A474-4697-BA82-3ADAE28D1750}"/>
    <cellStyle name="Followed Hyperlink 4" xfId="10934" hidden="1" xr:uid="{49ABA4DF-8933-49C2-B907-756737BC7AA7}"/>
    <cellStyle name="Followed Hyperlink 4" xfId="10951" hidden="1" xr:uid="{44D4FBF3-3F28-4C8B-8AAD-7FFA83DD2935}"/>
    <cellStyle name="Followed Hyperlink 4" xfId="11036" hidden="1" xr:uid="{AC4D243E-8F0A-45C7-B4CA-5F701A9FDAD5}"/>
    <cellStyle name="Followed Hyperlink 4" xfId="11116" hidden="1" xr:uid="{C0F20FEC-CC14-4727-AE45-55F11665B4E6}"/>
    <cellStyle name="Followed Hyperlink 4" xfId="11133" hidden="1" xr:uid="{3FAF1B7B-5400-4E0E-8F8E-314F130B041C}"/>
    <cellStyle name="Followed Hyperlink 4" xfId="11231" hidden="1" xr:uid="{163AA72C-D038-417B-ACC8-B671BBFC3BA2}"/>
    <cellStyle name="Followed Hyperlink 4" xfId="11248" hidden="1" xr:uid="{E303CB36-FB96-4A58-B6AD-6FE09AC15602}"/>
    <cellStyle name="Followed Hyperlink 4" xfId="10710" hidden="1" xr:uid="{3EEDA658-62FC-4E1B-894F-013409338CEC}"/>
    <cellStyle name="Followed Hyperlink 4" xfId="11301" hidden="1" xr:uid="{C787933B-7092-443B-8926-AC748EAE339C}"/>
    <cellStyle name="Followed Hyperlink 4" xfId="11407" hidden="1" xr:uid="{6DAC3F37-6AD2-4B4D-BB1F-1D955F8A64F8}"/>
    <cellStyle name="Followed Hyperlink 4" xfId="11424" hidden="1" xr:uid="{B056F3B3-E6BA-42E8-8B39-56FC612284A8}"/>
    <cellStyle name="Followed Hyperlink 4" xfId="10690" hidden="1" xr:uid="{48C9BCBD-D671-4802-915C-68C2BD2F1C9C}"/>
    <cellStyle name="Followed Hyperlink 4" xfId="8734" hidden="1" xr:uid="{A5F2115E-FC5E-4D1B-92DA-4409FAEEA768}"/>
    <cellStyle name="Followed Hyperlink 4" xfId="8751" hidden="1" xr:uid="{DD510DF0-A29F-410B-9D16-5C1A26C0C4B7}"/>
    <cellStyle name="Followed Hyperlink 4" xfId="8849" hidden="1" xr:uid="{71060DF8-CF2D-43E4-BB90-933CFAD64029}"/>
    <cellStyle name="Followed Hyperlink 4" xfId="8866" hidden="1" xr:uid="{5A1B1F3B-44DA-46A4-A5ED-78CD7E61960F}"/>
    <cellStyle name="Followed Hyperlink 4" xfId="8328" hidden="1" xr:uid="{CCB0700A-0B19-4AB1-8019-A3E3BB920810}"/>
    <cellStyle name="Followed Hyperlink 4" xfId="8919" hidden="1" xr:uid="{75E73F68-C382-473B-9138-A93A32952567}"/>
    <cellStyle name="Followed Hyperlink 4" xfId="9025" hidden="1" xr:uid="{B6D2D53F-DEAF-448C-BAFE-7D236298A35D}"/>
    <cellStyle name="Followed Hyperlink 4" xfId="9042" hidden="1" xr:uid="{90AC61F5-2FCB-4964-9069-DE6130172C03}"/>
    <cellStyle name="Followed Hyperlink 4" xfId="8308" hidden="1" xr:uid="{0F2C7695-2AAC-48D5-9A77-6B22F741B3A1}"/>
    <cellStyle name="Followed Hyperlink 4" xfId="9087" hidden="1" xr:uid="{F8377D17-C5E2-47EC-8B8F-D07F65BA87B7}"/>
    <cellStyle name="Followed Hyperlink 4" xfId="9189" hidden="1" xr:uid="{33056FBA-C87E-40C6-97E2-8522BCDE85B6}"/>
    <cellStyle name="Followed Hyperlink 4" xfId="9206" hidden="1" xr:uid="{92AC00EC-7665-4ADC-9ED8-EADA30804D2D}"/>
    <cellStyle name="Followed Hyperlink 4" xfId="8460" hidden="1" xr:uid="{FE39D8D6-3915-4D44-A5AA-FCBB439FB2B3}"/>
    <cellStyle name="Followed Hyperlink 4" xfId="9248" hidden="1" xr:uid="{8CED717B-AB81-4B1D-8952-F266A72A5A79}"/>
    <cellStyle name="Followed Hyperlink 4" xfId="9315" hidden="1" xr:uid="{A206226A-F0A6-42E8-BA4F-7BC2827EFD62}"/>
    <cellStyle name="Followed Hyperlink 4" xfId="9332" hidden="1" xr:uid="{E8ACB44E-CE6F-4DF8-B85A-40451787784E}"/>
    <cellStyle name="Followed Hyperlink 4" xfId="8962" hidden="1" xr:uid="{D35450C1-CFCF-45F4-9D0F-B3E0E57CF1C5}"/>
    <cellStyle name="Followed Hyperlink 4" xfId="9374" hidden="1" xr:uid="{120FC99D-5986-4B29-A72C-45E3C873A473}"/>
    <cellStyle name="Followed Hyperlink 4" xfId="9441" hidden="1" xr:uid="{CCB87FDC-FBF5-4CDC-BC27-0C2F118B03FC}"/>
    <cellStyle name="Followed Hyperlink 4" xfId="9458" hidden="1" xr:uid="{F3C6E458-2106-4B34-9190-B2EBCFCF88D6}"/>
    <cellStyle name="Followed Hyperlink 4" xfId="9133" hidden="1" xr:uid="{FE7C6D3C-58A9-47F0-9BCD-48631D63C1EC}"/>
    <cellStyle name="Followed Hyperlink 4" xfId="8247" hidden="1" xr:uid="{6D89088C-88E0-4CFA-A050-2EF73B604D2C}"/>
    <cellStyle name="Followed Hyperlink 4" xfId="8357" hidden="1" xr:uid="{68F35284-0036-4661-B137-95ECF47A6ECC}"/>
    <cellStyle name="Followed Hyperlink 4" xfId="8374" hidden="1" xr:uid="{D37C6397-5BFE-4404-AB2B-9721852BE935}"/>
    <cellStyle name="Followed Hyperlink 4" xfId="7956" hidden="1" xr:uid="{A464DF6A-9A44-408A-8BAA-33DD9F16E3BF}"/>
    <cellStyle name="Followed Hyperlink 4" xfId="8415" hidden="1" xr:uid="{878C1FFF-F03C-4DA1-98F7-D9F1E2433A0B}"/>
    <cellStyle name="Followed Hyperlink 4" xfId="8495" hidden="1" xr:uid="{A51DDF82-2F59-4860-8EB0-3F945F253D06}"/>
    <cellStyle name="Followed Hyperlink 4" xfId="8512" hidden="1" xr:uid="{88C57AEF-3C4A-4FB6-8039-16B43806980D}"/>
    <cellStyle name="Followed Hyperlink 4" xfId="8552" hidden="1" xr:uid="{9A4DE955-1E33-45A0-86FE-2C0E75A77119}"/>
    <cellStyle name="Followed Hyperlink 4" xfId="8569" hidden="1" xr:uid="{2B324406-80CD-46B7-B5AE-42D6FE168058}"/>
    <cellStyle name="Followed Hyperlink 4" xfId="8637" hidden="1" xr:uid="{137C1FDA-8CA8-4709-967D-E4C0813272FA}"/>
    <cellStyle name="Followed Hyperlink 4" xfId="8654" hidden="1" xr:uid="{901C0D86-A407-458F-9279-557496FBC229}"/>
    <cellStyle name="Followed Hyperlink 4" xfId="7844" hidden="1" xr:uid="{27CC1A7F-2985-4540-85C9-9E2B478A260E}"/>
    <cellStyle name="Followed Hyperlink 4" xfId="8079" hidden="1" xr:uid="{3A22C678-0EFE-44A1-9839-D235DA54628C}"/>
    <cellStyle name="Followed Hyperlink 4" xfId="8189" hidden="1" xr:uid="{CA74D943-CA11-43A1-91C6-D14BF6229DAB}"/>
    <cellStyle name="Followed Hyperlink 4" xfId="8206" hidden="1" xr:uid="{618CD40B-8CB3-4DED-8F48-CDBC1802F4A7}"/>
    <cellStyle name="Followed Hyperlink 4" xfId="7795" hidden="1" xr:uid="{6EC2C67F-3B9E-44B7-8857-9F4DB33C555B}"/>
    <cellStyle name="Followed Hyperlink 4" xfId="7911" hidden="1" xr:uid="{627BC63A-0F43-4EBD-86B9-4116FA25116F}"/>
    <cellStyle name="Followed Hyperlink 4" xfId="8020" hidden="1" xr:uid="{900D9C20-2C58-4810-B2B7-6BE41F263CB6}"/>
    <cellStyle name="Followed Hyperlink 4" xfId="8037" hidden="1" xr:uid="{8F1A2F74-B998-48E1-843D-430A40A9058B}"/>
    <cellStyle name="Followed Hyperlink 4" xfId="7894" hidden="1" xr:uid="{3889CE37-8D77-408F-BFCF-FC63D86DAB81}"/>
    <cellStyle name="Followed Hyperlink 4" xfId="7736" hidden="1" xr:uid="{28885455-5B81-4E42-AC82-30C7418AE1F1}"/>
    <cellStyle name="Followed Hyperlink 4" xfId="11019" hidden="1" xr:uid="{3FD9AC1B-7041-4687-864F-13A5DB5AAE0C}"/>
    <cellStyle name="Followed Hyperlink 4" xfId="13940" hidden="1" xr:uid="{4326F983-7EE5-4F43-8E9F-805F743E586F}"/>
    <cellStyle name="Followed Hyperlink 4" xfId="2250" hidden="1" xr:uid="{00000000-0005-0000-0000-0000720E0000}"/>
    <cellStyle name="Followed Hyperlink 4" xfId="2359" hidden="1" xr:uid="{00000000-0005-0000-0000-0000730E0000}"/>
    <cellStyle name="Followed Hyperlink 4" xfId="2376" hidden="1" xr:uid="{00000000-0005-0000-0000-0000740E0000}"/>
    <cellStyle name="Followed Hyperlink 4" xfId="2443" hidden="1" xr:uid="{00000000-0005-0000-0000-0000750E0000}"/>
    <cellStyle name="Followed Hyperlink 4" xfId="2460" hidden="1" xr:uid="{00000000-0005-0000-0000-0000760E0000}"/>
    <cellStyle name="Followed Hyperlink 4" xfId="2309" hidden="1" xr:uid="{00000000-0005-0000-0000-0000770E0000}"/>
    <cellStyle name="Followed Hyperlink 4" xfId="2502" hidden="1" xr:uid="{00000000-0005-0000-0000-0000780E0000}"/>
    <cellStyle name="Followed Hyperlink 4" xfId="2586" hidden="1" xr:uid="{00000000-0005-0000-0000-00007A0E0000}"/>
    <cellStyle name="Followed Hyperlink 4" xfId="2674" hidden="1" xr:uid="{00000000-0005-0000-0000-00007B0E0000}"/>
    <cellStyle name="Followed Hyperlink 4" xfId="10276" hidden="1" xr:uid="{48CFC8CF-7A4F-4D4F-919E-820F176CB8C1}"/>
    <cellStyle name="Followed Hyperlink 4" xfId="13759" hidden="1" xr:uid="{096D53A5-FD25-4F24-9EE6-162DCBF17168}"/>
    <cellStyle name="Followed Hyperlink 4" xfId="13776" hidden="1" xr:uid="{7AD6B8A3-B338-4D6A-80D4-8EFEA29E158F}"/>
    <cellStyle name="Followed Hyperlink 4" xfId="13042" hidden="1" xr:uid="{E7D3915D-0D28-429C-B53D-37033023B30B}"/>
    <cellStyle name="Followed Hyperlink 4" xfId="13821" hidden="1" xr:uid="{C79DFAE1-0CD5-4CE2-9B84-65BF37188FDE}"/>
    <cellStyle name="Followed Hyperlink 4" xfId="13923" hidden="1" xr:uid="{DF375138-F83A-4DCD-9F46-4D2EAA6DA41C}"/>
    <cellStyle name="Followed Hyperlink 4" xfId="13194" hidden="1" xr:uid="{45539738-A70A-4BB4-B366-4115219DF934}"/>
    <cellStyle name="Followed Hyperlink 4" xfId="13982" hidden="1" xr:uid="{E8807C47-9CA5-440D-A0C5-BCCE93D6A75B}"/>
    <cellStyle name="Followed Hyperlink 4" xfId="14049" hidden="1" xr:uid="{3D598026-8CEA-42E0-9770-D92942C4858F}"/>
    <cellStyle name="Followed Hyperlink 4" xfId="14066" hidden="1" xr:uid="{5F75582D-86A8-48E1-A26B-59F0FDB98552}"/>
    <cellStyle name="Followed Hyperlink 4" xfId="13696" hidden="1" xr:uid="{D89D7753-6862-4AE9-9976-055FC5108330}"/>
    <cellStyle name="Followed Hyperlink 4" xfId="14108" hidden="1" xr:uid="{E10E533B-8973-4DF4-9985-34E2CBE16FAF}"/>
    <cellStyle name="Followed Hyperlink 4" xfId="14175" hidden="1" xr:uid="{6B93E69D-4245-4A36-B759-6D2510890223}"/>
    <cellStyle name="Followed Hyperlink 4" xfId="14192" hidden="1" xr:uid="{93309418-7FCD-4CEA-92C4-83EDD272E2A9}"/>
    <cellStyle name="Followed Hyperlink 4" xfId="13867" hidden="1" xr:uid="{CCEDDE66-D39B-498B-9FEF-036A95CB5C01}"/>
    <cellStyle name="Followed Hyperlink 4" xfId="14234" hidden="1" xr:uid="{8F0FBF78-2595-4765-AC27-CD67FC85B593}"/>
    <cellStyle name="Followed Hyperlink 4" xfId="14301" hidden="1" xr:uid="{598AA36A-4484-4E31-BFF4-AB7BC007B157}"/>
    <cellStyle name="Followed Hyperlink 4" xfId="14318" hidden="1" xr:uid="{B7015B18-9F18-4986-8154-624BA140FBFD}"/>
    <cellStyle name="Followed Hyperlink 4" xfId="14427" hidden="1" xr:uid="{6616A043-CA21-4109-952F-9C70F775E022}"/>
    <cellStyle name="Followed Hyperlink 4" xfId="14444" hidden="1" xr:uid="{928562D0-69D8-41D0-9BE1-AD4D1630480C}"/>
    <cellStyle name="Followed Hyperlink 4" xfId="14511" hidden="1" xr:uid="{5DA71759-A370-45B9-A3D8-352B8C4A3139}"/>
    <cellStyle name="Followed Hyperlink 4" xfId="14528" hidden="1" xr:uid="{F461BE93-795B-446E-9558-A628B5E88365}"/>
    <cellStyle name="Followed Hyperlink 4" xfId="14377" hidden="1" xr:uid="{16187DFE-BCF3-4045-A6A8-2F379D80ED4D}"/>
    <cellStyle name="Followed Hyperlink 4" xfId="14570" hidden="1" xr:uid="{E57C3512-4FB8-4906-8BD4-1D6035EDD1E5}"/>
    <cellStyle name="Followed Hyperlink 4" xfId="14637" hidden="1" xr:uid="{E6BF1F6C-54BF-42AF-B3DB-8002BD80A203}"/>
    <cellStyle name="Followed Hyperlink 4" xfId="12453" hidden="1" xr:uid="{D9B354AF-A46C-451F-937A-D01294FB53D7}"/>
    <cellStyle name="Followed Hyperlink 4" xfId="9777" hidden="1" xr:uid="{C9A30240-587E-4273-AB10-5EAB91E5F96A}"/>
    <cellStyle name="Followed Hyperlink 4" xfId="3905" hidden="1" xr:uid="{00000000-0005-0000-0000-0000960E0000}"/>
    <cellStyle name="Followed Hyperlink 4" xfId="3367" hidden="1" xr:uid="{00000000-0005-0000-0000-0000970E0000}"/>
    <cellStyle name="Followed Hyperlink 4" xfId="3958" hidden="1" xr:uid="{00000000-0005-0000-0000-0000980E0000}"/>
    <cellStyle name="Followed Hyperlink 4" xfId="4064" hidden="1" xr:uid="{00000000-0005-0000-0000-0000990E0000}"/>
    <cellStyle name="Followed Hyperlink 4" xfId="4081" hidden="1" xr:uid="{00000000-0005-0000-0000-00009A0E0000}"/>
    <cellStyle name="Followed Hyperlink 4" xfId="3347" hidden="1" xr:uid="{00000000-0005-0000-0000-00009B0E0000}"/>
    <cellStyle name="Followed Hyperlink 4" xfId="4126" hidden="1" xr:uid="{00000000-0005-0000-0000-00009C0E0000}"/>
    <cellStyle name="Followed Hyperlink 4" xfId="4245" hidden="1" xr:uid="{00000000-0005-0000-0000-00009E0E0000}"/>
    <cellStyle name="Followed Hyperlink 4" xfId="3499" hidden="1" xr:uid="{00000000-0005-0000-0000-00009F0E0000}"/>
    <cellStyle name="Followed Hyperlink 4" xfId="11344" hidden="1" xr:uid="{B4074E54-995F-4BC4-A2FE-3763DA0E159C}"/>
    <cellStyle name="Followed Hyperlink 4" xfId="9500" hidden="1" xr:uid="{01CA978A-34CE-4268-B3E1-32E70A83559F}"/>
    <cellStyle name="Followed Hyperlink 4" xfId="9567" hidden="1" xr:uid="{987DDDE6-B510-41EB-ABD6-5BBCDDBFC439}"/>
    <cellStyle name="Followed Hyperlink 4" xfId="9584" hidden="1" xr:uid="{47AAB639-9401-4164-ABED-09ECBFB3E3F7}"/>
    <cellStyle name="Followed Hyperlink 4" xfId="9693" hidden="1" xr:uid="{8EB55E61-826C-490A-A1E3-BC38FD8AD559}"/>
    <cellStyle name="Followed Hyperlink 4" xfId="9710" hidden="1" xr:uid="{0D43C60D-7683-4CEA-9BDA-BE2F47944174}"/>
    <cellStyle name="Followed Hyperlink 4" xfId="9794" hidden="1" xr:uid="{80047FEA-61F3-407A-9CDC-0EA53F3BF4B5}"/>
    <cellStyle name="Followed Hyperlink 4" xfId="9643" hidden="1" xr:uid="{3E3E47D9-3ECE-481B-9394-5FB90103EE4B}"/>
    <cellStyle name="Followed Hyperlink 4" xfId="12813" hidden="1" xr:uid="{FA272486-89EA-4D11-8C41-1118D7962B2A}"/>
    <cellStyle name="Followed Hyperlink 4" xfId="12923" hidden="1" xr:uid="{3E2CA9F3-0E30-48DC-A7FE-477DB03EE88F}"/>
    <cellStyle name="Followed Hyperlink 4" xfId="12940" hidden="1" xr:uid="{A2B6A0E3-7A32-4422-BAA3-15FBF7A82492}"/>
    <cellStyle name="Followed Hyperlink 4" xfId="12529" hidden="1" xr:uid="{737B5237-2296-4C6F-B138-46F991D4FD2B}"/>
    <cellStyle name="Followed Hyperlink 4" xfId="12981" hidden="1" xr:uid="{5C05212B-506B-4EF5-BE90-9F928C1E581F}"/>
    <cellStyle name="Followed Hyperlink 4" xfId="13091" hidden="1" xr:uid="{21D3D2EF-B546-4B75-88D4-F03EB5C9E5E6}"/>
    <cellStyle name="Followed Hyperlink 4" xfId="13108" hidden="1" xr:uid="{CEDB1508-FADF-43B8-A17B-A8E90C890194}"/>
    <cellStyle name="Followed Hyperlink 4" xfId="12690" hidden="1" xr:uid="{232A28D3-89F5-43CC-B657-1ABB30D8C285}"/>
    <cellStyle name="Followed Hyperlink 4" xfId="13149" hidden="1" xr:uid="{D3204D54-E1E9-4FFA-BEB9-B248D5D68C99}"/>
    <cellStyle name="Followed Hyperlink 4" xfId="13229" hidden="1" xr:uid="{FA9B0C31-E29D-4A32-8849-39B65DADFC3B}"/>
    <cellStyle name="Followed Hyperlink 4" xfId="13246" hidden="1" xr:uid="{6377308A-248A-4178-8B23-AD4F4DB14F37}"/>
    <cellStyle name="Followed Hyperlink 4" xfId="13286" hidden="1" xr:uid="{DF3DDA62-B9FE-46F5-8CD8-54BB2339CE0B}"/>
    <cellStyle name="Followed Hyperlink 4" xfId="13303" hidden="1" xr:uid="{EF0F1693-3805-448F-BF84-0767217DFD8D}"/>
    <cellStyle name="Followed Hyperlink 4" xfId="13371" hidden="1" xr:uid="{EF775118-B283-4695-98FE-E04C93820CEA}"/>
    <cellStyle name="Followed Hyperlink 4" xfId="13388" hidden="1" xr:uid="{C4E6C0B7-CF7E-4FBF-8621-9BB847670993}"/>
    <cellStyle name="Followed Hyperlink 4" xfId="13468" hidden="1" xr:uid="{92614B80-CFDA-4A84-849D-C8878E4B47C5}"/>
    <cellStyle name="Followed Hyperlink 4" xfId="13485" hidden="1" xr:uid="{79B3DA5F-E82D-4B90-9AF8-456327D85EA6}"/>
    <cellStyle name="Followed Hyperlink 4" xfId="13583" hidden="1" xr:uid="{C9DCC478-F304-47E7-BDB4-C61384A18DAF}"/>
    <cellStyle name="Followed Hyperlink 4" xfId="13600" hidden="1" xr:uid="{8B097D12-50D3-4020-B0B1-45332DC8D213}"/>
    <cellStyle name="Followed Hyperlink 4" xfId="13062" hidden="1" xr:uid="{76323860-E76B-4C29-B175-5F1A4AC6A421}"/>
    <cellStyle name="Followed Hyperlink 4" xfId="13653" hidden="1" xr:uid="{977BD174-7CA4-4E4F-88B4-D8E43FB6E5B1}"/>
    <cellStyle name="Followed Hyperlink 4" xfId="12218" hidden="1" xr:uid="{FF14DF90-A849-43AF-AAD3-8DDC443E4E23}"/>
    <cellStyle name="Followed Hyperlink 4" xfId="12285" hidden="1" xr:uid="{67ED2409-3B4A-4AC3-BF13-FAF3C81489EA}"/>
    <cellStyle name="Followed Hyperlink 4" xfId="12302" hidden="1" xr:uid="{C2148C2A-F28E-4B20-A0E8-54A2CAF2CA4D}"/>
    <cellStyle name="Followed Hyperlink 4" xfId="12369" hidden="1" xr:uid="{04E2D9C1-C44D-474E-AD5C-D5B795D8C712}"/>
    <cellStyle name="Followed Hyperlink 4" xfId="12386" hidden="1" xr:uid="{98950501-D7BD-4BB1-B28A-7F604731F409}"/>
    <cellStyle name="Followed Hyperlink 4" xfId="12470" hidden="1" xr:uid="{51D60C1F-8857-43E7-ABCD-A568DA4A1D44}"/>
    <cellStyle name="Followed Hyperlink 4" xfId="12628" hidden="1" xr:uid="{73F95DA6-90C3-4B67-8B9C-AC3FB391134F}"/>
    <cellStyle name="Followed Hyperlink 4" xfId="12645" hidden="1" xr:uid="{E6DF74C4-E18C-4C19-8A89-83C6BC411463}"/>
    <cellStyle name="Followed Hyperlink 4" xfId="12754" hidden="1" xr:uid="{0BC4E189-32D8-475D-954F-9BA17537E453}"/>
    <cellStyle name="Followed Hyperlink 4" xfId="12771" hidden="1" xr:uid="{CDF4AE2F-D001-43C8-AADA-0CE8F90EBAEE}"/>
    <cellStyle name="Followed Hyperlink 4" xfId="12578" hidden="1" xr:uid="{0BDD66E3-10F3-4D94-AD38-6F553E74F3A4}"/>
    <cellStyle name="Followed Hyperlink 4" xfId="12075" hidden="1" xr:uid="{D4CCA10C-3654-43FC-9625-2159ECD3F8AE}"/>
    <cellStyle name="Followed Hyperlink 4" xfId="12092" hidden="1" xr:uid="{0936CF4F-5CD2-45A9-95E3-B65A1D917ED8}"/>
    <cellStyle name="Followed Hyperlink 4" xfId="12159" hidden="1" xr:uid="{232ADFE7-3C95-4157-ADD1-0F10F0DD19C5}"/>
    <cellStyle name="Followed Hyperlink 4" xfId="12176" hidden="1" xr:uid="{66A0420A-A9B5-499A-99C4-AC95211B80DB}"/>
    <cellStyle name="Followed Hyperlink 4" xfId="12025" hidden="1" xr:uid="{11A77245-1DDE-405D-992A-96CE9D5E7C52}"/>
    <cellStyle name="Followed Hyperlink 4" xfId="11882" hidden="1" xr:uid="{46F5CA5A-8224-4FB0-873A-A5C058125FE2}"/>
    <cellStyle name="Followed Hyperlink 4" xfId="11949" hidden="1" xr:uid="{978BCF28-C356-4CB1-829C-6A8511FC9122}"/>
    <cellStyle name="Followed Hyperlink 4" xfId="11966" hidden="1" xr:uid="{293D0F10-5868-4B40-9B50-CC8248CE4E5E}"/>
    <cellStyle name="Followed Hyperlink 4" xfId="11515" hidden="1" xr:uid="{0E9B3C2B-4C23-441B-BA39-97452C62A881}"/>
    <cellStyle name="Followed Hyperlink 4" xfId="11840" hidden="1" xr:uid="{28A1103F-A89D-4DA6-BA0A-B9D9CD4C5CBD}"/>
    <cellStyle name="Followed Hyperlink 4" xfId="14654" xr:uid="{0E318BEB-D470-441D-80C2-55B0BC350F47}"/>
    <cellStyle name="Followed Hyperlink 4 2" xfId="5043" hidden="1" xr:uid="{D9E7BAFB-8A97-4282-BF90-8F1DEA51A4C6}"/>
    <cellStyle name="Followed Hyperlink 4 2" xfId="5083" hidden="1" xr:uid="{049C5FEE-A65C-4811-8716-5B0A057B4EBF}"/>
    <cellStyle name="Followed Hyperlink 40" xfId="3783" hidden="1" xr:uid="{00000000-0005-0000-0000-0000050F0000}"/>
    <cellStyle name="Followed Hyperlink 40" xfId="3825" hidden="1" xr:uid="{00000000-0005-0000-0000-0000060F0000}"/>
    <cellStyle name="Followed Hyperlink 40" xfId="3898" hidden="1" xr:uid="{00000000-0005-0000-0000-0000070F0000}"/>
    <cellStyle name="Followed Hyperlink 40" xfId="3940" hidden="1" xr:uid="{00000000-0005-0000-0000-0000080F0000}"/>
    <cellStyle name="Followed Hyperlink 40" xfId="3951" hidden="1" xr:uid="{00000000-0005-0000-0000-0000090F0000}"/>
    <cellStyle name="Followed Hyperlink 40" xfId="3993" hidden="1" xr:uid="{00000000-0005-0000-0000-00000A0F0000}"/>
    <cellStyle name="Followed Hyperlink 40" xfId="1228" hidden="1" xr:uid="{00000000-0005-0000-0000-0000C90E0000}"/>
    <cellStyle name="Followed Hyperlink 40" xfId="1270" hidden="1" xr:uid="{00000000-0005-0000-0000-0000CA0E0000}"/>
    <cellStyle name="Followed Hyperlink 40" xfId="1313" hidden="1" xr:uid="{00000000-0005-0000-0000-0000CB0E0000}"/>
    <cellStyle name="Followed Hyperlink 40" xfId="1355" hidden="1" xr:uid="{00000000-0005-0000-0000-0000CC0E0000}"/>
    <cellStyle name="Followed Hyperlink 40" xfId="1410" hidden="1" xr:uid="{00000000-0005-0000-0000-0000CD0E0000}"/>
    <cellStyle name="Followed Hyperlink 40" xfId="1452" hidden="1" xr:uid="{00000000-0005-0000-0000-0000CE0E0000}"/>
    <cellStyle name="Followed Hyperlink 40" xfId="1525" hidden="1" xr:uid="{00000000-0005-0000-0000-0000CF0E0000}"/>
    <cellStyle name="Followed Hyperlink 40" xfId="1567" hidden="1" xr:uid="{00000000-0005-0000-0000-0000D00E0000}"/>
    <cellStyle name="Followed Hyperlink 40" xfId="1578" hidden="1" xr:uid="{00000000-0005-0000-0000-0000D10E0000}"/>
    <cellStyle name="Followed Hyperlink 40" xfId="1620" hidden="1" xr:uid="{00000000-0005-0000-0000-0000D20E0000}"/>
    <cellStyle name="Followed Hyperlink 40" xfId="1701" hidden="1" xr:uid="{00000000-0005-0000-0000-0000D30E0000}"/>
    <cellStyle name="Followed Hyperlink 40" xfId="1743" hidden="1" xr:uid="{00000000-0005-0000-0000-0000D40E0000}"/>
    <cellStyle name="Followed Hyperlink 40" xfId="966" hidden="1" xr:uid="{00000000-0005-0000-0000-0000D50E0000}"/>
    <cellStyle name="Followed Hyperlink 40" xfId="1788" hidden="1" xr:uid="{00000000-0005-0000-0000-0000D60E0000}"/>
    <cellStyle name="Followed Hyperlink 40" xfId="1865" hidden="1" xr:uid="{00000000-0005-0000-0000-0000D70E0000}"/>
    <cellStyle name="Followed Hyperlink 40" xfId="1907" hidden="1" xr:uid="{00000000-0005-0000-0000-0000D80E0000}"/>
    <cellStyle name="Followed Hyperlink 40" xfId="1949" hidden="1" xr:uid="{00000000-0005-0000-0000-0000DA0E0000}"/>
    <cellStyle name="Followed Hyperlink 40" xfId="1991" hidden="1" xr:uid="{00000000-0005-0000-0000-0000DB0E0000}"/>
    <cellStyle name="Followed Hyperlink 40" xfId="2033" hidden="1" xr:uid="{00000000-0005-0000-0000-0000DC0E0000}"/>
    <cellStyle name="Followed Hyperlink 40" xfId="1637" hidden="1" xr:uid="{00000000-0005-0000-0000-0000DD0E0000}"/>
    <cellStyle name="Followed Hyperlink 40" xfId="2075" hidden="1" xr:uid="{00000000-0005-0000-0000-0000DE0E0000}"/>
    <cellStyle name="Followed Hyperlink 40" xfId="780" hidden="1" xr:uid="{00000000-0005-0000-0000-0000BE0E0000}"/>
    <cellStyle name="Followed Hyperlink 40" xfId="907" hidden="1" xr:uid="{00000000-0005-0000-0000-0000C00E0000}"/>
    <cellStyle name="Followed Hyperlink 40" xfId="470" hidden="1" xr:uid="{00000000-0005-0000-0000-0000C10E0000}"/>
    <cellStyle name="Followed Hyperlink 40" xfId="948" hidden="1" xr:uid="{00000000-0005-0000-0000-0000C20E0000}"/>
    <cellStyle name="Followed Hyperlink 40" xfId="1033" hidden="1" xr:uid="{00000000-0005-0000-0000-0000C30E0000}"/>
    <cellStyle name="Followed Hyperlink 40" xfId="1075" hidden="1" xr:uid="{00000000-0005-0000-0000-0000C40E0000}"/>
    <cellStyle name="Followed Hyperlink 40" xfId="631" hidden="1" xr:uid="{00000000-0005-0000-0000-0000C50E0000}"/>
    <cellStyle name="Followed Hyperlink 40" xfId="1116" hidden="1" xr:uid="{00000000-0005-0000-0000-0000C60E0000}"/>
    <cellStyle name="Followed Hyperlink 40" xfId="1171" hidden="1" xr:uid="{00000000-0005-0000-0000-0000C70E0000}"/>
    <cellStyle name="Followed Hyperlink 40" xfId="1213" hidden="1" xr:uid="{00000000-0005-0000-0000-0000C80E0000}"/>
    <cellStyle name="Followed Hyperlink 40" xfId="437" hidden="1" xr:uid="{00000000-0005-0000-0000-0000B80E0000}"/>
    <cellStyle name="Followed Hyperlink 40" xfId="570" hidden="1" xr:uid="{00000000-0005-0000-0000-0000B90E0000}"/>
    <cellStyle name="Followed Hyperlink 40" xfId="696" hidden="1" xr:uid="{00000000-0005-0000-0000-0000BB0E0000}"/>
    <cellStyle name="Followed Hyperlink 40" xfId="738" hidden="1" xr:uid="{00000000-0005-0000-0000-0000BC0E0000}"/>
    <cellStyle name="Followed Hyperlink 40" xfId="501" hidden="1" xr:uid="{00000000-0005-0000-0000-0000BD0E0000}"/>
    <cellStyle name="Followed Hyperlink 40" xfId="311" hidden="1" xr:uid="{00000000-0005-0000-0000-0000B50E0000}"/>
    <cellStyle name="Followed Hyperlink 40" xfId="353" hidden="1" xr:uid="{00000000-0005-0000-0000-0000B60E0000}"/>
    <cellStyle name="Followed Hyperlink 40" xfId="395" hidden="1" xr:uid="{00000000-0005-0000-0000-0000B70E0000}"/>
    <cellStyle name="Followed Hyperlink 40" xfId="119" hidden="1" xr:uid="{00000000-0005-0000-0000-0000B40E0000}"/>
    <cellStyle name="Followed Hyperlink 40" xfId="53" hidden="1" xr:uid="{00000000-0005-0000-0000-0000B30E0000}"/>
    <cellStyle name="Followed Hyperlink 40" xfId="612" hidden="1" xr:uid="{00000000-0005-0000-0000-0000BA0E0000}"/>
    <cellStyle name="Followed Hyperlink 40" xfId="2726" hidden="1" xr:uid="{00000000-0005-0000-0000-0000EE0E0000}"/>
    <cellStyle name="Followed Hyperlink 40" xfId="6036" hidden="1" xr:uid="{E2988707-151F-4AEA-8BF0-8EFA18D58FD1}"/>
    <cellStyle name="Followed Hyperlink 40" xfId="11833" hidden="1" xr:uid="{AC295A55-19DB-4A17-93A3-202DB71FB3AC}"/>
    <cellStyle name="Followed Hyperlink 40" xfId="11875" hidden="1" xr:uid="{85828425-607C-4F7B-B8B6-42A513411736}"/>
    <cellStyle name="Followed Hyperlink 40" xfId="11524" hidden="1" xr:uid="{AB6CF73E-8B10-4C1B-A9FD-C2C84FE361E7}"/>
    <cellStyle name="Followed Hyperlink 40" xfId="11917" hidden="1" xr:uid="{6B71E3DA-CE45-4A11-B694-F1D79EB27CD0}"/>
    <cellStyle name="Followed Hyperlink 40" xfId="11959" hidden="1" xr:uid="{04C26913-2065-4E7C-A25D-86EA50798211}"/>
    <cellStyle name="Followed Hyperlink 40" xfId="12001" hidden="1" xr:uid="{55CC966D-ACC1-4AB3-BD86-09130FEA554C}"/>
    <cellStyle name="Followed Hyperlink 40" xfId="12085" hidden="1" xr:uid="{C93A13F0-90B9-424A-99DC-6C534C0CC266}"/>
    <cellStyle name="Followed Hyperlink 40" xfId="12127" hidden="1" xr:uid="{65347A46-0F2C-4090-B5C8-A13BF1E991B5}"/>
    <cellStyle name="Followed Hyperlink 40" xfId="12169" hidden="1" xr:uid="{C228756D-A07A-4520-9D20-CC90B4D0E55C}"/>
    <cellStyle name="Followed Hyperlink 40" xfId="12211" hidden="1" xr:uid="{4EDC2844-E153-4E61-AD5E-447CC5D9A605}"/>
    <cellStyle name="Followed Hyperlink 40" xfId="12016" hidden="1" xr:uid="{5FEA00EF-7B87-4CCE-8F11-7A1A15F538CA}"/>
    <cellStyle name="Followed Hyperlink 40" xfId="12253" hidden="1" xr:uid="{53F531F1-9770-4C92-A20B-8E920074C8D0}"/>
    <cellStyle name="Followed Hyperlink 40" xfId="12295" hidden="1" xr:uid="{270AA879-FAE0-4D9B-989E-483D8CBF6C72}"/>
    <cellStyle name="Followed Hyperlink 40" xfId="12337" hidden="1" xr:uid="{6BA4D1A5-D3A5-40C0-B215-DE2E6806DDC3}"/>
    <cellStyle name="Followed Hyperlink 40" xfId="12379" hidden="1" xr:uid="{68B3CDDE-4129-4817-8F70-97F3397F0194}"/>
    <cellStyle name="Followed Hyperlink 40" xfId="12421" hidden="1" xr:uid="{1454D25F-6B76-423B-9529-8A115D67CB0B}"/>
    <cellStyle name="Followed Hyperlink 40" xfId="12463" hidden="1" xr:uid="{597F917A-A368-4713-9D08-298A61CB6839}"/>
    <cellStyle name="Followed Hyperlink 40" xfId="12505" hidden="1" xr:uid="{C62B7807-C09E-4F82-A583-EF6F1417062C}"/>
    <cellStyle name="Followed Hyperlink 40" xfId="12638" hidden="1" xr:uid="{92AE111C-2549-4166-B790-0F2961F0551E}"/>
    <cellStyle name="Followed Hyperlink 40" xfId="865" hidden="1" xr:uid="{00000000-0005-0000-0000-0000BF0E0000}"/>
    <cellStyle name="Followed Hyperlink 40" xfId="6994" hidden="1" xr:uid="{9BD45551-8DE5-4E51-8B49-20E3755E0E36}"/>
    <cellStyle name="Followed Hyperlink 40" xfId="6598" hidden="1" xr:uid="{177EE5E7-7C06-4745-90F2-E5B6B3064F03}"/>
    <cellStyle name="Followed Hyperlink 40" xfId="7036" hidden="1" xr:uid="{5960C00C-EE08-485E-89F8-8633618BC821}"/>
    <cellStyle name="Followed Hyperlink 40" xfId="7078" hidden="1" xr:uid="{9C1B1417-5066-4C01-AACB-9AE8E8E57DB5}"/>
    <cellStyle name="Followed Hyperlink 40" xfId="7120" hidden="1" xr:uid="{D357C01C-2D88-44C1-BB0E-82166DEB1A23}"/>
    <cellStyle name="Followed Hyperlink 40" xfId="6769" hidden="1" xr:uid="{EC892595-F77A-4638-825C-8549EC02DB24}"/>
    <cellStyle name="Followed Hyperlink 40" xfId="7162" hidden="1" xr:uid="{AE928224-2671-4FDB-B6F6-022328CB387D}"/>
    <cellStyle name="Followed Hyperlink 40" xfId="7204" hidden="1" xr:uid="{091C7B7C-A4E3-4ED5-A70E-09FA65C9554F}"/>
    <cellStyle name="Followed Hyperlink 40" xfId="7246" hidden="1" xr:uid="{1FE0E626-7056-4BFA-9578-9E6223F6250B}"/>
    <cellStyle name="Followed Hyperlink 40" xfId="7330" hidden="1" xr:uid="{E633026A-F7BA-467F-99AD-B68268F9DA17}"/>
    <cellStyle name="Followed Hyperlink 40" xfId="7372" hidden="1" xr:uid="{18B98F77-C35D-4F13-9D51-52EDA95F304A}"/>
    <cellStyle name="Followed Hyperlink 40" xfId="7414" hidden="1" xr:uid="{3DF63612-6C8B-40A5-BE7B-DE111F9CE8E1}"/>
    <cellStyle name="Followed Hyperlink 40" xfId="7456" hidden="1" xr:uid="{F17EC22F-E983-4AE1-AF95-DD8574B50B36}"/>
    <cellStyle name="Followed Hyperlink 40" xfId="7261" hidden="1" xr:uid="{9AD68818-B8B8-4738-846A-80B8F5C1029C}"/>
    <cellStyle name="Followed Hyperlink 40" xfId="7498" hidden="1" xr:uid="{88D75A62-89FE-4377-88A9-6A2697A6DF7D}"/>
    <cellStyle name="Followed Hyperlink 40" xfId="7582" hidden="1" xr:uid="{B9AC2010-2E78-4AE9-BCB9-26F03D11CE6B}"/>
    <cellStyle name="Followed Hyperlink 40" xfId="7645" hidden="1" xr:uid="{B3FAFC5E-2211-4278-A5D5-9D006E7AA032}"/>
    <cellStyle name="Followed Hyperlink 40" xfId="7687" hidden="1" xr:uid="{EBF5B65C-D04F-47AC-8323-B7B93EEE99F6}"/>
    <cellStyle name="Followed Hyperlink 40" xfId="7729" hidden="1" xr:uid="{D973AFBE-6A3F-4010-A26F-9D4A1612C2D8}"/>
    <cellStyle name="Followed Hyperlink 40" xfId="7771" hidden="1" xr:uid="{997C223A-0DB2-4C1B-BF61-6827E573B774}"/>
    <cellStyle name="Followed Hyperlink 40" xfId="7904" hidden="1" xr:uid="{91A7E8EF-2CCC-41E5-A6CD-1ACA3C2D8118}"/>
    <cellStyle name="Followed Hyperlink 40" xfId="7946" hidden="1" xr:uid="{730EF376-0F3A-45B7-A3D1-147BFBDB6F80}"/>
    <cellStyle name="Followed Hyperlink 40" xfId="8030" hidden="1" xr:uid="{61D18959-D53C-4E9B-B134-8E861CDD9600}"/>
    <cellStyle name="Followed Hyperlink 40" xfId="8072" hidden="1" xr:uid="{066886C6-8DEF-4132-B2DB-E412F5FA0ECF}"/>
    <cellStyle name="Followed Hyperlink 40" xfId="6274" hidden="1" xr:uid="{E730FA58-22F3-4BF5-A298-378F953DD988}"/>
    <cellStyle name="Followed Hyperlink 40" xfId="2117" hidden="1" xr:uid="{00000000-0005-0000-0000-0000DF0E0000}"/>
    <cellStyle name="Followed Hyperlink 40" xfId="2159" hidden="1" xr:uid="{00000000-0005-0000-0000-0000E00E0000}"/>
    <cellStyle name="Followed Hyperlink 40" xfId="1808" hidden="1" xr:uid="{00000000-0005-0000-0000-0000E10E0000}"/>
    <cellStyle name="Followed Hyperlink 40" xfId="2201" hidden="1" xr:uid="{00000000-0005-0000-0000-0000E20E0000}"/>
    <cellStyle name="Followed Hyperlink 40" xfId="2243" hidden="1" xr:uid="{00000000-0005-0000-0000-0000E30E0000}"/>
    <cellStyle name="Followed Hyperlink 40" xfId="2285" hidden="1" xr:uid="{00000000-0005-0000-0000-0000E40E0000}"/>
    <cellStyle name="Followed Hyperlink 40" xfId="2369" hidden="1" xr:uid="{00000000-0005-0000-0000-0000E50E0000}"/>
    <cellStyle name="Followed Hyperlink 40" xfId="2411" hidden="1" xr:uid="{00000000-0005-0000-0000-0000E60E0000}"/>
    <cellStyle name="Followed Hyperlink 40" xfId="2453" hidden="1" xr:uid="{00000000-0005-0000-0000-0000E70E0000}"/>
    <cellStyle name="Followed Hyperlink 40" xfId="2495" hidden="1" xr:uid="{00000000-0005-0000-0000-0000E80E0000}"/>
    <cellStyle name="Followed Hyperlink 40" xfId="2300" hidden="1" xr:uid="{00000000-0005-0000-0000-0000E90E0000}"/>
    <cellStyle name="Followed Hyperlink 40" xfId="2537" hidden="1" xr:uid="{00000000-0005-0000-0000-0000EA0E0000}"/>
    <cellStyle name="Followed Hyperlink 40" xfId="2579" hidden="1" xr:uid="{00000000-0005-0000-0000-0000EB0E0000}"/>
    <cellStyle name="Followed Hyperlink 40" xfId="2621" hidden="1" xr:uid="{00000000-0005-0000-0000-0000EC0E0000}"/>
    <cellStyle name="Followed Hyperlink 40" xfId="2684" hidden="1" xr:uid="{00000000-0005-0000-0000-0000ED0E0000}"/>
    <cellStyle name="Followed Hyperlink 40" xfId="2768" hidden="1" xr:uid="{00000000-0005-0000-0000-0000EF0E0000}"/>
    <cellStyle name="Followed Hyperlink 40" xfId="2810" hidden="1" xr:uid="{00000000-0005-0000-0000-0000F00E0000}"/>
    <cellStyle name="Followed Hyperlink 40" xfId="2943" hidden="1" xr:uid="{00000000-0005-0000-0000-0000F10E0000}"/>
    <cellStyle name="Followed Hyperlink 40" xfId="5592" hidden="1" xr:uid="{AD0CE342-BD05-4127-A8F8-F6828ADFE613}"/>
    <cellStyle name="Followed Hyperlink 40" xfId="6077" hidden="1" xr:uid="{4B7C457F-E73E-4FE7-81B7-BA79FB44082B}"/>
    <cellStyle name="Followed Hyperlink 40" xfId="6132" hidden="1" xr:uid="{F1384892-F2C9-4E9E-8DF6-9094DA19EA36}"/>
    <cellStyle name="Followed Hyperlink 40" xfId="6174" hidden="1" xr:uid="{648CD2CE-3614-4D40-8095-051E39B6C37C}"/>
    <cellStyle name="Followed Hyperlink 40" xfId="6189" hidden="1" xr:uid="{E7479D9F-F897-427D-AC78-4A4F745EF699}"/>
    <cellStyle name="Followed Hyperlink 40" xfId="6231" hidden="1" xr:uid="{9DEA7704-0651-4FC0-B33C-DEDDD09E46FE}"/>
    <cellStyle name="Followed Hyperlink 40" xfId="6316" hidden="1" xr:uid="{48BAA297-451A-406E-97E3-B16565DD16BC}"/>
    <cellStyle name="Followed Hyperlink 40" xfId="6371" hidden="1" xr:uid="{27FB443E-480A-49BD-8E3A-3B742AD826EC}"/>
    <cellStyle name="Followed Hyperlink 40" xfId="6413" hidden="1" xr:uid="{EDCD1A5D-19A8-4E55-9107-55BF857BF878}"/>
    <cellStyle name="Followed Hyperlink 40" xfId="6486" hidden="1" xr:uid="{33A912E6-C4BA-4EBC-8376-4FEBAEEE48DD}"/>
    <cellStyle name="Followed Hyperlink 40" xfId="6528" hidden="1" xr:uid="{80FA9ACB-7FAB-40CF-9FF4-064E0FCD0573}"/>
    <cellStyle name="Followed Hyperlink 40" xfId="6539" hidden="1" xr:uid="{74161500-9DCF-44F4-BB48-9210C354D9DE}"/>
    <cellStyle name="Followed Hyperlink 40" xfId="6581" hidden="1" xr:uid="{1F12872B-F0F8-4B2F-BB48-68AABA1050DE}"/>
    <cellStyle name="Followed Hyperlink 40" xfId="6662" hidden="1" xr:uid="{7DFA4C35-6104-449B-ADE7-C87E36A0373C}"/>
    <cellStyle name="Followed Hyperlink 40" xfId="6704" hidden="1" xr:uid="{A0A5CF83-D0CA-439E-A91B-F870AE800524}"/>
    <cellStyle name="Followed Hyperlink 40" xfId="5927" hidden="1" xr:uid="{72BD0B62-7382-47D5-9518-E3E5F915FC20}"/>
    <cellStyle name="Followed Hyperlink 40" xfId="6749" hidden="1" xr:uid="{6A0EF96E-70F4-4D97-B410-D9A16262BB47}"/>
    <cellStyle name="Followed Hyperlink 40" xfId="6826" hidden="1" xr:uid="{A9BD3FBA-3858-4E96-A596-C9C846F98B9B}"/>
    <cellStyle name="Followed Hyperlink 40" xfId="6868" hidden="1" xr:uid="{A89421DA-060D-4DDC-B7BF-935194AB76FA}"/>
    <cellStyle name="Followed Hyperlink 40" xfId="6419" hidden="1" xr:uid="{1B38356B-7FF5-4E37-B7C1-BA08E2630452}"/>
    <cellStyle name="Followed Hyperlink 40" xfId="6910" hidden="1" xr:uid="{F0FE09B5-4CF5-46EC-9DB9-65BECAE2F683}"/>
    <cellStyle name="Followed Hyperlink 40" xfId="6952" hidden="1" xr:uid="{51168D2E-973F-4031-9E09-DBE1175D63BF}"/>
    <cellStyle name="Followed Hyperlink 40" xfId="5531" hidden="1" xr:uid="{F759A7AD-C868-4938-B177-6F91AD452BB4}"/>
    <cellStyle name="Followed Hyperlink 40" xfId="5573" hidden="1" xr:uid="{C582A9F0-891D-4682-A009-42E71A3EADAE}"/>
    <cellStyle name="Followed Hyperlink 40" xfId="5657" hidden="1" xr:uid="{18529AC7-FB94-4041-9764-41871110C8AB}"/>
    <cellStyle name="Followed Hyperlink 40" xfId="5699" hidden="1" xr:uid="{3B38BB28-3E44-4B9E-B18A-A7E5BD58C729}"/>
    <cellStyle name="Followed Hyperlink 40" xfId="5462" hidden="1" xr:uid="{397F1FCF-EEB0-4585-B946-169CDA0AF1B2}"/>
    <cellStyle name="Followed Hyperlink 40" xfId="5741" hidden="1" xr:uid="{CF6B2121-6110-4F99-BA88-2AEF63956478}"/>
    <cellStyle name="Followed Hyperlink 40" xfId="5826" hidden="1" xr:uid="{2557E579-A370-4D02-B9EB-42A0D5F5DC8B}"/>
    <cellStyle name="Followed Hyperlink 40" xfId="5868" hidden="1" xr:uid="{67BA918C-7FA9-4B76-9D20-A23CA7850166}"/>
    <cellStyle name="Followed Hyperlink 40" xfId="5431" hidden="1" xr:uid="{3B2EF6A0-A4D4-4790-9ED6-F5D49B9625BA}"/>
    <cellStyle name="Followed Hyperlink 40" xfId="5909" hidden="1" xr:uid="{62BC0881-5102-44C5-B391-F2810A144AA4}"/>
    <cellStyle name="Followed Hyperlink 40" xfId="5994" hidden="1" xr:uid="{E508097D-3FE0-4695-8930-7A8894471904}"/>
    <cellStyle name="Followed Hyperlink 40" xfId="4952" hidden="1" xr:uid="{00000000-0005-0000-0000-0000230F0000}"/>
    <cellStyle name="Followed Hyperlink 40" xfId="4994" hidden="1" xr:uid="{00000000-0005-0000-0000-0000240F0000}"/>
    <cellStyle name="Followed Hyperlink 40" xfId="5314" hidden="1" xr:uid="{964E8085-28FA-4C06-AA5A-DA61045FB0C4}"/>
    <cellStyle name="Followed Hyperlink 40" xfId="5356" hidden="1" xr:uid="{9222DFFD-4577-49D5-B372-4F42CE09D9D2}"/>
    <cellStyle name="Followed Hyperlink 40" xfId="5398" hidden="1" xr:uid="{969B7663-B72F-4220-BF0C-348F7A7C86B3}"/>
    <cellStyle name="Followed Hyperlink 40" xfId="4868" hidden="1" xr:uid="{00000000-0005-0000-0000-0000200F0000}"/>
    <cellStyle name="Followed Hyperlink 40" xfId="4673" hidden="1" xr:uid="{00000000-0005-0000-0000-0000210F0000}"/>
    <cellStyle name="Followed Hyperlink 40" xfId="4910" hidden="1" xr:uid="{00000000-0005-0000-0000-0000220F0000}"/>
    <cellStyle name="Followed Hyperlink 40" xfId="4826" hidden="1" xr:uid="{00000000-0005-0000-0000-00001F0F0000}"/>
    <cellStyle name="Followed Hyperlink 40" xfId="4784" hidden="1" xr:uid="{00000000-0005-0000-0000-00001E0F0000}"/>
    <cellStyle name="Followed Hyperlink 40" xfId="5272" hidden="1" xr:uid="{B490C1DA-2D0C-4AE2-BDA0-212495B4F2B8}"/>
    <cellStyle name="Followed Hyperlink 40" xfId="7540" hidden="1" xr:uid="{0D713050-01A9-4908-802B-E78263AAA504}"/>
    <cellStyle name="Followed Hyperlink 40" xfId="1458" hidden="1" xr:uid="{00000000-0005-0000-0000-0000D90E0000}"/>
    <cellStyle name="Followed Hyperlink 40" xfId="10347" hidden="1" xr:uid="{2D11AC68-DE76-48AF-AB39-E995B2E2F3AD}"/>
    <cellStyle name="Followed Hyperlink 40" xfId="10832" hidden="1" xr:uid="{1B81FE1F-0F71-42F4-8879-2822EF6BE486}"/>
    <cellStyle name="Followed Hyperlink 40" xfId="10887" hidden="1" xr:uid="{F7866117-E4EB-4D9F-B12E-567DA7C0AA3B}"/>
    <cellStyle name="Followed Hyperlink 40" xfId="10929" hidden="1" xr:uid="{441F1078-E5D2-4AFB-9FB1-B9BA97345B27}"/>
    <cellStyle name="Followed Hyperlink 40" xfId="10944" hidden="1" xr:uid="{38266A8F-80A5-4AA0-851C-1EAAC5CCE56D}"/>
    <cellStyle name="Followed Hyperlink 40" xfId="10986" hidden="1" xr:uid="{AB4816F7-0940-4FC2-AD01-9601963A42B7}"/>
    <cellStyle name="Followed Hyperlink 40" xfId="11029" hidden="1" xr:uid="{8DD24859-5AD3-4149-AB01-FDCB043F9137}"/>
    <cellStyle name="Followed Hyperlink 40" xfId="11071" hidden="1" xr:uid="{B295B23E-A06C-47F8-833F-DBF83F6DB62A}"/>
    <cellStyle name="Followed Hyperlink 40" xfId="11126" hidden="1" xr:uid="{6A15FF3A-9D2D-4EC1-912F-F3544DACC733}"/>
    <cellStyle name="Followed Hyperlink 40" xfId="11168" hidden="1" xr:uid="{7A39F087-31F5-41BD-8805-414C59C89B3F}"/>
    <cellStyle name="Followed Hyperlink 40" xfId="11241" hidden="1" xr:uid="{60238FB5-9130-4E82-B7A3-181649840859}"/>
    <cellStyle name="Followed Hyperlink 40" xfId="11283" hidden="1" xr:uid="{F9EA6116-7E18-4922-A395-D9548F2E91AA}"/>
    <cellStyle name="Followed Hyperlink 40" xfId="11294" hidden="1" xr:uid="{8D4AE45A-9524-4534-8785-CD6EDF679751}"/>
    <cellStyle name="Followed Hyperlink 40" xfId="11336" hidden="1" xr:uid="{93EA171D-DE60-4F58-9E2E-44F50A42A23D}"/>
    <cellStyle name="Followed Hyperlink 40" xfId="11417" hidden="1" xr:uid="{FEEF71FA-232E-49AD-8DF1-7B74468BF377}"/>
    <cellStyle name="Followed Hyperlink 40" xfId="11459" hidden="1" xr:uid="{803D3845-B695-42E8-AAA7-F8FC10AECD5F}"/>
    <cellStyle name="Followed Hyperlink 40" xfId="10682" hidden="1" xr:uid="{E91B2E74-B48C-401C-AE24-1DE7690D21C4}"/>
    <cellStyle name="Followed Hyperlink 40" xfId="11504" hidden="1" xr:uid="{4EAB46F0-39A0-4967-92DE-17C373B7EEC3}"/>
    <cellStyle name="Followed Hyperlink 40" xfId="11581" hidden="1" xr:uid="{732D64E3-65C8-48BE-B2BB-8EE83B523C04}"/>
    <cellStyle name="Followed Hyperlink 40" xfId="11623" hidden="1" xr:uid="{FAE95F13-1C17-4483-BA57-1C6F456B8A5F}"/>
    <cellStyle name="Followed Hyperlink 40" xfId="11174" hidden="1" xr:uid="{2582B07D-AD54-42B3-A272-FAD8E9367FB6}"/>
    <cellStyle name="Followed Hyperlink 40" xfId="11665" hidden="1" xr:uid="{F7DA9E86-7856-4A90-A9FD-5BE86EBF5346}"/>
    <cellStyle name="Followed Hyperlink 40" xfId="11749" hidden="1" xr:uid="{B956FEA9-B1F1-441A-9CD1-DBDD95EB54CD}"/>
    <cellStyle name="Followed Hyperlink 40" xfId="11353" hidden="1" xr:uid="{7D8D8989-B3EA-47FC-9DD2-7662CEC6E4FF}"/>
    <cellStyle name="Followed Hyperlink 40" xfId="11791" hidden="1" xr:uid="{E86EB3AE-FB07-4D16-B794-825C35D7DE6B}"/>
    <cellStyle name="Followed Hyperlink 40" xfId="9077" hidden="1" xr:uid="{0A70DE8A-5A8F-4BC9-A2C2-2F8D0591BD88}"/>
    <cellStyle name="Followed Hyperlink 40" xfId="8300" hidden="1" xr:uid="{B5040FA5-F8F0-4910-8405-1D229C30ABB8}"/>
    <cellStyle name="Followed Hyperlink 40" xfId="9122" hidden="1" xr:uid="{26DA7DE9-8C7A-49BF-8459-5662F051361F}"/>
    <cellStyle name="Followed Hyperlink 40" xfId="9199" hidden="1" xr:uid="{C4433A43-1DFB-44E2-8BAD-5A07A5F27BF1}"/>
    <cellStyle name="Followed Hyperlink 40" xfId="9241" hidden="1" xr:uid="{A9481B02-B0A2-46EE-BEA3-923EE3265606}"/>
    <cellStyle name="Followed Hyperlink 40" xfId="8792" hidden="1" xr:uid="{5DF9ABF1-81B5-494E-BDFB-6853026FF758}"/>
    <cellStyle name="Followed Hyperlink 40" xfId="9283" hidden="1" xr:uid="{328B4114-1483-4487-BB41-46A9EADF78C6}"/>
    <cellStyle name="Followed Hyperlink 40" xfId="9325" hidden="1" xr:uid="{5F3E1F35-79A7-4183-B28F-69BC0F6C8FBC}"/>
    <cellStyle name="Followed Hyperlink 40" xfId="9367" hidden="1" xr:uid="{8A8924A1-62D8-4F01-AA4D-478565BC9204}"/>
    <cellStyle name="Followed Hyperlink 40" xfId="8971" hidden="1" xr:uid="{517A1C2B-1BAC-4EDC-A571-982E1775CEFE}"/>
    <cellStyle name="Followed Hyperlink 40" xfId="9409" hidden="1" xr:uid="{4AE2E268-984A-4818-80A8-69D0CC13F673}"/>
    <cellStyle name="Followed Hyperlink 40" xfId="9451" hidden="1" xr:uid="{97CF7ACF-AE4A-4433-AD5F-EBFD22475852}"/>
    <cellStyle name="Followed Hyperlink 40" xfId="9493" hidden="1" xr:uid="{4015A461-B7AB-40D7-8187-A54E17F2BC73}"/>
    <cellStyle name="Followed Hyperlink 40" xfId="9142" hidden="1" xr:uid="{03C87E59-612D-46CE-8CF7-25E5728E063E}"/>
    <cellStyle name="Followed Hyperlink 40" xfId="9535" hidden="1" xr:uid="{FF70F59C-4A93-442A-A210-660CE39C9D6B}"/>
    <cellStyle name="Followed Hyperlink 40" xfId="9577" hidden="1" xr:uid="{A1055702-1B13-4F0E-9706-EC80F0849C5A}"/>
    <cellStyle name="Followed Hyperlink 40" xfId="9619" hidden="1" xr:uid="{E3136F05-9BD8-4F42-9DD6-75932C5DFFA5}"/>
    <cellStyle name="Followed Hyperlink 40" xfId="9703" hidden="1" xr:uid="{070002A2-B458-49DA-87C9-A8CC33E747A6}"/>
    <cellStyle name="Followed Hyperlink 40" xfId="9745" hidden="1" xr:uid="{2F295DD0-8E6A-416F-B572-8E2D3114AD6E}"/>
    <cellStyle name="Followed Hyperlink 40" xfId="9787" hidden="1" xr:uid="{62296758-5629-4CF9-BA95-7C4D982E4C15}"/>
    <cellStyle name="Followed Hyperlink 40" xfId="9829" hidden="1" xr:uid="{B66E139F-51FA-4F68-89C0-1F6B4619FF71}"/>
    <cellStyle name="Followed Hyperlink 40" xfId="9634" hidden="1" xr:uid="{FDA2274A-7590-4CB9-ACEA-C1C6F09F477F}"/>
    <cellStyle name="Followed Hyperlink 40" xfId="8547" hidden="1" xr:uid="{0407302A-5981-4653-8FBF-98592D0FA335}"/>
    <cellStyle name="Followed Hyperlink 40" xfId="8604" hidden="1" xr:uid="{AC7C7750-569D-4806-B73F-32CE53CF3943}"/>
    <cellStyle name="Followed Hyperlink 40" xfId="8647" hidden="1" xr:uid="{823C0021-FABB-4151-AB1C-8F53991F59DE}"/>
    <cellStyle name="Followed Hyperlink 40" xfId="8689" hidden="1" xr:uid="{6116D78B-9833-4983-9FA2-855B7699BBCF}"/>
    <cellStyle name="Followed Hyperlink 40" xfId="8744" hidden="1" xr:uid="{5A6BAF5B-4320-4979-B443-256B11FDF257}"/>
    <cellStyle name="Followed Hyperlink 40" xfId="8786" hidden="1" xr:uid="{F52F0E98-1322-43E6-8951-D0AF6578465C}"/>
    <cellStyle name="Followed Hyperlink 40" xfId="8859" hidden="1" xr:uid="{C3C9DDC4-C7BD-4EE1-970B-34DB2F003EF8}"/>
    <cellStyle name="Followed Hyperlink 40" xfId="8901" hidden="1" xr:uid="{39F560EC-6583-487B-9897-5131FA6354F7}"/>
    <cellStyle name="Followed Hyperlink 40" xfId="8912" hidden="1" xr:uid="{1C718389-F416-4120-B854-16CBEDFA0AB2}"/>
    <cellStyle name="Followed Hyperlink 40" xfId="8954" hidden="1" xr:uid="{DE82F9AF-28BA-454D-9FC6-60E6D69F61A5}"/>
    <cellStyle name="Followed Hyperlink 40" xfId="8282" hidden="1" xr:uid="{B0BDB95A-9C0A-428D-A10F-051639E9F96E}"/>
    <cellStyle name="Followed Hyperlink 40" xfId="8367" hidden="1" xr:uid="{82F17977-6389-4A86-827E-92A6ABB8D2FA}"/>
    <cellStyle name="Followed Hyperlink 40" xfId="7965" hidden="1" xr:uid="{93C77AA9-E63E-4FE6-8A75-90F997AD9647}"/>
    <cellStyle name="Followed Hyperlink 40" xfId="8450" hidden="1" xr:uid="{B11AF6C6-2B8D-4663-BB94-7EEA5E935E28}"/>
    <cellStyle name="Followed Hyperlink 40" xfId="8505" hidden="1" xr:uid="{4A7226C2-78F3-4A7B-92BD-E5A4A1314F59}"/>
    <cellStyle name="Followed Hyperlink 40" xfId="8199" hidden="1" xr:uid="{D88C324B-695B-47DA-B7EF-441EB0CA33D4}"/>
    <cellStyle name="Followed Hyperlink 40" xfId="8241" hidden="1" xr:uid="{D4E17DA4-9BD6-48AC-9C77-DD8DB4679883}"/>
    <cellStyle name="Followed Hyperlink 40" xfId="7804" hidden="1" xr:uid="{A17692EA-E1A1-4293-83E7-60671C9D90F0}"/>
    <cellStyle name="Followed Hyperlink 40" xfId="8114" hidden="1" xr:uid="{0C36A9F1-03A4-45EB-88FA-EF9B3D7A845A}"/>
    <cellStyle name="Followed Hyperlink 40" xfId="7835" hidden="1" xr:uid="{BD6ADE0D-9B37-45A5-9344-617C5973DEA4}"/>
    <cellStyle name="Followed Hyperlink 40" xfId="8409" hidden="1" xr:uid="{50341C8D-02CF-4FD4-9860-3181D4649C17}"/>
    <cellStyle name="Followed Hyperlink 40" xfId="10186" hidden="1" xr:uid="{25BE4C39-A396-4CDB-8317-24FA80A18D9E}"/>
    <cellStyle name="Followed Hyperlink 40" xfId="13635" hidden="1" xr:uid="{CC02CEB3-61A7-4630-B1C7-BBD0F06FEED0}"/>
    <cellStyle name="Followed Hyperlink 40" xfId="2985" hidden="1" xr:uid="{00000000-0005-0000-0000-0000F20E0000}"/>
    <cellStyle name="Followed Hyperlink 40" xfId="3069" hidden="1" xr:uid="{00000000-0005-0000-0000-0000F30E0000}"/>
    <cellStyle name="Followed Hyperlink 40" xfId="3111" hidden="1" xr:uid="{00000000-0005-0000-0000-0000F40E0000}"/>
    <cellStyle name="Followed Hyperlink 40" xfId="2874" hidden="1" xr:uid="{00000000-0005-0000-0000-0000F50E0000}"/>
    <cellStyle name="Followed Hyperlink 40" xfId="3153" hidden="1" xr:uid="{00000000-0005-0000-0000-0000F60E0000}"/>
    <cellStyle name="Followed Hyperlink 40" xfId="3238" hidden="1" xr:uid="{00000000-0005-0000-0000-0000F70E0000}"/>
    <cellStyle name="Followed Hyperlink 40" xfId="3280" hidden="1" xr:uid="{00000000-0005-0000-0000-0000F80E0000}"/>
    <cellStyle name="Followed Hyperlink 40" xfId="2843" hidden="1" xr:uid="{00000000-0005-0000-0000-0000F90E0000}"/>
    <cellStyle name="Followed Hyperlink 40" xfId="3321" hidden="1" xr:uid="{00000000-0005-0000-0000-0000FA0E0000}"/>
    <cellStyle name="Followed Hyperlink 40" xfId="3406" hidden="1" xr:uid="{00000000-0005-0000-0000-0000FB0E0000}"/>
    <cellStyle name="Followed Hyperlink 40" xfId="3448" hidden="1" xr:uid="{00000000-0005-0000-0000-0000FC0E0000}"/>
    <cellStyle name="Followed Hyperlink 40" xfId="3004" hidden="1" xr:uid="{00000000-0005-0000-0000-0000FD0E0000}"/>
    <cellStyle name="Followed Hyperlink 40" xfId="3489" hidden="1" xr:uid="{00000000-0005-0000-0000-0000FE0E0000}"/>
    <cellStyle name="Followed Hyperlink 40" xfId="3544" hidden="1" xr:uid="{00000000-0005-0000-0000-0000FF0E0000}"/>
    <cellStyle name="Followed Hyperlink 40" xfId="3586" hidden="1" xr:uid="{00000000-0005-0000-0000-0000000F0000}"/>
    <cellStyle name="Followed Hyperlink 40" xfId="3601" hidden="1" xr:uid="{00000000-0005-0000-0000-0000010F0000}"/>
    <cellStyle name="Followed Hyperlink 40" xfId="3643" hidden="1" xr:uid="{00000000-0005-0000-0000-0000020F0000}"/>
    <cellStyle name="Followed Hyperlink 40" xfId="3686" hidden="1" xr:uid="{00000000-0005-0000-0000-0000030F0000}"/>
    <cellStyle name="Followed Hyperlink 40" xfId="3728" hidden="1" xr:uid="{00000000-0005-0000-0000-0000040F0000}"/>
    <cellStyle name="Followed Hyperlink 40" xfId="8562" hidden="1" xr:uid="{0970C6B8-C4DE-4DAD-81FD-A4E39C3DE8FD}"/>
    <cellStyle name="Followed Hyperlink 40" xfId="14368" hidden="1" xr:uid="{DEE483E2-3D9B-4094-998A-964C13520137}"/>
    <cellStyle name="Followed Hyperlink 40" xfId="14605" hidden="1" xr:uid="{EB9F4EC8-7D45-4AF6-93BA-D09586118008}"/>
    <cellStyle name="Followed Hyperlink 40" xfId="14647" hidden="1" xr:uid="{22516E18-6309-46AD-9190-70EB0A7D861B}"/>
    <cellStyle name="Followed Hyperlink 40" xfId="14311" hidden="1" xr:uid="{E2C38924-3DA2-4118-BBF0-225B239AD15C}"/>
    <cellStyle name="Followed Hyperlink 40" xfId="11707" hidden="1" xr:uid="{35D1D6A0-C5ED-48CE-9421-4EDD22725582}"/>
    <cellStyle name="Followed Hyperlink 40" xfId="9035" hidden="1" xr:uid="{19965BFE-2606-465F-A967-22B68A956C06}"/>
    <cellStyle name="Followed Hyperlink 40" xfId="4074" hidden="1" xr:uid="{00000000-0005-0000-0000-00000B0F0000}"/>
    <cellStyle name="Followed Hyperlink 40" xfId="4116" hidden="1" xr:uid="{00000000-0005-0000-0000-00000C0F0000}"/>
    <cellStyle name="Followed Hyperlink 40" xfId="3339" hidden="1" xr:uid="{00000000-0005-0000-0000-00000D0F0000}"/>
    <cellStyle name="Followed Hyperlink 40" xfId="4161" hidden="1" xr:uid="{00000000-0005-0000-0000-00000E0F0000}"/>
    <cellStyle name="Followed Hyperlink 40" xfId="4238" hidden="1" xr:uid="{00000000-0005-0000-0000-00000F0F0000}"/>
    <cellStyle name="Followed Hyperlink 40" xfId="4280" hidden="1" xr:uid="{00000000-0005-0000-0000-0000100F0000}"/>
    <cellStyle name="Followed Hyperlink 40" xfId="3831" hidden="1" xr:uid="{00000000-0005-0000-0000-0000110F0000}"/>
    <cellStyle name="Followed Hyperlink 40" xfId="4322" hidden="1" xr:uid="{00000000-0005-0000-0000-0000120F0000}"/>
    <cellStyle name="Followed Hyperlink 40" xfId="4364" hidden="1" xr:uid="{00000000-0005-0000-0000-0000130F0000}"/>
    <cellStyle name="Followed Hyperlink 40" xfId="4406" hidden="1" xr:uid="{00000000-0005-0000-0000-0000140F0000}"/>
    <cellStyle name="Followed Hyperlink 40" xfId="4010" hidden="1" xr:uid="{00000000-0005-0000-0000-0000150F0000}"/>
    <cellStyle name="Followed Hyperlink 40" xfId="4448" hidden="1" xr:uid="{00000000-0005-0000-0000-0000160F0000}"/>
    <cellStyle name="Followed Hyperlink 40" xfId="4490" hidden="1" xr:uid="{00000000-0005-0000-0000-0000170F0000}"/>
    <cellStyle name="Followed Hyperlink 40" xfId="4532" hidden="1" xr:uid="{00000000-0005-0000-0000-0000180F0000}"/>
    <cellStyle name="Followed Hyperlink 40" xfId="4181" hidden="1" xr:uid="{00000000-0005-0000-0000-0000190F0000}"/>
    <cellStyle name="Followed Hyperlink 40" xfId="4574" hidden="1" xr:uid="{00000000-0005-0000-0000-00001A0F0000}"/>
    <cellStyle name="Followed Hyperlink 40" xfId="4616" hidden="1" xr:uid="{00000000-0005-0000-0000-00001B0F0000}"/>
    <cellStyle name="Followed Hyperlink 40" xfId="4658" hidden="1" xr:uid="{00000000-0005-0000-0000-00001C0F0000}"/>
    <cellStyle name="Followed Hyperlink 40" xfId="4742" hidden="1" xr:uid="{00000000-0005-0000-0000-00001D0F0000}"/>
    <cellStyle name="Followed Hyperlink 40" xfId="13933" hidden="1" xr:uid="{BA8DAB1C-C658-457F-8DBC-2D7CB9247819}"/>
    <cellStyle name="Followed Hyperlink 40" xfId="9871" hidden="1" xr:uid="{359CFB23-5F38-458D-A229-7ACA90213955}"/>
    <cellStyle name="Followed Hyperlink 40" xfId="9913" hidden="1" xr:uid="{C1A52B9B-AC06-4170-89E1-7BCE5D71C189}"/>
    <cellStyle name="Followed Hyperlink 40" xfId="9955" hidden="1" xr:uid="{FFD5D263-0CC5-468C-B6A1-4B595D5E5978}"/>
    <cellStyle name="Followed Hyperlink 40" xfId="10027" hidden="1" xr:uid="{D9BA8AAD-F01F-4084-A8B4-0793A6593A9D}"/>
    <cellStyle name="Followed Hyperlink 40" xfId="10069" hidden="1" xr:uid="{32691FC1-0733-4FA2-89E7-0C11A759467C}"/>
    <cellStyle name="Followed Hyperlink 40" xfId="10111" hidden="1" xr:uid="{67259D22-2955-4CE4-A22C-9F0901DD1DC5}"/>
    <cellStyle name="Followed Hyperlink 40" xfId="10153" hidden="1" xr:uid="{868DE197-FB43-4BDE-9F18-795DB58B6A35}"/>
    <cellStyle name="Followed Hyperlink 40" xfId="10286" hidden="1" xr:uid="{CFB8F53E-11BB-4F69-841A-1C5A1B7EDE94}"/>
    <cellStyle name="Followed Hyperlink 40" xfId="10328" hidden="1" xr:uid="{13CE66E6-E8B0-4C57-AC9E-B793E81B6B24}"/>
    <cellStyle name="Followed Hyperlink 40" xfId="10412" hidden="1" xr:uid="{5D19D6C9-6217-4F70-8372-5A92BAB81899}"/>
    <cellStyle name="Followed Hyperlink 40" xfId="10454" hidden="1" xr:uid="{D30135F9-33B9-4C71-B859-F22644F54132}"/>
    <cellStyle name="Followed Hyperlink 40" xfId="10217" hidden="1" xr:uid="{DBF7F0D5-4A63-4F3B-A8EA-1286A79E2467}"/>
    <cellStyle name="Followed Hyperlink 40" xfId="10496" hidden="1" xr:uid="{00B794E5-0620-4F42-B7B4-ECD67AFFF9E4}"/>
    <cellStyle name="Followed Hyperlink 40" xfId="10581" hidden="1" xr:uid="{DE281FEB-8316-411D-A1A5-3186F6BDF4A6}"/>
    <cellStyle name="Followed Hyperlink 40" xfId="10623" hidden="1" xr:uid="{B6A96046-B2BD-40DE-AA99-854B8BE1CE84}"/>
    <cellStyle name="Followed Hyperlink 40" xfId="10664" hidden="1" xr:uid="{C48D322F-F034-4A21-926E-C134B24E3AE3}"/>
    <cellStyle name="Followed Hyperlink 40" xfId="10749" hidden="1" xr:uid="{C31C406F-F657-4802-8B0B-A8EB50B68EF2}"/>
    <cellStyle name="Followed Hyperlink 40" xfId="10791" hidden="1" xr:uid="{D1C72BB4-4CE9-4C26-906E-3097BBB3A553}"/>
    <cellStyle name="Followed Hyperlink 40" xfId="13646" hidden="1" xr:uid="{19AFD4FD-68FA-4A59-82D8-6C7BCE8CAF61}"/>
    <cellStyle name="Followed Hyperlink 40" xfId="13688" hidden="1" xr:uid="{F871B7D8-8402-494C-A0FF-8DF6742FCDEE}"/>
    <cellStyle name="Followed Hyperlink 40" xfId="13769" hidden="1" xr:uid="{FBBA80B0-7B2E-4847-9E49-8508C8DDD629}"/>
    <cellStyle name="Followed Hyperlink 40" xfId="13811" hidden="1" xr:uid="{D6E2B6EC-9C61-4FD1-96F5-05AFCC4DAC86}"/>
    <cellStyle name="Followed Hyperlink 40" xfId="13034" hidden="1" xr:uid="{A3B1777F-6CEB-4C0F-A0FF-57D8B0F5782F}"/>
    <cellStyle name="Followed Hyperlink 40" xfId="13856" hidden="1" xr:uid="{FAF26837-AC54-451B-9711-09362072B13A}"/>
    <cellStyle name="Followed Hyperlink 40" xfId="13975" hidden="1" xr:uid="{1F994C65-E04F-4B87-B2C2-789D1C5B187F}"/>
    <cellStyle name="Followed Hyperlink 40" xfId="13526" hidden="1" xr:uid="{C5FF743F-0050-4F83-9DDB-F152AEE77E57}"/>
    <cellStyle name="Followed Hyperlink 40" xfId="14017" hidden="1" xr:uid="{5E224DC9-328D-42AC-BABB-1ED3B744FA22}"/>
    <cellStyle name="Followed Hyperlink 40" xfId="14059" hidden="1" xr:uid="{E02AB776-B19C-4BCA-A30D-D51125DB81F1}"/>
    <cellStyle name="Followed Hyperlink 40" xfId="14101" hidden="1" xr:uid="{6C8222B4-EEAE-43F7-B20D-B8C7C873F092}"/>
    <cellStyle name="Followed Hyperlink 40" xfId="13705" hidden="1" xr:uid="{12B09D53-244A-4DF9-86C4-A7AF2FABFD1B}"/>
    <cellStyle name="Followed Hyperlink 40" xfId="14143" hidden="1" xr:uid="{AF09ACDB-DF10-4A24-A7E5-8FFA88E9A1EB}"/>
    <cellStyle name="Followed Hyperlink 40" xfId="14185" hidden="1" xr:uid="{6209273A-CAA1-4DBE-8138-88B30F7EF6AC}"/>
    <cellStyle name="Followed Hyperlink 40" xfId="14227" hidden="1" xr:uid="{61103E9D-2216-40D3-AA0A-C20A84E91372}"/>
    <cellStyle name="Followed Hyperlink 40" xfId="13876" hidden="1" xr:uid="{0E780249-7498-4CBF-8ADA-D20606B6AB7E}"/>
    <cellStyle name="Followed Hyperlink 40" xfId="14269" hidden="1" xr:uid="{48BFA8AF-8507-4E11-8A9E-88204F779B01}"/>
    <cellStyle name="Followed Hyperlink 40" xfId="14353" hidden="1" xr:uid="{DDC7B013-FB76-4ADC-82D3-5C18DA2A6D9A}"/>
    <cellStyle name="Followed Hyperlink 40" xfId="14437" hidden="1" xr:uid="{F1D1DD74-E3B7-4444-B98B-8CB6B9799E66}"/>
    <cellStyle name="Followed Hyperlink 40" xfId="14479" hidden="1" xr:uid="{04A2600E-C75D-48B8-9881-C7FEEC089B98}"/>
    <cellStyle name="Followed Hyperlink 40" xfId="14521" hidden="1" xr:uid="{36551E1B-1623-4A65-8815-AD12A5374050}"/>
    <cellStyle name="Followed Hyperlink 40" xfId="14563" hidden="1" xr:uid="{68C57BF5-93AC-4FE1-9B05-A5738F56E077}"/>
    <cellStyle name="Followed Hyperlink 40" xfId="12699" hidden="1" xr:uid="{E5C55111-DE0D-4017-BCD2-953933D9FFF7}"/>
    <cellStyle name="Followed Hyperlink 40" xfId="13184" hidden="1" xr:uid="{74F2BAC7-02A0-420D-9DEB-7E32684C0E5E}"/>
    <cellStyle name="Followed Hyperlink 40" xfId="13239" hidden="1" xr:uid="{ED0C9F5A-152F-4BB5-A6D0-849FDC3FD042}"/>
    <cellStyle name="Followed Hyperlink 40" xfId="13281" hidden="1" xr:uid="{D2E38DBD-3023-48FC-9BEB-4419ED2BAFFF}"/>
    <cellStyle name="Followed Hyperlink 40" xfId="13296" hidden="1" xr:uid="{0EDCA509-4CFF-4426-ADE4-BA5A917EBE28}"/>
    <cellStyle name="Followed Hyperlink 40" xfId="13338" hidden="1" xr:uid="{06AA0B2A-C2BF-4778-BE5F-45505F813760}"/>
    <cellStyle name="Followed Hyperlink 40" xfId="13381" hidden="1" xr:uid="{70081955-35A8-4EC0-82A6-D259A1E3565C}"/>
    <cellStyle name="Followed Hyperlink 40" xfId="13423" hidden="1" xr:uid="{3E07C19B-0196-4941-A739-EA52BA14336F}"/>
    <cellStyle name="Followed Hyperlink 40" xfId="13478" hidden="1" xr:uid="{35B677E0-24BB-4662-A8DF-D07DD7C2CDD5}"/>
    <cellStyle name="Followed Hyperlink 40" xfId="13520" hidden="1" xr:uid="{679B602D-5351-4BE1-9DB9-F7DBAB6A51B7}"/>
    <cellStyle name="Followed Hyperlink 40" xfId="13593" hidden="1" xr:uid="{E02CE477-CBC7-4136-92F4-BE1769D36BDA}"/>
    <cellStyle name="Followed Hyperlink 40" xfId="12933" hidden="1" xr:uid="{BC113741-FC1F-4DE4-8B1B-B504BABED221}"/>
    <cellStyle name="Followed Hyperlink 40" xfId="12975" hidden="1" xr:uid="{C1E404DF-A2BF-4F06-95F4-B4C58F6391D3}"/>
    <cellStyle name="Followed Hyperlink 40" xfId="12538" hidden="1" xr:uid="{EA30DF72-211D-4BF0-A98B-3BD6EA158A15}"/>
    <cellStyle name="Followed Hyperlink 40" xfId="13016" hidden="1" xr:uid="{8CCA92A3-F495-480D-A27A-258AAAD17A4E}"/>
    <cellStyle name="Followed Hyperlink 40" xfId="13101" hidden="1" xr:uid="{90E541A8-508D-4268-8252-D8D307C51BB7}"/>
    <cellStyle name="Followed Hyperlink 40" xfId="13143" hidden="1" xr:uid="{70B74452-503D-47D2-AE1C-5269AC92CECF}"/>
    <cellStyle name="Followed Hyperlink 40" xfId="12806" hidden="1" xr:uid="{1F495A90-473B-43D0-A69D-346D0A2F858A}"/>
    <cellStyle name="Followed Hyperlink 40" xfId="12569" hidden="1" xr:uid="{94F0257F-EB63-4606-AF36-841B294C2B4A}"/>
    <cellStyle name="Followed Hyperlink 40" xfId="12848" hidden="1" xr:uid="{7041792E-1661-4D0F-84FD-95F6B06D3808}"/>
    <cellStyle name="Followed Hyperlink 40" xfId="12764" hidden="1" xr:uid="{86B1B010-B013-4027-8EBC-9FEF996DCBDE}"/>
    <cellStyle name="Followed Hyperlink 40" xfId="12680" hidden="1" xr:uid="{E9328408-D7FA-4572-B8E4-D17C19E6DB07}"/>
    <cellStyle name="Followed Hyperlink 40" xfId="14689" xr:uid="{3D10ED79-6E2D-481B-B7A3-70633643B17C}"/>
    <cellStyle name="Followed Hyperlink 40 2" xfId="5079" hidden="1" xr:uid="{C17DD38D-B66C-43CD-800D-42E949D21584}"/>
    <cellStyle name="Followed Hyperlink 40 2" xfId="5038" hidden="1" xr:uid="{68F93391-9EC3-4401-B95E-DD8F3127AF05}"/>
    <cellStyle name="Followed Hyperlink 41" xfId="1908" hidden="1" xr:uid="{00000000-0005-0000-0000-00004A0F0000}"/>
    <cellStyle name="Followed Hyperlink 41" xfId="1950" hidden="1" xr:uid="{00000000-0005-0000-0000-00004C0F0000}"/>
    <cellStyle name="Followed Hyperlink 41" xfId="1992" hidden="1" xr:uid="{00000000-0005-0000-0000-00004D0F0000}"/>
    <cellStyle name="Followed Hyperlink 41" xfId="2034" hidden="1" xr:uid="{00000000-0005-0000-0000-00004E0F0000}"/>
    <cellStyle name="Followed Hyperlink 41" xfId="1638" hidden="1" xr:uid="{00000000-0005-0000-0000-00004F0F0000}"/>
    <cellStyle name="Followed Hyperlink 41" xfId="2076" hidden="1" xr:uid="{00000000-0005-0000-0000-0000500F0000}"/>
    <cellStyle name="Followed Hyperlink 41" xfId="2118" hidden="1" xr:uid="{00000000-0005-0000-0000-0000510F0000}"/>
    <cellStyle name="Followed Hyperlink 41" xfId="781" hidden="1" xr:uid="{00000000-0005-0000-0000-0000300F0000}"/>
    <cellStyle name="Followed Hyperlink 41" xfId="866" hidden="1" xr:uid="{00000000-0005-0000-0000-0000310F0000}"/>
    <cellStyle name="Followed Hyperlink 41" xfId="908" hidden="1" xr:uid="{00000000-0005-0000-0000-0000320F0000}"/>
    <cellStyle name="Followed Hyperlink 41" xfId="471" hidden="1" xr:uid="{00000000-0005-0000-0000-0000330F0000}"/>
    <cellStyle name="Followed Hyperlink 41" xfId="949" hidden="1" xr:uid="{00000000-0005-0000-0000-0000340F0000}"/>
    <cellStyle name="Followed Hyperlink 41" xfId="1034" hidden="1" xr:uid="{00000000-0005-0000-0000-0000350F0000}"/>
    <cellStyle name="Followed Hyperlink 41" xfId="1076" hidden="1" xr:uid="{00000000-0005-0000-0000-0000360F0000}"/>
    <cellStyle name="Followed Hyperlink 41" xfId="632" hidden="1" xr:uid="{00000000-0005-0000-0000-0000370F0000}"/>
    <cellStyle name="Followed Hyperlink 41" xfId="1117" hidden="1" xr:uid="{00000000-0005-0000-0000-0000380F0000}"/>
    <cellStyle name="Followed Hyperlink 41" xfId="1172" hidden="1" xr:uid="{00000000-0005-0000-0000-0000390F0000}"/>
    <cellStyle name="Followed Hyperlink 41" xfId="1214" hidden="1" xr:uid="{00000000-0005-0000-0000-00003A0F0000}"/>
    <cellStyle name="Followed Hyperlink 41" xfId="438" hidden="1" xr:uid="{00000000-0005-0000-0000-00002A0F0000}"/>
    <cellStyle name="Followed Hyperlink 41" xfId="571" hidden="1" xr:uid="{00000000-0005-0000-0000-00002B0F0000}"/>
    <cellStyle name="Followed Hyperlink 41" xfId="613" hidden="1" xr:uid="{00000000-0005-0000-0000-00002C0F0000}"/>
    <cellStyle name="Followed Hyperlink 41" xfId="697" hidden="1" xr:uid="{00000000-0005-0000-0000-00002D0F0000}"/>
    <cellStyle name="Followed Hyperlink 41" xfId="739" hidden="1" xr:uid="{00000000-0005-0000-0000-00002E0F0000}"/>
    <cellStyle name="Followed Hyperlink 41" xfId="500" hidden="1" xr:uid="{00000000-0005-0000-0000-00002F0F0000}"/>
    <cellStyle name="Followed Hyperlink 41" xfId="312" hidden="1" xr:uid="{00000000-0005-0000-0000-0000270F0000}"/>
    <cellStyle name="Followed Hyperlink 41" xfId="354" hidden="1" xr:uid="{00000000-0005-0000-0000-0000280F0000}"/>
    <cellStyle name="Followed Hyperlink 41" xfId="396" hidden="1" xr:uid="{00000000-0005-0000-0000-0000290F0000}"/>
    <cellStyle name="Followed Hyperlink 41" xfId="120" hidden="1" xr:uid="{00000000-0005-0000-0000-0000260F0000}"/>
    <cellStyle name="Followed Hyperlink 41" xfId="54" hidden="1" xr:uid="{00000000-0005-0000-0000-0000250F0000}"/>
    <cellStyle name="Followed Hyperlink 41" xfId="1459" hidden="1" xr:uid="{00000000-0005-0000-0000-00004B0F0000}"/>
    <cellStyle name="Followed Hyperlink 41" xfId="8283" hidden="1" xr:uid="{E0AB87A3-1E00-478A-8F3E-ADE3D0C23946}"/>
    <cellStyle name="Followed Hyperlink 41" xfId="12170" hidden="1" xr:uid="{BB2060B3-B973-463A-8D57-D5B017373729}"/>
    <cellStyle name="Followed Hyperlink 41" xfId="12212" hidden="1" xr:uid="{B6A0EFD4-C933-4359-8413-0267B5427006}"/>
    <cellStyle name="Followed Hyperlink 41" xfId="12015" hidden="1" xr:uid="{4096DC81-6BB9-495E-A1B1-DB4E6B47F423}"/>
    <cellStyle name="Followed Hyperlink 41" xfId="12254" hidden="1" xr:uid="{7D5664D0-4378-4195-BED3-B851BEA67423}"/>
    <cellStyle name="Followed Hyperlink 41" xfId="12296" hidden="1" xr:uid="{018003B8-D372-49E0-95B8-03349C57EEA6}"/>
    <cellStyle name="Followed Hyperlink 41" xfId="12338" hidden="1" xr:uid="{C3352DA3-BEB8-4887-A435-217B52AF837B}"/>
    <cellStyle name="Followed Hyperlink 41" xfId="12380" hidden="1" xr:uid="{63FC5CBF-857D-4C1E-A6DA-E310CECAD8D6}"/>
    <cellStyle name="Followed Hyperlink 41" xfId="12422" hidden="1" xr:uid="{064AF644-E5D5-4835-B486-E63C535C28B8}"/>
    <cellStyle name="Followed Hyperlink 41" xfId="12464" hidden="1" xr:uid="{16A1E162-71C7-4027-9344-96CECE323DF3}"/>
    <cellStyle name="Followed Hyperlink 41" xfId="12506" hidden="1" xr:uid="{44CFADF8-9FF1-462B-BB18-B6CE2447FD3F}"/>
    <cellStyle name="Followed Hyperlink 41" xfId="12639" hidden="1" xr:uid="{FFE86273-C167-4839-BEE1-6B878A8C3F9D}"/>
    <cellStyle name="Followed Hyperlink 41" xfId="12681" hidden="1" xr:uid="{40FC9049-A476-4915-9239-E59111C5B551}"/>
    <cellStyle name="Followed Hyperlink 41" xfId="12765" hidden="1" xr:uid="{EF582F33-71C1-45C9-AEB3-4FDACF43237D}"/>
    <cellStyle name="Followed Hyperlink 41" xfId="12807" hidden="1" xr:uid="{C2DDF0D6-88AA-4B2D-8558-BA9B9CE62B2F}"/>
    <cellStyle name="Followed Hyperlink 41" xfId="12568" hidden="1" xr:uid="{8D8EA285-B87A-49B1-A8CD-BF6B5C54AD9D}"/>
    <cellStyle name="Followed Hyperlink 41" xfId="12849" hidden="1" xr:uid="{7067ACEE-EDB2-4419-94B5-DE88A051135B}"/>
    <cellStyle name="Followed Hyperlink 41" xfId="12934" hidden="1" xr:uid="{242C8915-D098-48C4-BC2E-1653F8935D7E}"/>
    <cellStyle name="Followed Hyperlink 41" xfId="12976" hidden="1" xr:uid="{51B46766-C80D-478C-9A3C-32368964B9AF}"/>
    <cellStyle name="Followed Hyperlink 41" xfId="12539" hidden="1" xr:uid="{66C25A59-06A2-46BE-BCD0-95611C3484C0}"/>
    <cellStyle name="Followed Hyperlink 41" xfId="13017" hidden="1" xr:uid="{49872C87-3EAF-4182-8A10-FC57469D6371}"/>
    <cellStyle name="Followed Hyperlink 41" xfId="13102" hidden="1" xr:uid="{E715D7DA-CD9C-4B9B-B426-FD14F6D61707}"/>
    <cellStyle name="Followed Hyperlink 41" xfId="13144" hidden="1" xr:uid="{A77F1A20-3BBD-4603-918D-8482C97E0DCB}"/>
    <cellStyle name="Followed Hyperlink 41" xfId="12700" hidden="1" xr:uid="{8847A9D0-5F9A-4D73-9376-84B5DA5AB1B7}"/>
    <cellStyle name="Followed Hyperlink 41" xfId="13185" hidden="1" xr:uid="{A671138D-9043-44F9-84CD-503D88F719F4}"/>
    <cellStyle name="Followed Hyperlink 41" xfId="13240" hidden="1" xr:uid="{3E09E983-C21C-4C66-B1CC-7C650939418B}"/>
    <cellStyle name="Followed Hyperlink 41" xfId="13282" hidden="1" xr:uid="{C8B6B04F-E385-4FD4-AB51-3B7FFE1BD8C8}"/>
    <cellStyle name="Followed Hyperlink 41" xfId="13297" hidden="1" xr:uid="{152F9B05-F1D5-4319-AD92-3683D4B0DCAD}"/>
    <cellStyle name="Followed Hyperlink 41" xfId="13382" hidden="1" xr:uid="{7E9030AD-9E0B-4F1F-AB2B-96686698813E}"/>
    <cellStyle name="Followed Hyperlink 41" xfId="13424" hidden="1" xr:uid="{1EF601DE-5AAC-4A62-890D-59E0BAD4EC6D}"/>
    <cellStyle name="Followed Hyperlink 41" xfId="13339" hidden="1" xr:uid="{8422354C-C1C8-4314-8D24-30595DFF5F8D}"/>
    <cellStyle name="Followed Hyperlink 41" xfId="7499" hidden="1" xr:uid="{27B1D181-3705-4740-AFDB-AA9ADFF822E2}"/>
    <cellStyle name="Followed Hyperlink 41" xfId="7541" hidden="1" xr:uid="{A8A3A4F1-B393-40FE-93F3-EA3721BC1FC0}"/>
    <cellStyle name="Followed Hyperlink 41" xfId="7583" hidden="1" xr:uid="{22FB943C-4510-4BE3-9572-6A5EF0A8FBEA}"/>
    <cellStyle name="Followed Hyperlink 41" xfId="7646" hidden="1" xr:uid="{E22C4933-A201-43D2-A3E5-23DA19E6CCEE}"/>
    <cellStyle name="Followed Hyperlink 41" xfId="7688" hidden="1" xr:uid="{9A20914F-7B2E-4A52-AF38-0D6C04A6BA55}"/>
    <cellStyle name="Followed Hyperlink 41" xfId="7730" hidden="1" xr:uid="{6E69E17C-21AF-4E6F-B8E0-76DA97BA08C2}"/>
    <cellStyle name="Followed Hyperlink 41" xfId="7772" hidden="1" xr:uid="{D1C82D30-457A-468F-8313-0A156239CC6A}"/>
    <cellStyle name="Followed Hyperlink 41" xfId="7905" hidden="1" xr:uid="{539B8FE6-FE36-4289-A2F3-F495EC6CBAA8}"/>
    <cellStyle name="Followed Hyperlink 41" xfId="7947" hidden="1" xr:uid="{B7892B29-5B72-4C97-A54C-B27BB42FB893}"/>
    <cellStyle name="Followed Hyperlink 41" xfId="8031" hidden="1" xr:uid="{02BFA2EA-0AAB-41F4-ABA3-2469B87C67B2}"/>
    <cellStyle name="Followed Hyperlink 41" xfId="8073" hidden="1" xr:uid="{C75911FA-D014-4EFC-92C6-4E52B80591B8}"/>
    <cellStyle name="Followed Hyperlink 41" xfId="7834" hidden="1" xr:uid="{3B26432C-6F62-4CD7-8E3F-6F2273148B9E}"/>
    <cellStyle name="Followed Hyperlink 41" xfId="8115" hidden="1" xr:uid="{07325A6C-81B2-4D0E-BC97-AF25332345DD}"/>
    <cellStyle name="Followed Hyperlink 41" xfId="8242" hidden="1" xr:uid="{6136848B-B881-47E2-8C09-FE59939C6BE9}"/>
    <cellStyle name="Followed Hyperlink 41" xfId="7805" hidden="1" xr:uid="{854A6C8A-E145-4899-9823-0D1B73622462}"/>
    <cellStyle name="Followed Hyperlink 41" xfId="8200" hidden="1" xr:uid="{669F875B-CA34-463D-990A-504CB1163257}"/>
    <cellStyle name="Followed Hyperlink 41" xfId="2160" hidden="1" xr:uid="{00000000-0005-0000-0000-0000520F0000}"/>
    <cellStyle name="Followed Hyperlink 41" xfId="1809" hidden="1" xr:uid="{00000000-0005-0000-0000-0000530F0000}"/>
    <cellStyle name="Followed Hyperlink 41" xfId="2202" hidden="1" xr:uid="{00000000-0005-0000-0000-0000540F0000}"/>
    <cellStyle name="Followed Hyperlink 41" xfId="2244" hidden="1" xr:uid="{00000000-0005-0000-0000-0000550F0000}"/>
    <cellStyle name="Followed Hyperlink 41" xfId="2286" hidden="1" xr:uid="{00000000-0005-0000-0000-0000560F0000}"/>
    <cellStyle name="Followed Hyperlink 41" xfId="2370" hidden="1" xr:uid="{00000000-0005-0000-0000-0000570F0000}"/>
    <cellStyle name="Followed Hyperlink 41" xfId="2412" hidden="1" xr:uid="{00000000-0005-0000-0000-0000580F0000}"/>
    <cellStyle name="Followed Hyperlink 41" xfId="2454" hidden="1" xr:uid="{00000000-0005-0000-0000-0000590F0000}"/>
    <cellStyle name="Followed Hyperlink 41" xfId="2496" hidden="1" xr:uid="{00000000-0005-0000-0000-00005A0F0000}"/>
    <cellStyle name="Followed Hyperlink 41" xfId="2299" hidden="1" xr:uid="{00000000-0005-0000-0000-00005B0F0000}"/>
    <cellStyle name="Followed Hyperlink 41" xfId="2538" hidden="1" xr:uid="{00000000-0005-0000-0000-00005C0F0000}"/>
    <cellStyle name="Followed Hyperlink 41" xfId="2580" hidden="1" xr:uid="{00000000-0005-0000-0000-00005D0F0000}"/>
    <cellStyle name="Followed Hyperlink 41" xfId="2622" hidden="1" xr:uid="{00000000-0005-0000-0000-00005E0F0000}"/>
    <cellStyle name="Followed Hyperlink 41" xfId="2685" hidden="1" xr:uid="{00000000-0005-0000-0000-00005F0F0000}"/>
    <cellStyle name="Followed Hyperlink 41" xfId="2727" hidden="1" xr:uid="{00000000-0005-0000-0000-0000600F0000}"/>
    <cellStyle name="Followed Hyperlink 41" xfId="2769" hidden="1" xr:uid="{00000000-0005-0000-0000-0000610F0000}"/>
    <cellStyle name="Followed Hyperlink 41" xfId="2811" hidden="1" xr:uid="{00000000-0005-0000-0000-0000620F0000}"/>
    <cellStyle name="Followed Hyperlink 41" xfId="2944" hidden="1" xr:uid="{00000000-0005-0000-0000-0000630F0000}"/>
    <cellStyle name="Followed Hyperlink 41" xfId="2986" hidden="1" xr:uid="{00000000-0005-0000-0000-0000640F0000}"/>
    <cellStyle name="Followed Hyperlink 41" xfId="3070" hidden="1" xr:uid="{00000000-0005-0000-0000-0000650F0000}"/>
    <cellStyle name="Followed Hyperlink 41" xfId="3112" hidden="1" xr:uid="{00000000-0005-0000-0000-0000660F0000}"/>
    <cellStyle name="Followed Hyperlink 41" xfId="2873" hidden="1" xr:uid="{00000000-0005-0000-0000-0000670F0000}"/>
    <cellStyle name="Followed Hyperlink 41" xfId="3154" hidden="1" xr:uid="{00000000-0005-0000-0000-0000680F0000}"/>
    <cellStyle name="Followed Hyperlink 41" xfId="3239" hidden="1" xr:uid="{00000000-0005-0000-0000-0000690F0000}"/>
    <cellStyle name="Followed Hyperlink 41" xfId="3281" hidden="1" xr:uid="{00000000-0005-0000-0000-00006A0F0000}"/>
    <cellStyle name="Followed Hyperlink 41" xfId="2844" hidden="1" xr:uid="{00000000-0005-0000-0000-00006B0F0000}"/>
    <cellStyle name="Followed Hyperlink 41" xfId="3322" hidden="1" xr:uid="{00000000-0005-0000-0000-00006C0F0000}"/>
    <cellStyle name="Followed Hyperlink 41" xfId="3407" hidden="1" xr:uid="{00000000-0005-0000-0000-00006D0F0000}"/>
    <cellStyle name="Followed Hyperlink 41" xfId="3449" hidden="1" xr:uid="{00000000-0005-0000-0000-00006E0F0000}"/>
    <cellStyle name="Followed Hyperlink 41" xfId="3005" hidden="1" xr:uid="{00000000-0005-0000-0000-00006F0F0000}"/>
    <cellStyle name="Followed Hyperlink 41" xfId="6663" hidden="1" xr:uid="{9B788D38-0B8C-4A87-ADAA-757BA7C531C2}"/>
    <cellStyle name="Followed Hyperlink 41" xfId="6705" hidden="1" xr:uid="{F8D7398B-6570-40D9-8CD6-6FDF0437737D}"/>
    <cellStyle name="Followed Hyperlink 41" xfId="6708" hidden="1" xr:uid="{EE073F41-A5AB-4C23-BDFB-984D19941E71}"/>
    <cellStyle name="Followed Hyperlink 41" xfId="6750" hidden="1" xr:uid="{CFFF09B4-A8AF-47E2-827B-B8E3FE996528}"/>
    <cellStyle name="Followed Hyperlink 41" xfId="6827" hidden="1" xr:uid="{C28473CA-6F36-4BF4-800B-C77CB0E7532A}"/>
    <cellStyle name="Followed Hyperlink 41" xfId="6869" hidden="1" xr:uid="{BEC87560-1AEE-479A-AEF7-16DFAAA33106}"/>
    <cellStyle name="Followed Hyperlink 41" xfId="6420" hidden="1" xr:uid="{40295B94-59DD-4124-9C07-C95AEF1CDD72}"/>
    <cellStyle name="Followed Hyperlink 41" xfId="6911" hidden="1" xr:uid="{87775BBF-467B-4E20-8BD8-A289EBCB3119}"/>
    <cellStyle name="Followed Hyperlink 41" xfId="6953" hidden="1" xr:uid="{9E6EE747-D0D8-4AC5-AB62-5FA07D5FB9F2}"/>
    <cellStyle name="Followed Hyperlink 41" xfId="6995" hidden="1" xr:uid="{2AEBB541-548E-43B0-ABA5-ACC9796D779A}"/>
    <cellStyle name="Followed Hyperlink 41" xfId="6599" hidden="1" xr:uid="{B755F757-FC1B-4A49-9F8E-2A323A33BCF5}"/>
    <cellStyle name="Followed Hyperlink 41" xfId="7037" hidden="1" xr:uid="{C2314D98-8138-4CF4-AC59-BBDC271D4BAF}"/>
    <cellStyle name="Followed Hyperlink 41" xfId="7079" hidden="1" xr:uid="{7187D1BE-6412-4341-9756-92BD0A369B90}"/>
    <cellStyle name="Followed Hyperlink 41" xfId="7121" hidden="1" xr:uid="{9C687914-EAF8-4EE7-8996-191F719B6C7A}"/>
    <cellStyle name="Followed Hyperlink 41" xfId="6770" hidden="1" xr:uid="{81A83D42-ED83-4C3A-866C-2F2E705643CF}"/>
    <cellStyle name="Followed Hyperlink 41" xfId="7163" hidden="1" xr:uid="{48BE005C-8DDB-420D-B667-0EA403A5C086}"/>
    <cellStyle name="Followed Hyperlink 41" xfId="7247" hidden="1" xr:uid="{B379A2D7-8E82-4197-9F84-D5AC1367C319}"/>
    <cellStyle name="Followed Hyperlink 41" xfId="7331" hidden="1" xr:uid="{60CFBB5E-0694-43D4-9057-4EE35546889A}"/>
    <cellStyle name="Followed Hyperlink 41" xfId="7373" hidden="1" xr:uid="{D7771BA4-708D-4679-A905-87DBC63D307B}"/>
    <cellStyle name="Followed Hyperlink 41" xfId="7415" hidden="1" xr:uid="{C1209F9E-5B6A-447A-8A88-E3255159645C}"/>
    <cellStyle name="Followed Hyperlink 41" xfId="7457" hidden="1" xr:uid="{2B287430-0133-4A53-AB45-B38471C3C107}"/>
    <cellStyle name="Followed Hyperlink 41" xfId="7260" hidden="1" xr:uid="{D0C5BA4F-97E5-498A-90B4-8F2E673919E1}"/>
    <cellStyle name="Followed Hyperlink 41" xfId="6175" hidden="1" xr:uid="{5156AC02-A34C-4F2F-A8D3-80B772C84102}"/>
    <cellStyle name="Followed Hyperlink 41" xfId="6190" hidden="1" xr:uid="{168F07BC-BFE0-4CBC-AAD3-4CA398C166FF}"/>
    <cellStyle name="Followed Hyperlink 41" xfId="6232" hidden="1" xr:uid="{6B83E6F0-335C-40D0-BBD1-47089A4711F8}"/>
    <cellStyle name="Followed Hyperlink 41" xfId="6275" hidden="1" xr:uid="{5FFC82EA-D4A4-4C7F-A5A7-1435B82590E3}"/>
    <cellStyle name="Followed Hyperlink 41" xfId="6317" hidden="1" xr:uid="{D2238F7B-9E2D-4BF0-A250-A3756D81416F}"/>
    <cellStyle name="Followed Hyperlink 41" xfId="6372" hidden="1" xr:uid="{69DAED61-127C-4EE3-8F56-541E48B7C19F}"/>
    <cellStyle name="Followed Hyperlink 41" xfId="6414" hidden="1" xr:uid="{8010591D-C9D3-4F35-9266-EE63D068217C}"/>
    <cellStyle name="Followed Hyperlink 41" xfId="6487" hidden="1" xr:uid="{C79A9FC6-CEC5-418F-9680-5FE72BFB5B9C}"/>
    <cellStyle name="Followed Hyperlink 41" xfId="6529" hidden="1" xr:uid="{6504A5A5-4687-446E-9788-5CDE439A9608}"/>
    <cellStyle name="Followed Hyperlink 41" xfId="6540" hidden="1" xr:uid="{7FF69146-7300-4234-80AC-CF4D9ED8EA10}"/>
    <cellStyle name="Followed Hyperlink 41" xfId="6582" hidden="1" xr:uid="{458F44FD-AECA-4B87-8767-ABF8EA4092BD}"/>
    <cellStyle name="Followed Hyperlink 41" xfId="5910" hidden="1" xr:uid="{CFB83EE9-6FBF-42F8-914B-D9CA216458D3}"/>
    <cellStyle name="Followed Hyperlink 41" xfId="5995" hidden="1" xr:uid="{AEB1CC1E-54FF-4DD0-B9CB-848AAC00C630}"/>
    <cellStyle name="Followed Hyperlink 41" xfId="6037" hidden="1" xr:uid="{72F03703-6746-48FA-916A-1B00407A1086}"/>
    <cellStyle name="Followed Hyperlink 41" xfId="5593" hidden="1" xr:uid="{8E3C1C6C-5927-4826-A2E6-379F6FC00D0F}"/>
    <cellStyle name="Followed Hyperlink 41" xfId="6078" hidden="1" xr:uid="{5DA4A8F9-6575-4FA7-9068-37AB1AE1DC7A}"/>
    <cellStyle name="Followed Hyperlink 41" xfId="6133" hidden="1" xr:uid="{1A76FA0D-6CBB-465E-9AD1-853CDBB27ECC}"/>
    <cellStyle name="Followed Hyperlink 41" xfId="5827" hidden="1" xr:uid="{1C9A2EB6-A5A4-4C0D-9217-5413571A3C9C}"/>
    <cellStyle name="Followed Hyperlink 41" xfId="5869" hidden="1" xr:uid="{E7DE4207-5059-481A-8078-9F602C8142F4}"/>
    <cellStyle name="Followed Hyperlink 41" xfId="5432" hidden="1" xr:uid="{6CEC38DA-221B-43F9-B2D5-3338D7CF749C}"/>
    <cellStyle name="Followed Hyperlink 41" xfId="5742" hidden="1" xr:uid="{CCB8DEDC-9D96-4D40-B890-56D15CD71562}"/>
    <cellStyle name="Followed Hyperlink 41" xfId="5461" hidden="1" xr:uid="{59B90D3C-BBB7-4F38-9D0E-4866A31FFF1D}"/>
    <cellStyle name="Followed Hyperlink 41" xfId="7205" hidden="1" xr:uid="{CF2565ED-4544-41E5-A7ED-1CF591FFDE91}"/>
    <cellStyle name="Followed Hyperlink 41" xfId="13479" hidden="1" xr:uid="{01891BC8-5181-41D1-A925-597FAB0A85AD}"/>
    <cellStyle name="Followed Hyperlink 41" xfId="11582" hidden="1" xr:uid="{9D2B1E3C-46F1-42C0-B1B6-54D57620A1D1}"/>
    <cellStyle name="Followed Hyperlink 41" xfId="11624" hidden="1" xr:uid="{3DE6315A-6242-43A7-8382-11386B52D03A}"/>
    <cellStyle name="Followed Hyperlink 41" xfId="11175" hidden="1" xr:uid="{3ABA056F-21F7-4237-BC14-A232A43A5924}"/>
    <cellStyle name="Followed Hyperlink 41" xfId="11666" hidden="1" xr:uid="{8D85E36B-3B3D-4447-AEC9-02044F643094}"/>
    <cellStyle name="Followed Hyperlink 41" xfId="11708" hidden="1" xr:uid="{E91DF29B-9586-41D0-AE79-E853B40033FB}"/>
    <cellStyle name="Followed Hyperlink 41" xfId="11750" hidden="1" xr:uid="{A5C3D704-4B1F-4044-A370-36A9A0BC47E4}"/>
    <cellStyle name="Followed Hyperlink 41" xfId="11354" hidden="1" xr:uid="{B60051AE-5B83-4EE7-A259-CF8A4208C9FB}"/>
    <cellStyle name="Followed Hyperlink 41" xfId="11792" hidden="1" xr:uid="{92B2F53F-66FC-455C-A16A-A0FACC9F8ED3}"/>
    <cellStyle name="Followed Hyperlink 41" xfId="11834" hidden="1" xr:uid="{EA4A8F65-638E-4C22-AC0B-E2C9EE394D89}"/>
    <cellStyle name="Followed Hyperlink 41" xfId="11876" hidden="1" xr:uid="{109B9A08-DA4B-4991-BAF3-6A8BE6AF4A18}"/>
    <cellStyle name="Followed Hyperlink 41" xfId="11525" hidden="1" xr:uid="{E188CE65-8770-4F05-971C-625303B7F93E}"/>
    <cellStyle name="Followed Hyperlink 41" xfId="11918" hidden="1" xr:uid="{A79EF546-B469-49F6-A425-1562991CE957}"/>
    <cellStyle name="Followed Hyperlink 41" xfId="11960" hidden="1" xr:uid="{27F90C5C-292B-4466-9E8C-1B27F53FA109}"/>
    <cellStyle name="Followed Hyperlink 41" xfId="12002" hidden="1" xr:uid="{6DCD52E6-542D-427D-B001-1E47EF69CADB}"/>
    <cellStyle name="Followed Hyperlink 41" xfId="12086" hidden="1" xr:uid="{0078381C-0B7F-43F1-8AE8-9D6E4A42CDC7}"/>
    <cellStyle name="Followed Hyperlink 41" xfId="12128" hidden="1" xr:uid="{AF01EED5-177C-4488-8DAC-EDFBFA6377DD}"/>
    <cellStyle name="Followed Hyperlink 41" xfId="8793" hidden="1" xr:uid="{69F5DB5A-8A63-4EA4-B8D6-2E74859265E9}"/>
    <cellStyle name="Followed Hyperlink 41" xfId="9284" hidden="1" xr:uid="{EB59B8BE-2D80-4841-8E16-C4A9260CD913}"/>
    <cellStyle name="Followed Hyperlink 41" xfId="9326" hidden="1" xr:uid="{7F518A8C-B280-45A1-B5F3-386D8B26BE12}"/>
    <cellStyle name="Followed Hyperlink 41" xfId="9368" hidden="1" xr:uid="{133AF613-B51F-499D-A7C5-4C81B51CDC5F}"/>
    <cellStyle name="Followed Hyperlink 41" xfId="8972" hidden="1" xr:uid="{3386EB3F-9EFE-477A-B05E-DAE0C7340A8D}"/>
    <cellStyle name="Followed Hyperlink 41" xfId="9410" hidden="1" xr:uid="{C984AB47-A57D-4883-93E5-6E8B8A00457B}"/>
    <cellStyle name="Followed Hyperlink 41" xfId="9452" hidden="1" xr:uid="{934E4633-849F-4C2D-B648-D14BAA98595F}"/>
    <cellStyle name="Followed Hyperlink 41" xfId="9494" hidden="1" xr:uid="{F784E417-A75F-44C6-8BB0-9D1F4ACEC049}"/>
    <cellStyle name="Followed Hyperlink 41" xfId="9143" hidden="1" xr:uid="{E1E5B6E1-1237-4565-B11B-34E66505D4ED}"/>
    <cellStyle name="Followed Hyperlink 41" xfId="9536" hidden="1" xr:uid="{2A7AA917-9706-45AB-9B81-59982C5A3943}"/>
    <cellStyle name="Followed Hyperlink 41" xfId="9578" hidden="1" xr:uid="{6F71AE3B-EE69-4641-816C-D2120FC36C74}"/>
    <cellStyle name="Followed Hyperlink 41" xfId="9620" hidden="1" xr:uid="{896A98A0-94B9-4429-9AB0-FB942A018AF3}"/>
    <cellStyle name="Followed Hyperlink 41" xfId="9704" hidden="1" xr:uid="{1752318E-08C3-4444-A00E-A8DE0AFD2DE9}"/>
    <cellStyle name="Followed Hyperlink 41" xfId="9746" hidden="1" xr:uid="{26DDC7D9-D68B-449D-B364-C3F530C33A34}"/>
    <cellStyle name="Followed Hyperlink 41" xfId="9788" hidden="1" xr:uid="{13E4CA89-BF43-4ABD-903C-EE86828815EC}"/>
    <cellStyle name="Followed Hyperlink 41" xfId="9830" hidden="1" xr:uid="{6D08EDF2-693F-456B-8223-91AA199FDD67}"/>
    <cellStyle name="Followed Hyperlink 41" xfId="9872" hidden="1" xr:uid="{C67E1AFA-E75F-4E1C-9FE3-C5D1613A28D3}"/>
    <cellStyle name="Followed Hyperlink 41" xfId="9914" hidden="1" xr:uid="{6B7407BE-648F-4331-A3E0-D17D1480E9EE}"/>
    <cellStyle name="Followed Hyperlink 41" xfId="9956" hidden="1" xr:uid="{FA688DD9-4C43-4A57-8223-494461B63B8A}"/>
    <cellStyle name="Followed Hyperlink 41" xfId="10028" hidden="1" xr:uid="{3968227E-02B0-4F56-99A1-44BB20F4788C}"/>
    <cellStyle name="Followed Hyperlink 41" xfId="10070" hidden="1" xr:uid="{57154385-FA43-4C7D-BD0C-5A1D816D37E4}"/>
    <cellStyle name="Followed Hyperlink 41" xfId="10112" hidden="1" xr:uid="{826256AE-EDCD-4870-9AEB-957AF50D95C1}"/>
    <cellStyle name="Followed Hyperlink 41" xfId="8787" hidden="1" xr:uid="{156143E3-B70C-4784-B931-098E2E747337}"/>
    <cellStyle name="Followed Hyperlink 41" xfId="8860" hidden="1" xr:uid="{0E990C3B-AE21-42A1-9EA6-860B815AF19A}"/>
    <cellStyle name="Followed Hyperlink 41" xfId="8902" hidden="1" xr:uid="{4165D94A-A5B4-4D65-9B38-917C0380EC6E}"/>
    <cellStyle name="Followed Hyperlink 41" xfId="8913" hidden="1" xr:uid="{F2641F65-C419-484A-B304-86CA78A77895}"/>
    <cellStyle name="Followed Hyperlink 41" xfId="8955" hidden="1" xr:uid="{4E13B169-257C-48AD-A19E-45F31E835CD3}"/>
    <cellStyle name="Followed Hyperlink 41" xfId="9036" hidden="1" xr:uid="{4C3AA8A0-EEFC-4981-8D2D-67A69A8218B9}"/>
    <cellStyle name="Followed Hyperlink 41" xfId="9078" hidden="1" xr:uid="{2EA959E4-8545-4EFE-A0AB-058F84CDEEBF}"/>
    <cellStyle name="Followed Hyperlink 41" xfId="9081" hidden="1" xr:uid="{D84139D0-9F8E-427B-B19A-DD2E9D0D1BA5}"/>
    <cellStyle name="Followed Hyperlink 41" xfId="9123" hidden="1" xr:uid="{166C5889-26C2-41FC-B995-C3F1BB7DA43E}"/>
    <cellStyle name="Followed Hyperlink 41" xfId="9200" hidden="1" xr:uid="{8BCA2937-45EA-480A-85F5-A1532EE126DD}"/>
    <cellStyle name="Followed Hyperlink 41" xfId="9242" hidden="1" xr:uid="{4CCB6DB2-4861-4135-A4B4-31696E6E65FF}"/>
    <cellStyle name="Followed Hyperlink 41" xfId="8548" hidden="1" xr:uid="{7CAF241F-95C6-485D-A10C-10CA1F00211C}"/>
    <cellStyle name="Followed Hyperlink 41" xfId="8563" hidden="1" xr:uid="{EEED1504-9B7F-4C98-B4BC-1C42B5156245}"/>
    <cellStyle name="Followed Hyperlink 41" xfId="8605" hidden="1" xr:uid="{4B7CF2F2-2F2B-4089-8DD0-10C97FCDBEF8}"/>
    <cellStyle name="Followed Hyperlink 41" xfId="8648" hidden="1" xr:uid="{8B49E335-7B1C-49F1-8352-EF55628F9C28}"/>
    <cellStyle name="Followed Hyperlink 41" xfId="8690" hidden="1" xr:uid="{4624FE20-2093-4B8F-BDA3-6F9E3AE73A19}"/>
    <cellStyle name="Followed Hyperlink 41" xfId="8745" hidden="1" xr:uid="{3D31FFB4-43F8-491A-A46A-E6877C71CAF1}"/>
    <cellStyle name="Followed Hyperlink 41" xfId="7966" hidden="1" xr:uid="{8026300A-B584-4334-9F7D-4ED201CDA86E}"/>
    <cellStyle name="Followed Hyperlink 41" xfId="8451" hidden="1" xr:uid="{6107AF33-CBFC-4F28-A9D2-3CB60657D539}"/>
    <cellStyle name="Followed Hyperlink 41" xfId="8506" hidden="1" xr:uid="{E665A041-937E-42A6-B552-A2A90F8EF2DA}"/>
    <cellStyle name="Followed Hyperlink 41" xfId="8410" hidden="1" xr:uid="{C98C1CFE-F360-453C-A87A-2C9ED1AC58AE}"/>
    <cellStyle name="Followed Hyperlink 41" xfId="8368" hidden="1" xr:uid="{E8587A71-777C-42D6-8D41-157D74763D3E}"/>
    <cellStyle name="Followed Hyperlink 41" xfId="9633" hidden="1" xr:uid="{994B6B6C-B926-4660-9983-27FABC64692A}"/>
    <cellStyle name="Followed Hyperlink 41" xfId="5700" hidden="1" xr:uid="{033EB17C-B619-4EA8-855A-1B15F6680DC2}"/>
    <cellStyle name="Followed Hyperlink 41" xfId="3490" hidden="1" xr:uid="{00000000-0005-0000-0000-0000700F0000}"/>
    <cellStyle name="Followed Hyperlink 41" xfId="3545" hidden="1" xr:uid="{00000000-0005-0000-0000-0000710F0000}"/>
    <cellStyle name="Followed Hyperlink 41" xfId="3587" hidden="1" xr:uid="{00000000-0005-0000-0000-0000720F0000}"/>
    <cellStyle name="Followed Hyperlink 41" xfId="3602" hidden="1" xr:uid="{00000000-0005-0000-0000-0000730F0000}"/>
    <cellStyle name="Followed Hyperlink 41" xfId="3644" hidden="1" xr:uid="{00000000-0005-0000-0000-0000740F0000}"/>
    <cellStyle name="Followed Hyperlink 41" xfId="3687" hidden="1" xr:uid="{00000000-0005-0000-0000-0000750F0000}"/>
    <cellStyle name="Followed Hyperlink 41" xfId="3729" hidden="1" xr:uid="{00000000-0005-0000-0000-0000760F0000}"/>
    <cellStyle name="Followed Hyperlink 41" xfId="3784" hidden="1" xr:uid="{00000000-0005-0000-0000-0000770F0000}"/>
    <cellStyle name="Followed Hyperlink 41" xfId="3826" hidden="1" xr:uid="{00000000-0005-0000-0000-0000780F0000}"/>
    <cellStyle name="Followed Hyperlink 41" xfId="3899" hidden="1" xr:uid="{00000000-0005-0000-0000-0000790F0000}"/>
    <cellStyle name="Followed Hyperlink 41" xfId="3941" hidden="1" xr:uid="{00000000-0005-0000-0000-00007A0F0000}"/>
    <cellStyle name="Followed Hyperlink 41" xfId="3952" hidden="1" xr:uid="{00000000-0005-0000-0000-00007B0F0000}"/>
    <cellStyle name="Followed Hyperlink 41" xfId="3994" hidden="1" xr:uid="{00000000-0005-0000-0000-00007C0F0000}"/>
    <cellStyle name="Followed Hyperlink 41" xfId="4075" hidden="1" xr:uid="{00000000-0005-0000-0000-00007D0F0000}"/>
    <cellStyle name="Followed Hyperlink 41" xfId="4117" hidden="1" xr:uid="{00000000-0005-0000-0000-00007E0F0000}"/>
    <cellStyle name="Followed Hyperlink 41" xfId="4120" hidden="1" xr:uid="{00000000-0005-0000-0000-00007F0F0000}"/>
    <cellStyle name="Followed Hyperlink 41" xfId="1229" hidden="1" xr:uid="{00000000-0005-0000-0000-00003B0F0000}"/>
    <cellStyle name="Followed Hyperlink 41" xfId="1271" hidden="1" xr:uid="{00000000-0005-0000-0000-00003C0F0000}"/>
    <cellStyle name="Followed Hyperlink 41" xfId="1314" hidden="1" xr:uid="{00000000-0005-0000-0000-00003D0F0000}"/>
    <cellStyle name="Followed Hyperlink 41" xfId="1356" hidden="1" xr:uid="{00000000-0005-0000-0000-00003E0F0000}"/>
    <cellStyle name="Followed Hyperlink 41" xfId="1411" hidden="1" xr:uid="{00000000-0005-0000-0000-00003F0F0000}"/>
    <cellStyle name="Followed Hyperlink 41" xfId="1453" hidden="1" xr:uid="{00000000-0005-0000-0000-0000400F0000}"/>
    <cellStyle name="Followed Hyperlink 41" xfId="1526" hidden="1" xr:uid="{00000000-0005-0000-0000-0000410F0000}"/>
    <cellStyle name="Followed Hyperlink 41" xfId="1568" hidden="1" xr:uid="{00000000-0005-0000-0000-0000420F0000}"/>
    <cellStyle name="Followed Hyperlink 41" xfId="1579" hidden="1" xr:uid="{00000000-0005-0000-0000-0000430F0000}"/>
    <cellStyle name="Followed Hyperlink 41" xfId="1621" hidden="1" xr:uid="{00000000-0005-0000-0000-0000440F0000}"/>
    <cellStyle name="Followed Hyperlink 41" xfId="1702" hidden="1" xr:uid="{00000000-0005-0000-0000-0000450F0000}"/>
    <cellStyle name="Followed Hyperlink 41" xfId="1747" hidden="1" xr:uid="{00000000-0005-0000-0000-0000470F0000}"/>
    <cellStyle name="Followed Hyperlink 41" xfId="1789" hidden="1" xr:uid="{00000000-0005-0000-0000-0000480F0000}"/>
    <cellStyle name="Followed Hyperlink 41" xfId="1866" hidden="1" xr:uid="{00000000-0005-0000-0000-0000490F0000}"/>
    <cellStyle name="Followed Hyperlink 41" xfId="1744" hidden="1" xr:uid="{00000000-0005-0000-0000-0000460F0000}"/>
    <cellStyle name="Followed Hyperlink 41" xfId="4659" hidden="1" xr:uid="{00000000-0005-0000-0000-00008E0F0000}"/>
    <cellStyle name="Followed Hyperlink 41" xfId="4743" hidden="1" xr:uid="{00000000-0005-0000-0000-00008F0F0000}"/>
    <cellStyle name="Followed Hyperlink 41" xfId="4785" hidden="1" xr:uid="{00000000-0005-0000-0000-0000900F0000}"/>
    <cellStyle name="Followed Hyperlink 41" xfId="4827" hidden="1" xr:uid="{00000000-0005-0000-0000-0000910F0000}"/>
    <cellStyle name="Followed Hyperlink 41" xfId="4869" hidden="1" xr:uid="{00000000-0005-0000-0000-0000920F0000}"/>
    <cellStyle name="Followed Hyperlink 41" xfId="4672" hidden="1" xr:uid="{00000000-0005-0000-0000-0000930F0000}"/>
    <cellStyle name="Followed Hyperlink 41" xfId="4911" hidden="1" xr:uid="{00000000-0005-0000-0000-0000940F0000}"/>
    <cellStyle name="Followed Hyperlink 41" xfId="4953" hidden="1" xr:uid="{00000000-0005-0000-0000-0000950F0000}"/>
    <cellStyle name="Followed Hyperlink 41" xfId="4995" hidden="1" xr:uid="{00000000-0005-0000-0000-0000960F0000}"/>
    <cellStyle name="Followed Hyperlink 41" xfId="5273" hidden="1" xr:uid="{182D872F-68EE-4BDF-AD44-F5982ACFB07D}"/>
    <cellStyle name="Followed Hyperlink 41" xfId="5315" hidden="1" xr:uid="{B66281E3-DAC2-427C-AD90-59787A1347CA}"/>
    <cellStyle name="Followed Hyperlink 41" xfId="5357" hidden="1" xr:uid="{E668B215-75A4-4465-A7BF-2B6904D80386}"/>
    <cellStyle name="Followed Hyperlink 41" xfId="5399" hidden="1" xr:uid="{E0B752BC-AB8A-42B4-8231-492E4453C59E}"/>
    <cellStyle name="Followed Hyperlink 41" xfId="5574" hidden="1" xr:uid="{E5C0919A-C7C7-44E8-AFDC-21C9CAA0E94D}"/>
    <cellStyle name="Followed Hyperlink 41" xfId="5658" hidden="1" xr:uid="{37ADB07B-BE22-43F8-8F9A-62DF44175ECF}"/>
    <cellStyle name="Followed Hyperlink 41" xfId="5532" hidden="1" xr:uid="{03C0C55D-27D4-4913-94F8-05BADD0C41B7}"/>
    <cellStyle name="Followed Hyperlink 41" xfId="10154" hidden="1" xr:uid="{57D8C0E4-FC14-48DD-B6E7-EB0AE902671A}"/>
    <cellStyle name="Followed Hyperlink 41" xfId="10287" hidden="1" xr:uid="{CA688AA2-5CBE-41BB-87CD-EAD3CBDCA903}"/>
    <cellStyle name="Followed Hyperlink 41" xfId="10329" hidden="1" xr:uid="{0BA8DEC3-C97D-4B0D-A5B4-7F8F4F25FA3A}"/>
    <cellStyle name="Followed Hyperlink 41" xfId="10413" hidden="1" xr:uid="{B24F45EA-0387-4A3A-A022-0AE736EA88D5}"/>
    <cellStyle name="Followed Hyperlink 41" xfId="10455" hidden="1" xr:uid="{2F7216F6-27C1-4AED-BB17-73B80B77836F}"/>
    <cellStyle name="Followed Hyperlink 41" xfId="10216" hidden="1" xr:uid="{7DCDB8DD-6824-4E9F-8DA8-108300ED0C3F}"/>
    <cellStyle name="Followed Hyperlink 41" xfId="10497" hidden="1" xr:uid="{9E197D30-A83C-4B19-9F9F-2A055F3EC7C5}"/>
    <cellStyle name="Followed Hyperlink 41" xfId="10582" hidden="1" xr:uid="{0446B446-EF1C-4582-B8C8-E7FFF196250F}"/>
    <cellStyle name="Followed Hyperlink 41" xfId="10624" hidden="1" xr:uid="{7E2D8F31-F1FB-4FDA-A766-5C4729445301}"/>
    <cellStyle name="Followed Hyperlink 41" xfId="10187" hidden="1" xr:uid="{33E8C812-1122-4A25-9519-8BD5589DDD4F}"/>
    <cellStyle name="Followed Hyperlink 41" xfId="10665" hidden="1" xr:uid="{D9E09F20-359B-44E7-9427-8CBB1B830821}"/>
    <cellStyle name="Followed Hyperlink 41" xfId="10750" hidden="1" xr:uid="{BB30A503-887F-485E-9041-582467B2F836}"/>
    <cellStyle name="Followed Hyperlink 41" xfId="10792" hidden="1" xr:uid="{271452F6-D231-4C75-9818-A42CDB6994DF}"/>
    <cellStyle name="Followed Hyperlink 41" xfId="10348" hidden="1" xr:uid="{9EDA78ED-9307-4069-A703-33C3BDD9F9DA}"/>
    <cellStyle name="Followed Hyperlink 41" xfId="10833" hidden="1" xr:uid="{219CE57D-F376-44A1-AE29-80FC83AB528F}"/>
    <cellStyle name="Followed Hyperlink 41" xfId="10930" hidden="1" xr:uid="{27B24EF0-9C4F-4902-9E5B-4C30D7B732DF}"/>
    <cellStyle name="Followed Hyperlink 41" xfId="10945" hidden="1" xr:uid="{8FBB7AAD-3399-4EEB-9BC8-B9C1F5063EFA}"/>
    <cellStyle name="Followed Hyperlink 41" xfId="10987" hidden="1" xr:uid="{9C5CE22A-82E3-4764-807E-79DC98527856}"/>
    <cellStyle name="Followed Hyperlink 41" xfId="11030" hidden="1" xr:uid="{EB7DB87A-37FC-48F8-83E8-8467A08F9F5B}"/>
    <cellStyle name="Followed Hyperlink 41" xfId="11072" hidden="1" xr:uid="{3BDD52C1-9536-4F3D-B92D-9B28A34AC66F}"/>
    <cellStyle name="Followed Hyperlink 41" xfId="11127" hidden="1" xr:uid="{9FD2C270-8AB5-40C0-AD58-73C3B698455C}"/>
    <cellStyle name="Followed Hyperlink 41" xfId="11169" hidden="1" xr:uid="{9C75F96F-488D-4B76-83C6-D84045F8C0B8}"/>
    <cellStyle name="Followed Hyperlink 41" xfId="11242" hidden="1" xr:uid="{727D5F7C-06B1-4774-8867-FBA2128E3CA7}"/>
    <cellStyle name="Followed Hyperlink 41" xfId="11284" hidden="1" xr:uid="{828AA9D1-901A-4A82-B2C6-89E51E9FCA44}"/>
    <cellStyle name="Followed Hyperlink 41" xfId="11295" hidden="1" xr:uid="{DBB072E6-5704-4DAD-A6AE-3165886C60DA}"/>
    <cellStyle name="Followed Hyperlink 41" xfId="11337" hidden="1" xr:uid="{ADF7E783-6D64-4CF2-93B8-2BF212440515}"/>
    <cellStyle name="Followed Hyperlink 41" xfId="11418" hidden="1" xr:uid="{98AAEEB6-2B07-49CB-B59A-B13CA51BB327}"/>
    <cellStyle name="Followed Hyperlink 41" xfId="11460" hidden="1" xr:uid="{75ED407A-B5A6-457B-B5B5-EFE27A0298D4}"/>
    <cellStyle name="Followed Hyperlink 41" xfId="11463" hidden="1" xr:uid="{A14F5DEB-21E2-461F-B5BC-A398047B7B85}"/>
    <cellStyle name="Followed Hyperlink 41" xfId="11505" hidden="1" xr:uid="{A6B4D572-8A1E-4C82-8B30-0FA18D309F6B}"/>
    <cellStyle name="Followed Hyperlink 41" xfId="14438" hidden="1" xr:uid="{4CD47E98-CDE6-40F5-909C-9413DD05FFF0}"/>
    <cellStyle name="Followed Hyperlink 41" xfId="14480" hidden="1" xr:uid="{E626D325-FBA0-4E29-935C-DC434F2939CA}"/>
    <cellStyle name="Followed Hyperlink 41" xfId="14522" hidden="1" xr:uid="{614AB83B-9FA7-4572-9054-B8307939CAC1}"/>
    <cellStyle name="Followed Hyperlink 41" xfId="14564" hidden="1" xr:uid="{E676F2C9-448D-4C0C-8090-DF68DF349F0F}"/>
    <cellStyle name="Followed Hyperlink 41" xfId="14367" hidden="1" xr:uid="{0075C4CB-0F24-4EB0-B912-A1C87EE12D1B}"/>
    <cellStyle name="Followed Hyperlink 41" xfId="14606" hidden="1" xr:uid="{552F4DC9-1565-4A07-9E4B-C752C4B7DB71}"/>
    <cellStyle name="Followed Hyperlink 41" xfId="14648" hidden="1" xr:uid="{79931A37-83E1-4CB1-975D-14897FED62C9}"/>
    <cellStyle name="Followed Hyperlink 41" xfId="13594" hidden="1" xr:uid="{4D8DBEA6-5BEC-44BA-B7EE-1CA0034A6B1E}"/>
    <cellStyle name="Followed Hyperlink 41" xfId="10888" hidden="1" xr:uid="{98AEA9B6-274B-4660-B6A8-E230CAEBF7E9}"/>
    <cellStyle name="Followed Hyperlink 41" xfId="4162" hidden="1" xr:uid="{00000000-0005-0000-0000-0000800F0000}"/>
    <cellStyle name="Followed Hyperlink 41" xfId="4239" hidden="1" xr:uid="{00000000-0005-0000-0000-0000810F0000}"/>
    <cellStyle name="Followed Hyperlink 41" xfId="4281" hidden="1" xr:uid="{00000000-0005-0000-0000-0000820F0000}"/>
    <cellStyle name="Followed Hyperlink 41" xfId="3832" hidden="1" xr:uid="{00000000-0005-0000-0000-0000830F0000}"/>
    <cellStyle name="Followed Hyperlink 41" xfId="4323" hidden="1" xr:uid="{00000000-0005-0000-0000-0000840F0000}"/>
    <cellStyle name="Followed Hyperlink 41" xfId="4365" hidden="1" xr:uid="{00000000-0005-0000-0000-0000850F0000}"/>
    <cellStyle name="Followed Hyperlink 41" xfId="4407" hidden="1" xr:uid="{00000000-0005-0000-0000-0000860F0000}"/>
    <cellStyle name="Followed Hyperlink 41" xfId="4011" hidden="1" xr:uid="{00000000-0005-0000-0000-0000870F0000}"/>
    <cellStyle name="Followed Hyperlink 41" xfId="4449" hidden="1" xr:uid="{00000000-0005-0000-0000-0000880F0000}"/>
    <cellStyle name="Followed Hyperlink 41" xfId="4491" hidden="1" xr:uid="{00000000-0005-0000-0000-0000890F0000}"/>
    <cellStyle name="Followed Hyperlink 41" xfId="4533" hidden="1" xr:uid="{00000000-0005-0000-0000-00008A0F0000}"/>
    <cellStyle name="Followed Hyperlink 41" xfId="4182" hidden="1" xr:uid="{00000000-0005-0000-0000-00008B0F0000}"/>
    <cellStyle name="Followed Hyperlink 41" xfId="4575" hidden="1" xr:uid="{00000000-0005-0000-0000-00008C0F0000}"/>
    <cellStyle name="Followed Hyperlink 41" xfId="4617" hidden="1" xr:uid="{00000000-0005-0000-0000-00008D0F0000}"/>
    <cellStyle name="Followed Hyperlink 41" xfId="14018" hidden="1" xr:uid="{7B744416-2E7C-4009-BE5E-29AA09E07688}"/>
    <cellStyle name="Followed Hyperlink 41" xfId="14060" hidden="1" xr:uid="{4633FAAC-3DB3-4FBD-AED6-04EEA82980BC}"/>
    <cellStyle name="Followed Hyperlink 41" xfId="14102" hidden="1" xr:uid="{EA814F12-F969-4781-BC70-03B7E1473A63}"/>
    <cellStyle name="Followed Hyperlink 41" xfId="13706" hidden="1" xr:uid="{7F85EF4B-6CDE-4680-8F24-EE1C481FD4F4}"/>
    <cellStyle name="Followed Hyperlink 41" xfId="14144" hidden="1" xr:uid="{7E2BE5C7-4114-4151-AECA-07A07B3BD804}"/>
    <cellStyle name="Followed Hyperlink 41" xfId="14186" hidden="1" xr:uid="{FD8C0EF1-2503-495F-A569-A1D91ACB8EA4}"/>
    <cellStyle name="Followed Hyperlink 41" xfId="14228" hidden="1" xr:uid="{7AB16C4D-5FA7-42D9-8CB6-6F80191668BA}"/>
    <cellStyle name="Followed Hyperlink 41" xfId="13877" hidden="1" xr:uid="{4CF4ACE8-ED83-4969-9334-45EE8BFC20A7}"/>
    <cellStyle name="Followed Hyperlink 41" xfId="14270" hidden="1" xr:uid="{126CB8E0-9D20-493E-B668-268FEAC79DB4}"/>
    <cellStyle name="Followed Hyperlink 41" xfId="14312" hidden="1" xr:uid="{ECAC4BD6-F14B-4342-870E-5753CFB27B8E}"/>
    <cellStyle name="Followed Hyperlink 41" xfId="14354" hidden="1" xr:uid="{BD029CEA-C7C1-4E9A-A98B-E7BB4A11AC61}"/>
    <cellStyle name="Followed Hyperlink 41" xfId="13812" hidden="1" xr:uid="{5D844D8E-CC9A-43BD-ACA0-ED38299EECD2}"/>
    <cellStyle name="Followed Hyperlink 41" xfId="13815" hidden="1" xr:uid="{FC6B91E2-BAD8-496C-BA2B-4C6C920876CA}"/>
    <cellStyle name="Followed Hyperlink 41" xfId="13857" hidden="1" xr:uid="{AFC4E3AC-5E92-4578-B172-C3E815D63B01}"/>
    <cellStyle name="Followed Hyperlink 41" xfId="13934" hidden="1" xr:uid="{7972DEA6-4510-4A07-8FC4-4F08D9A19AAA}"/>
    <cellStyle name="Followed Hyperlink 41" xfId="13976" hidden="1" xr:uid="{48A1E0E0-04B7-4B4A-B180-9A9C7D978E02}"/>
    <cellStyle name="Followed Hyperlink 41" xfId="13527" hidden="1" xr:uid="{AC08E9BE-C672-4EF1-AB19-52724E288092}"/>
    <cellStyle name="Followed Hyperlink 41" xfId="13647" hidden="1" xr:uid="{1954A8D3-DA42-4356-BC86-AD2D2AD4D0AA}"/>
    <cellStyle name="Followed Hyperlink 41" xfId="13689" hidden="1" xr:uid="{F269CD71-99B9-49E4-B742-111F251554C2}"/>
    <cellStyle name="Followed Hyperlink 41" xfId="13770" hidden="1" xr:uid="{F09EFDBB-28F7-4999-AE27-79E32EF21576}"/>
    <cellStyle name="Followed Hyperlink 41" xfId="13636" hidden="1" xr:uid="{E20F3E17-ADBD-48F3-BDF3-2D8450958D75}"/>
    <cellStyle name="Followed Hyperlink 41" xfId="13521" hidden="1" xr:uid="{EE8BAB67-472B-4B47-882F-F664FB4E33A5}"/>
    <cellStyle name="Followed Hyperlink 41" xfId="14690" xr:uid="{6B4F94BE-E45E-4B6F-87BF-C0DCFF76E6C6}"/>
    <cellStyle name="Followed Hyperlink 41 2" xfId="5080" hidden="1" xr:uid="{0867B05B-A067-4163-AFEC-E7B044E55208}"/>
    <cellStyle name="Followed Hyperlink 41 2" xfId="5031" hidden="1" xr:uid="{55FD4573-F4BD-406C-B00B-1243093D2919}"/>
    <cellStyle name="Followed Hyperlink 42" xfId="439" hidden="1" xr:uid="{00000000-0005-0000-0000-00009C0F0000}"/>
    <cellStyle name="Followed Hyperlink 42" xfId="572" hidden="1" xr:uid="{00000000-0005-0000-0000-00009D0F0000}"/>
    <cellStyle name="Followed Hyperlink 42" xfId="614" hidden="1" xr:uid="{00000000-0005-0000-0000-00009E0F0000}"/>
    <cellStyle name="Followed Hyperlink 42" xfId="698" hidden="1" xr:uid="{00000000-0005-0000-0000-00009F0F0000}"/>
    <cellStyle name="Followed Hyperlink 42" xfId="740" hidden="1" xr:uid="{00000000-0005-0000-0000-0000A00F0000}"/>
    <cellStyle name="Followed Hyperlink 42" xfId="499" hidden="1" xr:uid="{00000000-0005-0000-0000-0000A10F0000}"/>
    <cellStyle name="Followed Hyperlink 42" xfId="313" hidden="1" xr:uid="{00000000-0005-0000-0000-0000990F0000}"/>
    <cellStyle name="Followed Hyperlink 42" xfId="355" hidden="1" xr:uid="{00000000-0005-0000-0000-00009A0F0000}"/>
    <cellStyle name="Followed Hyperlink 42" xfId="397" hidden="1" xr:uid="{00000000-0005-0000-0000-00009B0F0000}"/>
    <cellStyle name="Followed Hyperlink 42" xfId="121" hidden="1" xr:uid="{00000000-0005-0000-0000-0000980F0000}"/>
    <cellStyle name="Followed Hyperlink 42" xfId="55" hidden="1" xr:uid="{00000000-0005-0000-0000-0000970F0000}"/>
    <cellStyle name="Followed Hyperlink 42" xfId="4121" hidden="1" xr:uid="{00000000-0005-0000-0000-0000F10F0000}"/>
    <cellStyle name="Followed Hyperlink 42" xfId="7647" hidden="1" xr:uid="{AE32CCE3-CD10-4205-BA59-E97E5F4CE06B}"/>
    <cellStyle name="Followed Hyperlink 42" xfId="12423" hidden="1" xr:uid="{326AA46F-F0B0-48C8-A188-5DFAF9449F5B}"/>
    <cellStyle name="Followed Hyperlink 42" xfId="12465" hidden="1" xr:uid="{1C02A666-A9C4-4FC3-A914-AA2395B9B716}"/>
    <cellStyle name="Followed Hyperlink 42" xfId="12507" hidden="1" xr:uid="{9B38ECD4-02F8-41B5-B050-CB0274937E2B}"/>
    <cellStyle name="Followed Hyperlink 42" xfId="12682" hidden="1" xr:uid="{245A4063-3F4F-4700-B0B8-E2A0C6949C8D}"/>
    <cellStyle name="Followed Hyperlink 42" xfId="12808" hidden="1" xr:uid="{F7D2A5EE-3385-4D87-BFE7-AA4B7F4E45B4}"/>
    <cellStyle name="Followed Hyperlink 42" xfId="12567" hidden="1" xr:uid="{7E75030E-8777-495B-8AAF-73D0B11C642E}"/>
    <cellStyle name="Followed Hyperlink 42" xfId="12850" hidden="1" xr:uid="{6CACCA88-8F19-454D-9B47-7B37911091BB}"/>
    <cellStyle name="Followed Hyperlink 42" xfId="12935" hidden="1" xr:uid="{C68A3C92-DDB3-4473-B903-E0AB3EE60F71}"/>
    <cellStyle name="Followed Hyperlink 42" xfId="12977" hidden="1" xr:uid="{3A3E1253-3E6C-4AB2-A9B0-68DD0F492846}"/>
    <cellStyle name="Followed Hyperlink 42" xfId="12540" hidden="1" xr:uid="{2E13E771-52F5-46DD-9A57-8A0977409383}"/>
    <cellStyle name="Followed Hyperlink 42" xfId="13018" hidden="1" xr:uid="{E72EEAC8-888C-4B41-9E47-7A8A107E269E}"/>
    <cellStyle name="Followed Hyperlink 42" xfId="13103" hidden="1" xr:uid="{A4ADA159-FEA0-4C3F-B94B-BB8210127C2B}"/>
    <cellStyle name="Followed Hyperlink 42" xfId="13145" hidden="1" xr:uid="{ECD25DDF-4A5E-4172-9BE5-796F197A945D}"/>
    <cellStyle name="Followed Hyperlink 42" xfId="12701" hidden="1" xr:uid="{4B5886B0-0064-4062-86AF-F59A31CAB8CD}"/>
    <cellStyle name="Followed Hyperlink 42" xfId="13186" hidden="1" xr:uid="{DDAAB989-DDC7-4535-9C05-53E96D2026B8}"/>
    <cellStyle name="Followed Hyperlink 42" xfId="13241" hidden="1" xr:uid="{151A975F-32FA-41B8-ADF7-4A6463636E70}"/>
    <cellStyle name="Followed Hyperlink 42" xfId="13283" hidden="1" xr:uid="{A16CDBF6-9782-490A-94DC-53507F8C7A10}"/>
    <cellStyle name="Followed Hyperlink 42" xfId="13298" hidden="1" xr:uid="{1D7D100A-8056-494B-98CB-A06E17F26506}"/>
    <cellStyle name="Followed Hyperlink 42" xfId="13340" hidden="1" xr:uid="{43DBDD2C-DD59-4F73-B05D-4688DFEC5587}"/>
    <cellStyle name="Followed Hyperlink 42" xfId="13383" hidden="1" xr:uid="{1700F942-FCE2-416D-B2B2-C69E275CE70E}"/>
    <cellStyle name="Followed Hyperlink 42" xfId="13425" hidden="1" xr:uid="{9AC2EF01-C476-4F0A-B0CC-C6CB228C911D}"/>
    <cellStyle name="Followed Hyperlink 42" xfId="13480" hidden="1" xr:uid="{A4815070-5B00-4172-97F6-54FC0F0B0342}"/>
    <cellStyle name="Followed Hyperlink 42" xfId="13595" hidden="1" xr:uid="{99C4D1C1-D412-468B-ACE7-35249156AC52}"/>
    <cellStyle name="Followed Hyperlink 42" xfId="13637" hidden="1" xr:uid="{62FCB384-6921-45F2-97B0-1990AC19290B}"/>
    <cellStyle name="Followed Hyperlink 42" xfId="13648" hidden="1" xr:uid="{84428C71-95AF-4FB0-BE94-3894DE24EEC0}"/>
    <cellStyle name="Followed Hyperlink 42" xfId="13690" hidden="1" xr:uid="{4E7D98C4-8907-4730-8348-8EE91DF39405}"/>
    <cellStyle name="Followed Hyperlink 42" xfId="13771" hidden="1" xr:uid="{F2F2D6FE-AF9E-4309-BB8A-26F90FE54CED}"/>
    <cellStyle name="Followed Hyperlink 42" xfId="13813" hidden="1" xr:uid="{4B4F5EE7-5031-4D3D-8B77-746F5D67721C}"/>
    <cellStyle name="Followed Hyperlink 42" xfId="13816" hidden="1" xr:uid="{9D915963-075D-4FF8-9007-E2BDBA22A4E6}"/>
    <cellStyle name="Followed Hyperlink 42" xfId="13858" hidden="1" xr:uid="{73B6DC9E-058E-4F71-BAD5-050999D5CAEA}"/>
    <cellStyle name="Followed Hyperlink 42" xfId="13935" hidden="1" xr:uid="{36344C3A-CAF0-478A-B429-C7E59066A32E}"/>
    <cellStyle name="Followed Hyperlink 42" xfId="13977" hidden="1" xr:uid="{4BBAE967-9E89-42B9-BDC6-6A07EDD5822A}"/>
    <cellStyle name="Followed Hyperlink 42" xfId="13528" hidden="1" xr:uid="{67D6098C-A598-4633-9D69-852C0D675121}"/>
    <cellStyle name="Followed Hyperlink 42" xfId="14019" hidden="1" xr:uid="{FF16DC01-9ABA-4400-B7D7-F77A761FACD5}"/>
    <cellStyle name="Followed Hyperlink 42" xfId="14061" hidden="1" xr:uid="{835D647B-742F-4920-A6DF-B79E308B303D}"/>
    <cellStyle name="Followed Hyperlink 42" xfId="14103" hidden="1" xr:uid="{698FAAE8-D9CF-4F5A-AE69-6AACAFC4A49D}"/>
    <cellStyle name="Followed Hyperlink 42" xfId="13707" hidden="1" xr:uid="{9D871CB3-6D38-435F-9442-70DFBF67FBE3}"/>
    <cellStyle name="Followed Hyperlink 42" xfId="14145" hidden="1" xr:uid="{430D5C53-E982-4885-B752-FA2090862F1F}"/>
    <cellStyle name="Followed Hyperlink 42" xfId="14187" hidden="1" xr:uid="{E25747E9-E792-4C63-806E-D2ABC65EB230}"/>
    <cellStyle name="Followed Hyperlink 42" xfId="14229" hidden="1" xr:uid="{97D6D9B5-1818-4DE3-8A00-7A3A3733643A}"/>
    <cellStyle name="Followed Hyperlink 42" xfId="4076" hidden="1" xr:uid="{00000000-0005-0000-0000-0000EF0F0000}"/>
    <cellStyle name="Followed Hyperlink 42" xfId="7806" hidden="1" xr:uid="{9762A998-2985-4864-8B67-6E5C06D3AE4D}"/>
    <cellStyle name="Followed Hyperlink 42" xfId="8284" hidden="1" xr:uid="{111B8EA5-AA61-4546-A493-5B8B593CB22D}"/>
    <cellStyle name="Followed Hyperlink 42" xfId="8369" hidden="1" xr:uid="{F8D8213E-BB8E-4B94-B222-ED15DB3103E8}"/>
    <cellStyle name="Followed Hyperlink 42" xfId="8411" hidden="1" xr:uid="{CF3AC9F8-5FAE-49AC-B2B6-07936F88F595}"/>
    <cellStyle name="Followed Hyperlink 42" xfId="7967" hidden="1" xr:uid="{3D147FDD-0D2D-4DB7-9206-F248DFC02BDF}"/>
    <cellStyle name="Followed Hyperlink 42" xfId="8452" hidden="1" xr:uid="{F4B3E034-B61B-4ED2-9CF3-86DCD8A9EB8A}"/>
    <cellStyle name="Followed Hyperlink 42" xfId="8507" hidden="1" xr:uid="{992012DA-30AB-4707-96E8-3758DC6D7829}"/>
    <cellStyle name="Followed Hyperlink 42" xfId="4366" hidden="1" xr:uid="{00000000-0005-0000-0000-0000F70F0000}"/>
    <cellStyle name="Followed Hyperlink 42" xfId="1810" hidden="1" xr:uid="{00000000-0005-0000-0000-0000C50F0000}"/>
    <cellStyle name="Followed Hyperlink 42" xfId="2203" hidden="1" xr:uid="{00000000-0005-0000-0000-0000C60F0000}"/>
    <cellStyle name="Followed Hyperlink 42" xfId="2245" hidden="1" xr:uid="{00000000-0005-0000-0000-0000C70F0000}"/>
    <cellStyle name="Followed Hyperlink 42" xfId="2287" hidden="1" xr:uid="{00000000-0005-0000-0000-0000C80F0000}"/>
    <cellStyle name="Followed Hyperlink 42" xfId="2371" hidden="1" xr:uid="{00000000-0005-0000-0000-0000C90F0000}"/>
    <cellStyle name="Followed Hyperlink 42" xfId="2413" hidden="1" xr:uid="{00000000-0005-0000-0000-0000CA0F0000}"/>
    <cellStyle name="Followed Hyperlink 42" xfId="2455" hidden="1" xr:uid="{00000000-0005-0000-0000-0000CB0F0000}"/>
    <cellStyle name="Followed Hyperlink 42" xfId="2497" hidden="1" xr:uid="{00000000-0005-0000-0000-0000CC0F0000}"/>
    <cellStyle name="Followed Hyperlink 42" xfId="2298" hidden="1" xr:uid="{00000000-0005-0000-0000-0000CD0F0000}"/>
    <cellStyle name="Followed Hyperlink 42" xfId="2539" hidden="1" xr:uid="{00000000-0005-0000-0000-0000CE0F0000}"/>
    <cellStyle name="Followed Hyperlink 42" xfId="2581" hidden="1" xr:uid="{00000000-0005-0000-0000-0000CF0F0000}"/>
    <cellStyle name="Followed Hyperlink 42" xfId="2623" hidden="1" xr:uid="{00000000-0005-0000-0000-0000D00F0000}"/>
    <cellStyle name="Followed Hyperlink 42" xfId="2686" hidden="1" xr:uid="{00000000-0005-0000-0000-0000D10F0000}"/>
    <cellStyle name="Followed Hyperlink 42" xfId="2728" hidden="1" xr:uid="{00000000-0005-0000-0000-0000D20F0000}"/>
    <cellStyle name="Followed Hyperlink 42" xfId="2770" hidden="1" xr:uid="{00000000-0005-0000-0000-0000D30F0000}"/>
    <cellStyle name="Followed Hyperlink 42" xfId="2812" hidden="1" xr:uid="{00000000-0005-0000-0000-0000D40F0000}"/>
    <cellStyle name="Followed Hyperlink 42" xfId="2945" hidden="1" xr:uid="{00000000-0005-0000-0000-0000D50F0000}"/>
    <cellStyle name="Followed Hyperlink 42" xfId="2987" hidden="1" xr:uid="{00000000-0005-0000-0000-0000D60F0000}"/>
    <cellStyle name="Followed Hyperlink 42" xfId="3071" hidden="1" xr:uid="{00000000-0005-0000-0000-0000D70F0000}"/>
    <cellStyle name="Followed Hyperlink 42" xfId="3113" hidden="1" xr:uid="{00000000-0005-0000-0000-0000D80F0000}"/>
    <cellStyle name="Followed Hyperlink 42" xfId="2872" hidden="1" xr:uid="{00000000-0005-0000-0000-0000D90F0000}"/>
    <cellStyle name="Followed Hyperlink 42" xfId="3155" hidden="1" xr:uid="{00000000-0005-0000-0000-0000DA0F0000}"/>
    <cellStyle name="Followed Hyperlink 42" xfId="3240" hidden="1" xr:uid="{00000000-0005-0000-0000-0000DB0F0000}"/>
    <cellStyle name="Followed Hyperlink 42" xfId="3282" hidden="1" xr:uid="{00000000-0005-0000-0000-0000DC0F0000}"/>
    <cellStyle name="Followed Hyperlink 42" xfId="2845" hidden="1" xr:uid="{00000000-0005-0000-0000-0000DD0F0000}"/>
    <cellStyle name="Followed Hyperlink 42" xfId="3323" hidden="1" xr:uid="{00000000-0005-0000-0000-0000DE0F0000}"/>
    <cellStyle name="Followed Hyperlink 42" xfId="3408" hidden="1" xr:uid="{00000000-0005-0000-0000-0000DF0F0000}"/>
    <cellStyle name="Followed Hyperlink 42" xfId="3450" hidden="1" xr:uid="{00000000-0005-0000-0000-0000E00F0000}"/>
    <cellStyle name="Followed Hyperlink 42" xfId="3006" hidden="1" xr:uid="{00000000-0005-0000-0000-0000E10F0000}"/>
    <cellStyle name="Followed Hyperlink 42" xfId="3491" hidden="1" xr:uid="{00000000-0005-0000-0000-0000E20F0000}"/>
    <cellStyle name="Followed Hyperlink 42" xfId="3546" hidden="1" xr:uid="{00000000-0005-0000-0000-0000E30F0000}"/>
    <cellStyle name="Followed Hyperlink 42" xfId="3588" hidden="1" xr:uid="{00000000-0005-0000-0000-0000E40F0000}"/>
    <cellStyle name="Followed Hyperlink 42" xfId="3603" hidden="1" xr:uid="{00000000-0005-0000-0000-0000E50F0000}"/>
    <cellStyle name="Followed Hyperlink 42" xfId="3645" hidden="1" xr:uid="{00000000-0005-0000-0000-0000E60F0000}"/>
    <cellStyle name="Followed Hyperlink 42" xfId="3688" hidden="1" xr:uid="{00000000-0005-0000-0000-0000E70F0000}"/>
    <cellStyle name="Followed Hyperlink 42" xfId="3730" hidden="1" xr:uid="{00000000-0005-0000-0000-0000E80F0000}"/>
    <cellStyle name="Followed Hyperlink 42" xfId="3827" hidden="1" xr:uid="{00000000-0005-0000-0000-0000EA0F0000}"/>
    <cellStyle name="Followed Hyperlink 42" xfId="3900" hidden="1" xr:uid="{00000000-0005-0000-0000-0000EB0F0000}"/>
    <cellStyle name="Followed Hyperlink 42" xfId="6771" hidden="1" xr:uid="{172B9882-1530-4CEF-A0A7-2F396259C968}"/>
    <cellStyle name="Followed Hyperlink 42" xfId="7164" hidden="1" xr:uid="{AE7C993F-0D24-4534-A1FD-A249D6B3ECE5}"/>
    <cellStyle name="Followed Hyperlink 42" xfId="7206" hidden="1" xr:uid="{9792BB73-3C83-4927-9A94-810841A77526}"/>
    <cellStyle name="Followed Hyperlink 42" xfId="7248" hidden="1" xr:uid="{25707CB2-BDBD-455C-BB7D-565BF9681079}"/>
    <cellStyle name="Followed Hyperlink 42" xfId="7332" hidden="1" xr:uid="{9BE605BD-6B29-4C26-B0D6-223FB3C50594}"/>
    <cellStyle name="Followed Hyperlink 42" xfId="7374" hidden="1" xr:uid="{9C187C10-6B68-432F-9833-4B23342CDCBE}"/>
    <cellStyle name="Followed Hyperlink 42" xfId="7416" hidden="1" xr:uid="{E4604655-6ED6-4464-BC5D-BB24565A0C83}"/>
    <cellStyle name="Followed Hyperlink 42" xfId="7458" hidden="1" xr:uid="{647E45A5-FFD5-4BBB-9302-E36A1327C036}"/>
    <cellStyle name="Followed Hyperlink 42" xfId="7259" hidden="1" xr:uid="{A422C36A-E75D-4877-9C41-3FD2C6EE9F03}"/>
    <cellStyle name="Followed Hyperlink 42" xfId="7500" hidden="1" xr:uid="{7F56E2EA-DD26-4836-95AA-AD088478E701}"/>
    <cellStyle name="Followed Hyperlink 42" xfId="7542" hidden="1" xr:uid="{D679A44B-8B2F-40E0-AEAC-BDEE4093DB20}"/>
    <cellStyle name="Followed Hyperlink 42" xfId="7584" hidden="1" xr:uid="{59214E21-703B-4C1E-8B08-957A175A1831}"/>
    <cellStyle name="Followed Hyperlink 42" xfId="7689" hidden="1" xr:uid="{A672F57F-54C4-4BFC-918B-19643867BF05}"/>
    <cellStyle name="Followed Hyperlink 42" xfId="7731" hidden="1" xr:uid="{1EDD1E43-0100-4608-872F-5FCC3B021CC1}"/>
    <cellStyle name="Followed Hyperlink 42" xfId="7773" hidden="1" xr:uid="{6D9DBB88-20AF-4FA2-8D75-F0A6BB6750A4}"/>
    <cellStyle name="Followed Hyperlink 42" xfId="7906" hidden="1" xr:uid="{B87024F7-4806-48FC-B996-83FF64AC005A}"/>
    <cellStyle name="Followed Hyperlink 42" xfId="7948" hidden="1" xr:uid="{05D85CE2-255A-4EA2-8D38-F71BF6596FDE}"/>
    <cellStyle name="Followed Hyperlink 42" xfId="8032" hidden="1" xr:uid="{7AD96702-7720-4668-93B2-35A140CA2F89}"/>
    <cellStyle name="Followed Hyperlink 42" xfId="8074" hidden="1" xr:uid="{1C2AFA6C-CC5B-4795-948D-622C07A0CD8D}"/>
    <cellStyle name="Followed Hyperlink 42" xfId="7833" hidden="1" xr:uid="{33FF1D67-214F-4640-80DC-97A21609DFCA}"/>
    <cellStyle name="Followed Hyperlink 42" xfId="8116" hidden="1" xr:uid="{D0CB886D-14AE-44AA-A8D7-4A85B26A9754}"/>
    <cellStyle name="Followed Hyperlink 42" xfId="8201" hidden="1" xr:uid="{BD0EA451-9AA2-4A4C-AB3B-570094C07138}"/>
    <cellStyle name="Followed Hyperlink 42" xfId="8243" hidden="1" xr:uid="{547305B5-76B4-489C-B800-907A5FBC6A1B}"/>
    <cellStyle name="Followed Hyperlink 42" xfId="6709" hidden="1" xr:uid="{4BDB78BD-E3E3-45EB-BEDB-5BD9A64703D6}"/>
    <cellStyle name="Followed Hyperlink 42" xfId="6751" hidden="1" xr:uid="{AD29E9B4-FD03-4FB9-B938-DCCD0BE518FF}"/>
    <cellStyle name="Followed Hyperlink 42" xfId="6828" hidden="1" xr:uid="{078DEA21-9052-47CB-97B2-6611452030C5}"/>
    <cellStyle name="Followed Hyperlink 42" xfId="6870" hidden="1" xr:uid="{418A4FFC-ECE7-49C7-A793-8DCC687A5750}"/>
    <cellStyle name="Followed Hyperlink 42" xfId="6421" hidden="1" xr:uid="{123AACC8-73D3-4AC6-A17B-689626A81036}"/>
    <cellStyle name="Followed Hyperlink 42" xfId="6912" hidden="1" xr:uid="{7D59FDF7-0E92-44D8-BD90-76CB3DE1ECA3}"/>
    <cellStyle name="Followed Hyperlink 42" xfId="6954" hidden="1" xr:uid="{EEF40205-F85E-461D-8A66-7CE92B4B79AD}"/>
    <cellStyle name="Followed Hyperlink 42" xfId="6996" hidden="1" xr:uid="{0EBD5CF7-ACC8-4A31-A448-D8E7FE9E536A}"/>
    <cellStyle name="Followed Hyperlink 42" xfId="6600" hidden="1" xr:uid="{7A487C15-CCE4-45B5-92BB-C4209923C23C}"/>
    <cellStyle name="Followed Hyperlink 42" xfId="7038" hidden="1" xr:uid="{E09DEF7D-0F46-487D-9B64-CC7BE7C6D236}"/>
    <cellStyle name="Followed Hyperlink 42" xfId="7080" hidden="1" xr:uid="{AB7FAFD1-0F11-41FB-82E5-1F2D3C081D2A}"/>
    <cellStyle name="Followed Hyperlink 42" xfId="7122" hidden="1" xr:uid="{F3AE44B5-FA39-4E8C-B07F-FE8B1F343BAC}"/>
    <cellStyle name="Followed Hyperlink 42" xfId="6488" hidden="1" xr:uid="{8E859247-9B76-4325-994D-5E342C9AEB6D}"/>
    <cellStyle name="Followed Hyperlink 42" xfId="6530" hidden="1" xr:uid="{9D768209-5439-4B7D-8578-3E6B91E0BCFD}"/>
    <cellStyle name="Followed Hyperlink 42" xfId="6541" hidden="1" xr:uid="{93738380-F124-442B-9F7F-002648D90EF3}"/>
    <cellStyle name="Followed Hyperlink 42" xfId="6583" hidden="1" xr:uid="{45093679-3CB9-4FFB-9ED9-95289D397DB9}"/>
    <cellStyle name="Followed Hyperlink 42" xfId="6664" hidden="1" xr:uid="{90C63C52-D8BE-4A13-8CB0-20FEB2A8B4E6}"/>
    <cellStyle name="Followed Hyperlink 42" xfId="6706" hidden="1" xr:uid="{1F460473-1A72-4B54-BE7B-4D4C6126EDEC}"/>
    <cellStyle name="Followed Hyperlink 42" xfId="6318" hidden="1" xr:uid="{88BE3EDC-5E19-4DE7-9E28-EDF6EAB1F600}"/>
    <cellStyle name="Followed Hyperlink 42" xfId="6373" hidden="1" xr:uid="{461A4295-62EC-4DB2-B6E4-5ED7804AE920}"/>
    <cellStyle name="Followed Hyperlink 42" xfId="6415" hidden="1" xr:uid="{9DE26008-55D8-49B4-B5E3-074824BED544}"/>
    <cellStyle name="Followed Hyperlink 42" xfId="6276" hidden="1" xr:uid="{527F607A-C941-4C0F-B5E7-61EED8F552CB}"/>
    <cellStyle name="Followed Hyperlink 42" xfId="6233" hidden="1" xr:uid="{C90C4D4D-702E-4F85-A2B8-4D70A792C945}"/>
    <cellStyle name="Followed Hyperlink 42" xfId="3785" hidden="1" xr:uid="{00000000-0005-0000-0000-0000E90F0000}"/>
    <cellStyle name="Followed Hyperlink 42" xfId="13522" hidden="1" xr:uid="{F3DEB889-2577-41E4-BEB2-B69B2C964F32}"/>
    <cellStyle name="Followed Hyperlink 42" xfId="12129" hidden="1" xr:uid="{C6D2D7C1-0770-4824-B3DF-3C47143EE80F}"/>
    <cellStyle name="Followed Hyperlink 42" xfId="12171" hidden="1" xr:uid="{497E5D81-5F61-4D95-B9DA-86F823FA3C09}"/>
    <cellStyle name="Followed Hyperlink 42" xfId="12213" hidden="1" xr:uid="{33F32A8D-59A6-452F-B037-7A2D5102F315}"/>
    <cellStyle name="Followed Hyperlink 42" xfId="12255" hidden="1" xr:uid="{5E6341B9-8799-4BC1-A4B1-AA49E575FF7B}"/>
    <cellStyle name="Followed Hyperlink 42" xfId="12339" hidden="1" xr:uid="{42EEE39C-D47B-4422-9EB8-DDEFB3EF509B}"/>
    <cellStyle name="Followed Hyperlink 42" xfId="12381" hidden="1" xr:uid="{BAE493D5-0040-47BD-BFBD-853B1B9D2B0C}"/>
    <cellStyle name="Followed Hyperlink 42" xfId="9453" hidden="1" xr:uid="{ADC42474-08A2-4355-B053-D61976B74201}"/>
    <cellStyle name="Followed Hyperlink 42" xfId="9495" hidden="1" xr:uid="{81E865D2-C156-40EB-869B-BCFD3C552A1B}"/>
    <cellStyle name="Followed Hyperlink 42" xfId="9144" hidden="1" xr:uid="{B09845F2-8C39-4BFE-83D0-C2F8BE495F8F}"/>
    <cellStyle name="Followed Hyperlink 42" xfId="9537" hidden="1" xr:uid="{24C7E24F-840B-4CFD-B3D0-51DF4DDC3DCC}"/>
    <cellStyle name="Followed Hyperlink 42" xfId="9579" hidden="1" xr:uid="{F008C69C-ECA5-4E3F-8D1E-E1C56FB9C59B}"/>
    <cellStyle name="Followed Hyperlink 42" xfId="9621" hidden="1" xr:uid="{79DE0887-B598-451D-86AD-309E1EC6C419}"/>
    <cellStyle name="Followed Hyperlink 42" xfId="9705" hidden="1" xr:uid="{45348FCB-921A-48C6-9FAF-49B7C7A82E14}"/>
    <cellStyle name="Followed Hyperlink 42" xfId="9747" hidden="1" xr:uid="{8F028377-CDEF-48CA-B566-72875A92EE3E}"/>
    <cellStyle name="Followed Hyperlink 42" xfId="9789" hidden="1" xr:uid="{6D8D3137-B22A-4C60-99B5-738B3748B915}"/>
    <cellStyle name="Followed Hyperlink 42" xfId="9831" hidden="1" xr:uid="{603A3435-B5DA-4393-AFFA-285C1576CB13}"/>
    <cellStyle name="Followed Hyperlink 42" xfId="9632" hidden="1" xr:uid="{11310AA3-9DC5-49CA-A301-2FA47EA0F884}"/>
    <cellStyle name="Followed Hyperlink 42" xfId="9873" hidden="1" xr:uid="{35B5A6FD-389B-497F-B6E2-5F8F62370D58}"/>
    <cellStyle name="Followed Hyperlink 42" xfId="9957" hidden="1" xr:uid="{1AEA2153-1EFA-4E87-BAE0-CA7E3E9B1451}"/>
    <cellStyle name="Followed Hyperlink 42" xfId="10029" hidden="1" xr:uid="{32CFB249-CFBB-4397-A1CE-92705018F89F}"/>
    <cellStyle name="Followed Hyperlink 42" xfId="10071" hidden="1" xr:uid="{D8175C88-8ACE-40C3-8DFF-5A88BFF65ED1}"/>
    <cellStyle name="Followed Hyperlink 42" xfId="10113" hidden="1" xr:uid="{D3A12E8C-4E26-4122-80E3-34E6FA395849}"/>
    <cellStyle name="Followed Hyperlink 42" xfId="10155" hidden="1" xr:uid="{DA23869A-FB40-44E7-A0A4-BEBCF3A90A01}"/>
    <cellStyle name="Followed Hyperlink 42" xfId="10288" hidden="1" xr:uid="{8A201A43-AC15-4857-BBEE-48D88BA3CF1B}"/>
    <cellStyle name="Followed Hyperlink 42" xfId="10330" hidden="1" xr:uid="{D5A048A8-7833-46CF-991A-8652CC14549F}"/>
    <cellStyle name="Followed Hyperlink 42" xfId="10414" hidden="1" xr:uid="{9AEB7FCA-598F-4871-92F2-7BDD30795091}"/>
    <cellStyle name="Followed Hyperlink 42" xfId="10456" hidden="1" xr:uid="{100C3CD2-7CC3-45E6-8E38-5660253BF9EC}"/>
    <cellStyle name="Followed Hyperlink 42" xfId="10215" hidden="1" xr:uid="{513FBF7B-6593-4B08-A8AF-B6B3347ED2ED}"/>
    <cellStyle name="Followed Hyperlink 42" xfId="10498" hidden="1" xr:uid="{220C07AE-EF5D-4CEF-80A1-035EB71DA508}"/>
    <cellStyle name="Followed Hyperlink 42" xfId="9037" hidden="1" xr:uid="{EF0BABE2-116A-4C71-BC0B-4EBDE97352EB}"/>
    <cellStyle name="Followed Hyperlink 42" xfId="9079" hidden="1" xr:uid="{9050AA1B-9DFA-4C86-9916-6C2AA0D25C2F}"/>
    <cellStyle name="Followed Hyperlink 42" xfId="9082" hidden="1" xr:uid="{A42582CE-26C2-434F-90B7-EB53F6814CE6}"/>
    <cellStyle name="Followed Hyperlink 42" xfId="9124" hidden="1" xr:uid="{2659B3F1-8F81-4E85-93D4-4ACCEDACA1D3}"/>
    <cellStyle name="Followed Hyperlink 42" xfId="9201" hidden="1" xr:uid="{8AB3378E-8D5C-4044-908A-052D3B24089C}"/>
    <cellStyle name="Followed Hyperlink 42" xfId="9243" hidden="1" xr:uid="{C6D71683-CF4B-4909-BA10-7902B015FABC}"/>
    <cellStyle name="Followed Hyperlink 42" xfId="8794" hidden="1" xr:uid="{1F1D7D3C-DD39-45F7-B890-62428520CECC}"/>
    <cellStyle name="Followed Hyperlink 42" xfId="9285" hidden="1" xr:uid="{9F96993D-7D60-432C-9C84-9D13953AE1DE}"/>
    <cellStyle name="Followed Hyperlink 42" xfId="9327" hidden="1" xr:uid="{304E0254-9DA8-4707-B87C-5CC70B0D1860}"/>
    <cellStyle name="Followed Hyperlink 42" xfId="9369" hidden="1" xr:uid="{0A1B0B87-2CFB-45D4-A4B4-77A6CF1165E6}"/>
    <cellStyle name="Followed Hyperlink 42" xfId="8973" hidden="1" xr:uid="{093D034F-E5CC-4EAE-9165-5BC579742F8E}"/>
    <cellStyle name="Followed Hyperlink 42" xfId="9411" hidden="1" xr:uid="{EB438C80-0BF7-469D-8ACC-3F83897F3699}"/>
    <cellStyle name="Followed Hyperlink 42" xfId="8746" hidden="1" xr:uid="{18511CC6-10CB-4A31-98B8-25D2F11722BA}"/>
    <cellStyle name="Followed Hyperlink 42" xfId="8788" hidden="1" xr:uid="{090FA56F-0963-4452-B9B3-2DDC18CC1445}"/>
    <cellStyle name="Followed Hyperlink 42" xfId="8861" hidden="1" xr:uid="{B79E4476-E736-4BBC-ACC1-F3C7E8451752}"/>
    <cellStyle name="Followed Hyperlink 42" xfId="8903" hidden="1" xr:uid="{33DB839D-9A34-41E3-8C8A-7DBDE3245D99}"/>
    <cellStyle name="Followed Hyperlink 42" xfId="8914" hidden="1" xr:uid="{D906CE61-BACE-4655-B30D-755850EA2523}"/>
    <cellStyle name="Followed Hyperlink 42" xfId="8956" hidden="1" xr:uid="{52CF5337-A252-4A3F-8A09-370BD274B3D4}"/>
    <cellStyle name="Followed Hyperlink 42" xfId="8606" hidden="1" xr:uid="{9FDA77A3-3DBF-4CAE-A08D-889AF919B059}"/>
    <cellStyle name="Followed Hyperlink 42" xfId="8649" hidden="1" xr:uid="{34C34B85-07AA-47DD-9EC0-72E624E0558A}"/>
    <cellStyle name="Followed Hyperlink 42" xfId="8691" hidden="1" xr:uid="{510478C5-C662-429F-B9D3-E609F87CD19A}"/>
    <cellStyle name="Followed Hyperlink 42" xfId="8564" hidden="1" xr:uid="{0C694AE7-B52D-41FD-904D-435F89521856}"/>
    <cellStyle name="Followed Hyperlink 42" xfId="8549" hidden="1" xr:uid="{CD39AD64-64A8-4E56-AD57-4E1CC3F01066}"/>
    <cellStyle name="Followed Hyperlink 42" xfId="12297" hidden="1" xr:uid="{FB4A29DB-4BDA-48C5-A07E-F3F32B88F51C}"/>
    <cellStyle name="Followed Hyperlink 42" xfId="5358" hidden="1" xr:uid="{E6B15AD5-D43F-42A9-8B04-5C3CDEF33976}"/>
    <cellStyle name="Followed Hyperlink 42" xfId="3942" hidden="1" xr:uid="{00000000-0005-0000-0000-0000EC0F0000}"/>
    <cellStyle name="Followed Hyperlink 42" xfId="3953" hidden="1" xr:uid="{00000000-0005-0000-0000-0000ED0F0000}"/>
    <cellStyle name="Followed Hyperlink 42" xfId="3995" hidden="1" xr:uid="{00000000-0005-0000-0000-0000EE0F0000}"/>
    <cellStyle name="Followed Hyperlink 42" xfId="4118" hidden="1" xr:uid="{00000000-0005-0000-0000-0000F00F0000}"/>
    <cellStyle name="Followed Hyperlink 42" xfId="4163" hidden="1" xr:uid="{00000000-0005-0000-0000-0000F20F0000}"/>
    <cellStyle name="Followed Hyperlink 42" xfId="4240" hidden="1" xr:uid="{00000000-0005-0000-0000-0000F30F0000}"/>
    <cellStyle name="Followed Hyperlink 42" xfId="1272" hidden="1" xr:uid="{00000000-0005-0000-0000-0000AE0F0000}"/>
    <cellStyle name="Followed Hyperlink 42" xfId="1315" hidden="1" xr:uid="{00000000-0005-0000-0000-0000AF0F0000}"/>
    <cellStyle name="Followed Hyperlink 42" xfId="1357" hidden="1" xr:uid="{00000000-0005-0000-0000-0000B00F0000}"/>
    <cellStyle name="Followed Hyperlink 42" xfId="1412" hidden="1" xr:uid="{00000000-0005-0000-0000-0000B10F0000}"/>
    <cellStyle name="Followed Hyperlink 42" xfId="1454" hidden="1" xr:uid="{00000000-0005-0000-0000-0000B20F0000}"/>
    <cellStyle name="Followed Hyperlink 42" xfId="1527" hidden="1" xr:uid="{00000000-0005-0000-0000-0000B30F0000}"/>
    <cellStyle name="Followed Hyperlink 42" xfId="1569" hidden="1" xr:uid="{00000000-0005-0000-0000-0000B40F0000}"/>
    <cellStyle name="Followed Hyperlink 42" xfId="1580" hidden="1" xr:uid="{00000000-0005-0000-0000-0000B50F0000}"/>
    <cellStyle name="Followed Hyperlink 42" xfId="1622" hidden="1" xr:uid="{00000000-0005-0000-0000-0000B60F0000}"/>
    <cellStyle name="Followed Hyperlink 42" xfId="1703" hidden="1" xr:uid="{00000000-0005-0000-0000-0000B70F0000}"/>
    <cellStyle name="Followed Hyperlink 42" xfId="1745" hidden="1" xr:uid="{00000000-0005-0000-0000-0000B80F0000}"/>
    <cellStyle name="Followed Hyperlink 42" xfId="1748" hidden="1" xr:uid="{00000000-0005-0000-0000-0000B90F0000}"/>
    <cellStyle name="Followed Hyperlink 42" xfId="1790" hidden="1" xr:uid="{00000000-0005-0000-0000-0000BA0F0000}"/>
    <cellStyle name="Followed Hyperlink 42" xfId="1867" hidden="1" xr:uid="{00000000-0005-0000-0000-0000BB0F0000}"/>
    <cellStyle name="Followed Hyperlink 42" xfId="1909" hidden="1" xr:uid="{00000000-0005-0000-0000-0000BC0F0000}"/>
    <cellStyle name="Followed Hyperlink 42" xfId="1460" hidden="1" xr:uid="{00000000-0005-0000-0000-0000BD0F0000}"/>
    <cellStyle name="Followed Hyperlink 42" xfId="1951" hidden="1" xr:uid="{00000000-0005-0000-0000-0000BE0F0000}"/>
    <cellStyle name="Followed Hyperlink 42" xfId="1993" hidden="1" xr:uid="{00000000-0005-0000-0000-0000BF0F0000}"/>
    <cellStyle name="Followed Hyperlink 42" xfId="2035" hidden="1" xr:uid="{00000000-0005-0000-0000-0000C00F0000}"/>
    <cellStyle name="Followed Hyperlink 42" xfId="1639" hidden="1" xr:uid="{00000000-0005-0000-0000-0000C10F0000}"/>
    <cellStyle name="Followed Hyperlink 42" xfId="2077" hidden="1" xr:uid="{00000000-0005-0000-0000-0000C20F0000}"/>
    <cellStyle name="Followed Hyperlink 42" xfId="2119" hidden="1" xr:uid="{00000000-0005-0000-0000-0000C30F0000}"/>
    <cellStyle name="Followed Hyperlink 42" xfId="2161" hidden="1" xr:uid="{00000000-0005-0000-0000-0000C40F0000}"/>
    <cellStyle name="Followed Hyperlink 42" xfId="782" hidden="1" xr:uid="{00000000-0005-0000-0000-0000A20F0000}"/>
    <cellStyle name="Followed Hyperlink 42" xfId="867" hidden="1" xr:uid="{00000000-0005-0000-0000-0000A30F0000}"/>
    <cellStyle name="Followed Hyperlink 42" xfId="909" hidden="1" xr:uid="{00000000-0005-0000-0000-0000A40F0000}"/>
    <cellStyle name="Followed Hyperlink 42" xfId="472" hidden="1" xr:uid="{00000000-0005-0000-0000-0000A50F0000}"/>
    <cellStyle name="Followed Hyperlink 42" xfId="950" hidden="1" xr:uid="{00000000-0005-0000-0000-0000A60F0000}"/>
    <cellStyle name="Followed Hyperlink 42" xfId="1035" hidden="1" xr:uid="{00000000-0005-0000-0000-0000A70F0000}"/>
    <cellStyle name="Followed Hyperlink 42" xfId="1077" hidden="1" xr:uid="{00000000-0005-0000-0000-0000A80F0000}"/>
    <cellStyle name="Followed Hyperlink 42" xfId="633" hidden="1" xr:uid="{00000000-0005-0000-0000-0000A90F0000}"/>
    <cellStyle name="Followed Hyperlink 42" xfId="1118" hidden="1" xr:uid="{00000000-0005-0000-0000-0000AA0F0000}"/>
    <cellStyle name="Followed Hyperlink 42" xfId="1173" hidden="1" xr:uid="{00000000-0005-0000-0000-0000AB0F0000}"/>
    <cellStyle name="Followed Hyperlink 42" xfId="1215" hidden="1" xr:uid="{00000000-0005-0000-0000-0000AC0F0000}"/>
    <cellStyle name="Followed Hyperlink 42" xfId="1230" hidden="1" xr:uid="{00000000-0005-0000-0000-0000AD0F0000}"/>
    <cellStyle name="Followed Hyperlink 42" xfId="12014" hidden="1" xr:uid="{9D01FEF4-CC38-4B52-8D32-EB84157106DE}"/>
    <cellStyle name="Followed Hyperlink 42" xfId="5996" hidden="1" xr:uid="{07FA8B38-0190-4DB9-BEBA-AD731C804781}"/>
    <cellStyle name="Followed Hyperlink 42" xfId="6038" hidden="1" xr:uid="{4851DF8C-D8AB-43FC-B929-61FF06117BAF}"/>
    <cellStyle name="Followed Hyperlink 42" xfId="5594" hidden="1" xr:uid="{3FFDA9E2-F0E2-43D2-AD87-BAFB54BE0504}"/>
    <cellStyle name="Followed Hyperlink 42" xfId="6079" hidden="1" xr:uid="{BEF9364C-E8BD-4E24-8266-9C49EE8DA0B2}"/>
    <cellStyle name="Followed Hyperlink 42" xfId="6134" hidden="1" xr:uid="{45D0AA9F-9797-4038-A0AD-8DA148C62A35}"/>
    <cellStyle name="Followed Hyperlink 42" xfId="6176" hidden="1" xr:uid="{76BAF99C-4B46-40C2-BB2B-AE8EC4ED1F92}"/>
    <cellStyle name="Followed Hyperlink 42" xfId="6191" hidden="1" xr:uid="{C1C18396-CE4A-4B00-A28F-F947C2AEFB82}"/>
    <cellStyle name="Followed Hyperlink 42" xfId="12640" hidden="1" xr:uid="{DF4767F1-5D40-44DA-915A-877415032511}"/>
    <cellStyle name="Followed Hyperlink 42" xfId="10583" hidden="1" xr:uid="{A5ED8F03-8BDC-4943-A4BF-2842DE664A1F}"/>
    <cellStyle name="Followed Hyperlink 42" xfId="10625" hidden="1" xr:uid="{1958F92C-8B39-4736-87CE-DD927B442735}"/>
    <cellStyle name="Followed Hyperlink 42" xfId="10188" hidden="1" xr:uid="{8720E567-58CE-490A-B2C3-1B3009D2AA7B}"/>
    <cellStyle name="Followed Hyperlink 42" xfId="10666" hidden="1" xr:uid="{B4C9FE38-615C-4F7C-A3B1-9B3862194324}"/>
    <cellStyle name="Followed Hyperlink 42" xfId="10751" hidden="1" xr:uid="{CD0A6B0C-D566-408C-9C1C-8899B3B3CCB6}"/>
    <cellStyle name="Followed Hyperlink 42" xfId="10793" hidden="1" xr:uid="{61382C36-C8FA-4A88-910E-AF4D89516EDC}"/>
    <cellStyle name="Followed Hyperlink 42" xfId="10349" hidden="1" xr:uid="{13B0F056-B1D6-4069-B4D8-8DDE5AC23AA0}"/>
    <cellStyle name="Followed Hyperlink 42" xfId="10834" hidden="1" xr:uid="{2BAA6687-C3E5-4482-A0B6-B2A33D693055}"/>
    <cellStyle name="Followed Hyperlink 42" xfId="10889" hidden="1" xr:uid="{7842B8E8-B6A6-4C18-94E1-AF7C2EA38468}"/>
    <cellStyle name="Followed Hyperlink 42" xfId="10931" hidden="1" xr:uid="{55DD7578-6F89-4DAF-BAD4-E752E6A1553E}"/>
    <cellStyle name="Followed Hyperlink 42" xfId="10946" hidden="1" xr:uid="{D3B994CB-5D33-4A19-A238-61A592622E72}"/>
    <cellStyle name="Followed Hyperlink 42" xfId="10988" hidden="1" xr:uid="{B16B9F89-7067-45F2-AA23-895C7C919768}"/>
    <cellStyle name="Followed Hyperlink 42" xfId="11031" hidden="1" xr:uid="{E340FC54-FD57-41C3-9ED6-B3795FB00B57}"/>
    <cellStyle name="Followed Hyperlink 42" xfId="11073" hidden="1" xr:uid="{A42CDA08-F654-4579-AB08-3C5E09B80628}"/>
    <cellStyle name="Followed Hyperlink 42" xfId="11128" hidden="1" xr:uid="{C1E1A860-5836-4C79-8444-F994189C7C8F}"/>
    <cellStyle name="Followed Hyperlink 42" xfId="11170" hidden="1" xr:uid="{E2FBF268-2F36-4686-BE9F-4B32328E3055}"/>
    <cellStyle name="Followed Hyperlink 42" xfId="11243" hidden="1" xr:uid="{FDBD9C0A-F0AE-400B-82F9-901D0E2BB972}"/>
    <cellStyle name="Followed Hyperlink 42" xfId="11285" hidden="1" xr:uid="{20BE1721-FDD7-4A1E-A217-051F678FC232}"/>
    <cellStyle name="Followed Hyperlink 42" xfId="11296" hidden="1" xr:uid="{A97683C6-1544-44E3-B890-84FEC1DCB379}"/>
    <cellStyle name="Followed Hyperlink 42" xfId="11338" hidden="1" xr:uid="{02259402-502D-4253-8CEC-1C4BEAC47551}"/>
    <cellStyle name="Followed Hyperlink 42" xfId="11419" hidden="1" xr:uid="{26FE3B28-04CC-49B6-B900-790FD36EA01F}"/>
    <cellStyle name="Followed Hyperlink 42" xfId="11461" hidden="1" xr:uid="{F212C3B8-DDB2-43C0-BFE7-8B64A8ABA37E}"/>
    <cellStyle name="Followed Hyperlink 42" xfId="11464" hidden="1" xr:uid="{AC20927E-52E9-4DC8-AC1F-C3807B7812BD}"/>
    <cellStyle name="Followed Hyperlink 42" xfId="11506" hidden="1" xr:uid="{ADD5E5F8-720D-4571-B68A-5A1B11533C65}"/>
    <cellStyle name="Followed Hyperlink 42" xfId="11583" hidden="1" xr:uid="{F992BFDF-6B7E-46D2-849D-4120B826F1FF}"/>
    <cellStyle name="Followed Hyperlink 42" xfId="11625" hidden="1" xr:uid="{BD4C4C67-3385-4DB6-866C-EDEC4441EE6A}"/>
    <cellStyle name="Followed Hyperlink 42" xfId="11176" hidden="1" xr:uid="{803A3337-ECC0-46DC-B2E6-A0EFA84958B9}"/>
    <cellStyle name="Followed Hyperlink 42" xfId="11667" hidden="1" xr:uid="{38E09204-7D0E-4DC7-A108-93FC0988E299}"/>
    <cellStyle name="Followed Hyperlink 42" xfId="11709" hidden="1" xr:uid="{DE47A6D3-17A0-4CC5-BAF2-968D2020D50B}"/>
    <cellStyle name="Followed Hyperlink 42" xfId="11751" hidden="1" xr:uid="{B99AC5A0-F262-4A89-BC72-4184D103B03F}"/>
    <cellStyle name="Followed Hyperlink 42" xfId="11355" hidden="1" xr:uid="{1A1F1696-9FB7-4399-95ED-6516566530CA}"/>
    <cellStyle name="Followed Hyperlink 42" xfId="11793" hidden="1" xr:uid="{DFD3EF28-A4F1-4C73-897B-EF79D0628B97}"/>
    <cellStyle name="Followed Hyperlink 42" xfId="11835" hidden="1" xr:uid="{2F3C59CC-225D-475E-BCF9-5E71B59B53DE}"/>
    <cellStyle name="Followed Hyperlink 42" xfId="11877" hidden="1" xr:uid="{0DBDFF37-C602-45CF-9523-146ED113BC27}"/>
    <cellStyle name="Followed Hyperlink 42" xfId="11526" hidden="1" xr:uid="{773E4B55-BA29-4376-8EA6-D478BF479E52}"/>
    <cellStyle name="Followed Hyperlink 42" xfId="11919" hidden="1" xr:uid="{98E3803D-AE2F-4D33-A283-2014C883DD64}"/>
    <cellStyle name="Followed Hyperlink 42" xfId="11961" hidden="1" xr:uid="{A1E13BD4-BC17-4A9A-A974-030B314D8C72}"/>
    <cellStyle name="Followed Hyperlink 42" xfId="12003" hidden="1" xr:uid="{9C1505B3-6565-4AD3-A48C-AE51E523C78C}"/>
    <cellStyle name="Followed Hyperlink 42" xfId="12087" hidden="1" xr:uid="{011ABC57-C1B1-410F-BAED-0AECA489CA47}"/>
    <cellStyle name="Followed Hyperlink 42" xfId="4618" hidden="1" xr:uid="{00000000-0005-0000-0000-0000FF0F0000}"/>
    <cellStyle name="Followed Hyperlink 42" xfId="4660" hidden="1" xr:uid="{00000000-0005-0000-0000-000000100000}"/>
    <cellStyle name="Followed Hyperlink 42" xfId="4744" hidden="1" xr:uid="{00000000-0005-0000-0000-000001100000}"/>
    <cellStyle name="Followed Hyperlink 42" xfId="4786" hidden="1" xr:uid="{00000000-0005-0000-0000-000002100000}"/>
    <cellStyle name="Followed Hyperlink 42" xfId="4828" hidden="1" xr:uid="{00000000-0005-0000-0000-000003100000}"/>
    <cellStyle name="Followed Hyperlink 42" xfId="4870" hidden="1" xr:uid="{00000000-0005-0000-0000-000004100000}"/>
    <cellStyle name="Followed Hyperlink 42" xfId="4671" hidden="1" xr:uid="{00000000-0005-0000-0000-000005100000}"/>
    <cellStyle name="Followed Hyperlink 42" xfId="4912" hidden="1" xr:uid="{00000000-0005-0000-0000-000006100000}"/>
    <cellStyle name="Followed Hyperlink 42" xfId="4954" hidden="1" xr:uid="{00000000-0005-0000-0000-000007100000}"/>
    <cellStyle name="Followed Hyperlink 42" xfId="4996" hidden="1" xr:uid="{00000000-0005-0000-0000-000008100000}"/>
    <cellStyle name="Followed Hyperlink 42" xfId="5274" hidden="1" xr:uid="{3B53E8B4-DDAA-4725-A2F9-A05A573D52D2}"/>
    <cellStyle name="Followed Hyperlink 42" xfId="5316" hidden="1" xr:uid="{2A37EA84-BEA2-439A-8D58-6796BDB4624F}"/>
    <cellStyle name="Followed Hyperlink 42" xfId="5400" hidden="1" xr:uid="{5AF5E9FD-830A-42EB-A580-619D28DC4DBF}"/>
    <cellStyle name="Followed Hyperlink 42" xfId="5533" hidden="1" xr:uid="{0C24124E-D1B0-4E66-B8E2-4545A28D25FA}"/>
    <cellStyle name="Followed Hyperlink 42" xfId="5575" hidden="1" xr:uid="{700E3EA9-F133-4A1B-8A58-CBCD94FA55CD}"/>
    <cellStyle name="Followed Hyperlink 42" xfId="5659" hidden="1" xr:uid="{43BA7B1C-660A-471B-9326-F6E83BC1715D}"/>
    <cellStyle name="Followed Hyperlink 42" xfId="5701" hidden="1" xr:uid="{AED34E7F-837B-487C-B785-CB85C4ACB3C2}"/>
    <cellStyle name="Followed Hyperlink 42" xfId="5460" hidden="1" xr:uid="{44D7EA45-B8C7-4CFF-9C96-8C781C1C9D33}"/>
    <cellStyle name="Followed Hyperlink 42" xfId="5743" hidden="1" xr:uid="{FA998705-209E-4516-B5B6-B33017EF7BCE}"/>
    <cellStyle name="Followed Hyperlink 42" xfId="5828" hidden="1" xr:uid="{59303B87-BC70-404B-A8F4-BEFD8BE6D435}"/>
    <cellStyle name="Followed Hyperlink 42" xfId="5870" hidden="1" xr:uid="{711BB596-D4E6-450D-9F1B-A283CA3E6DBA}"/>
    <cellStyle name="Followed Hyperlink 42" xfId="5433" hidden="1" xr:uid="{AF6E8DDC-8983-41FD-8BBB-9427046CA67C}"/>
    <cellStyle name="Followed Hyperlink 42" xfId="5911" hidden="1" xr:uid="{9CF4878E-67D4-445C-A48C-38EB12867778}"/>
    <cellStyle name="Followed Hyperlink 42" xfId="12766" hidden="1" xr:uid="{A3F36EA2-4C55-4D5A-AAD9-6D05281BBE75}"/>
    <cellStyle name="Followed Hyperlink 42" xfId="9915" hidden="1" xr:uid="{15FA4273-186D-4D54-9945-211F229B4EDA}"/>
    <cellStyle name="Followed Hyperlink 42" xfId="4282" hidden="1" xr:uid="{00000000-0005-0000-0000-0000F40F0000}"/>
    <cellStyle name="Followed Hyperlink 42" xfId="3833" hidden="1" xr:uid="{00000000-0005-0000-0000-0000F50F0000}"/>
    <cellStyle name="Followed Hyperlink 42" xfId="4324" hidden="1" xr:uid="{00000000-0005-0000-0000-0000F60F0000}"/>
    <cellStyle name="Followed Hyperlink 42" xfId="4408" hidden="1" xr:uid="{00000000-0005-0000-0000-0000F80F0000}"/>
    <cellStyle name="Followed Hyperlink 42" xfId="4012" hidden="1" xr:uid="{00000000-0005-0000-0000-0000F90F0000}"/>
    <cellStyle name="Followed Hyperlink 42" xfId="4450" hidden="1" xr:uid="{00000000-0005-0000-0000-0000FA0F0000}"/>
    <cellStyle name="Followed Hyperlink 42" xfId="4492" hidden="1" xr:uid="{00000000-0005-0000-0000-0000FB0F0000}"/>
    <cellStyle name="Followed Hyperlink 42" xfId="4534" hidden="1" xr:uid="{00000000-0005-0000-0000-0000FC0F0000}"/>
    <cellStyle name="Followed Hyperlink 42" xfId="4183" hidden="1" xr:uid="{00000000-0005-0000-0000-0000FD0F0000}"/>
    <cellStyle name="Followed Hyperlink 42" xfId="4576" hidden="1" xr:uid="{00000000-0005-0000-0000-0000FE0F0000}"/>
    <cellStyle name="Followed Hyperlink 42" xfId="14481" hidden="1" xr:uid="{EB258BA9-2FA5-433F-A22A-DC6CC17EE269}"/>
    <cellStyle name="Followed Hyperlink 42" xfId="14523" hidden="1" xr:uid="{DCECA547-6FC4-4FC9-8AC8-A0991DA11741}"/>
    <cellStyle name="Followed Hyperlink 42" xfId="14565" hidden="1" xr:uid="{4D85801D-C067-4A5A-9E3B-44E586DC78A7}"/>
    <cellStyle name="Followed Hyperlink 42" xfId="14366" hidden="1" xr:uid="{8704BEF9-A07E-44D3-8015-83C031C4BDEA}"/>
    <cellStyle name="Followed Hyperlink 42" xfId="14607" hidden="1" xr:uid="{223994E8-00D7-429A-8B9E-F4523CE92475}"/>
    <cellStyle name="Followed Hyperlink 42" xfId="14649" hidden="1" xr:uid="{E530D813-4023-43FB-BA3B-818FDA44EC6B}"/>
    <cellStyle name="Followed Hyperlink 42" xfId="14313" hidden="1" xr:uid="{BF9806CF-CE1D-490A-B0EB-1243D61CFB21}"/>
    <cellStyle name="Followed Hyperlink 42" xfId="14355" hidden="1" xr:uid="{25684B76-1387-4E58-A8A3-DC8C82EE7B78}"/>
    <cellStyle name="Followed Hyperlink 42" xfId="14439" hidden="1" xr:uid="{8DE5CA3B-C4B7-42EC-A988-B4A1D4000FF7}"/>
    <cellStyle name="Followed Hyperlink 42" xfId="14271" hidden="1" xr:uid="{48A8F8F2-80ED-4BB9-9E05-4AC5DAD77B9D}"/>
    <cellStyle name="Followed Hyperlink 42" xfId="13878" hidden="1" xr:uid="{D52065C4-31F7-415F-851B-8F491DD1EC9F}"/>
    <cellStyle name="Followed Hyperlink 42" xfId="14691" xr:uid="{23858F1A-8501-4412-85F1-80B9B9CBA444}"/>
    <cellStyle name="Followed Hyperlink 42 2" xfId="5081" hidden="1" xr:uid="{998BA8F1-6C3F-4891-ABAB-49A1C1B756F1}"/>
    <cellStyle name="Followed Hyperlink 42 2" xfId="5096" hidden="1" xr:uid="{280CF899-1455-4EE4-971F-BEBAC2C08099}"/>
    <cellStyle name="Followed Hyperlink 43" xfId="13146" hidden="1" xr:uid="{5C5674D3-CFBE-49BA-82A1-98D98CBDEEDD}"/>
    <cellStyle name="Followed Hyperlink 43" xfId="12702" hidden="1" xr:uid="{FD7FBE92-A122-498B-BCA1-BE3B102D070A}"/>
    <cellStyle name="Followed Hyperlink 43" xfId="13187" hidden="1" xr:uid="{AA7F6E6B-4924-4047-9EE4-B85F58999B82}"/>
    <cellStyle name="Followed Hyperlink 43" xfId="13242" hidden="1" xr:uid="{B3D336A9-4C2D-4AC2-BF19-00101639B568}"/>
    <cellStyle name="Followed Hyperlink 43" xfId="13284" hidden="1" xr:uid="{24CCA855-50EB-4C41-A7EF-59F396F0B9AD}"/>
    <cellStyle name="Followed Hyperlink 43" xfId="13299" hidden="1" xr:uid="{8B426042-A3EE-4A15-BDB7-59C5C8D5930F}"/>
    <cellStyle name="Followed Hyperlink 43" xfId="13341" hidden="1" xr:uid="{FB42DB4A-66E6-4F21-A2E4-7C36EA57D03A}"/>
    <cellStyle name="Followed Hyperlink 43" xfId="13384" hidden="1" xr:uid="{BC19F956-F7AA-4982-B6BD-455033606B6D}"/>
    <cellStyle name="Followed Hyperlink 43" xfId="13426" hidden="1" xr:uid="{50DFE9B4-20D4-4239-86FF-051C5430DFA4}"/>
    <cellStyle name="Followed Hyperlink 43" xfId="13481" hidden="1" xr:uid="{1B9FB9CB-055D-4C5E-A6DA-6DC6CE1FDE25}"/>
    <cellStyle name="Followed Hyperlink 43" xfId="13596" hidden="1" xr:uid="{D6FC9D81-B3B6-40E2-9112-0D2A4D95D2AC}"/>
    <cellStyle name="Followed Hyperlink 43" xfId="13638" hidden="1" xr:uid="{043C2327-820B-45A5-BC5E-717C49905218}"/>
    <cellStyle name="Followed Hyperlink 43" xfId="13649" hidden="1" xr:uid="{9F709650-FD8F-4656-B926-4EB2B880CB22}"/>
    <cellStyle name="Followed Hyperlink 43" xfId="13691" hidden="1" xr:uid="{2D3EF768-C9B6-4566-8DC3-796F8A5C0E27}"/>
    <cellStyle name="Followed Hyperlink 43" xfId="13772" hidden="1" xr:uid="{BF7EFD5A-DC66-4007-A480-1E273CD553E8}"/>
    <cellStyle name="Followed Hyperlink 43" xfId="13814" hidden="1" xr:uid="{6D1B6C29-EB4E-43A4-B4AF-F4DFCD4CC2E0}"/>
    <cellStyle name="Followed Hyperlink 43" xfId="13817" hidden="1" xr:uid="{597B7A45-05C7-4682-A3F1-1EFCFB4E8520}"/>
    <cellStyle name="Followed Hyperlink 43" xfId="13859" hidden="1" xr:uid="{D433B834-B9B5-4623-928F-D5D625C6893F}"/>
    <cellStyle name="Followed Hyperlink 43" xfId="13936" hidden="1" xr:uid="{DE21B9AE-ED1E-4517-848A-74EF3E8BBE21}"/>
    <cellStyle name="Followed Hyperlink 43" xfId="13978" hidden="1" xr:uid="{35E78682-AA73-4498-B48B-45F5EA567F8A}"/>
    <cellStyle name="Followed Hyperlink 43" xfId="13529" hidden="1" xr:uid="{2CDC053F-4A75-4F37-8C2A-EAB147B76961}"/>
    <cellStyle name="Followed Hyperlink 43" xfId="14020" hidden="1" xr:uid="{DD9FEA77-A733-4871-A4C8-412496FD1983}"/>
    <cellStyle name="Followed Hyperlink 43" xfId="14062" hidden="1" xr:uid="{20B7933B-6C09-4BB5-A22D-FC5417C64792}"/>
    <cellStyle name="Followed Hyperlink 43" xfId="14104" hidden="1" xr:uid="{77B9D8AB-98F8-4FD6-80C5-27A0625303E7}"/>
    <cellStyle name="Followed Hyperlink 43" xfId="13708" hidden="1" xr:uid="{BD371A02-9453-4FB5-8BEF-95EC077DBB11}"/>
    <cellStyle name="Followed Hyperlink 43" xfId="14146" hidden="1" xr:uid="{407D8957-EFB2-4588-BEC9-CE404D403445}"/>
    <cellStyle name="Followed Hyperlink 43" xfId="14188" hidden="1" xr:uid="{BDB54684-D5AB-4127-B665-CB73828BECFE}"/>
    <cellStyle name="Followed Hyperlink 43" xfId="14230" hidden="1" xr:uid="{10068CCA-7444-4699-BA4D-549E3349BB18}"/>
    <cellStyle name="Followed Hyperlink 43" xfId="13879" hidden="1" xr:uid="{D0D295D0-DD24-4D80-8C05-67BB6F7D329D}"/>
    <cellStyle name="Followed Hyperlink 43" xfId="14272" hidden="1" xr:uid="{71CDCA9A-945A-41A3-9DF0-B5BDB2767FE4}"/>
    <cellStyle name="Followed Hyperlink 43" xfId="14314" hidden="1" xr:uid="{FCC63C10-0416-47B6-A70C-A5B6AC3C178A}"/>
    <cellStyle name="Followed Hyperlink 43" xfId="14356" hidden="1" xr:uid="{F0F370E0-4C19-4AEB-9061-5D0B1B3C0788}"/>
    <cellStyle name="Followed Hyperlink 43" xfId="14440" hidden="1" xr:uid="{04894B82-C085-4752-A629-A450E88F3EBD}"/>
    <cellStyle name="Followed Hyperlink 43" xfId="14482" hidden="1" xr:uid="{D5CAB001-E206-41CF-B897-3D1D776AB9CB}"/>
    <cellStyle name="Followed Hyperlink 43" xfId="14566" hidden="1" xr:uid="{3D475B76-4A5A-43DD-BD05-FA5B1B1D0093}"/>
    <cellStyle name="Followed Hyperlink 43" xfId="14365" hidden="1" xr:uid="{CE4AE72D-D4A3-4A97-BDE0-0E0D896C10A1}"/>
    <cellStyle name="Followed Hyperlink 43" xfId="14608" hidden="1" xr:uid="{5A531E6B-5A61-453A-9FE6-0794B99D57AE}"/>
    <cellStyle name="Followed Hyperlink 43" xfId="14650" hidden="1" xr:uid="{120C75DC-A1D6-467D-802C-AC82F3E404A7}"/>
    <cellStyle name="Followed Hyperlink 43" xfId="11836" hidden="1" xr:uid="{D102E664-1118-4DA0-AC44-13542CE82046}"/>
    <cellStyle name="Followed Hyperlink 43" xfId="9202" hidden="1" xr:uid="{B9205054-2E27-4807-98A3-C2A052F4F28E}"/>
    <cellStyle name="Followed Hyperlink 43" xfId="4367" hidden="1" xr:uid="{00000000-0005-0000-0000-000069100000}"/>
    <cellStyle name="Followed Hyperlink 43" xfId="4409" hidden="1" xr:uid="{00000000-0005-0000-0000-00006A100000}"/>
    <cellStyle name="Followed Hyperlink 43" xfId="4013" hidden="1" xr:uid="{00000000-0005-0000-0000-00006B100000}"/>
    <cellStyle name="Followed Hyperlink 43" xfId="4451" hidden="1" xr:uid="{00000000-0005-0000-0000-00006C100000}"/>
    <cellStyle name="Followed Hyperlink 43" xfId="4493" hidden="1" xr:uid="{00000000-0005-0000-0000-00006D100000}"/>
    <cellStyle name="Followed Hyperlink 43" xfId="314" hidden="1" xr:uid="{00000000-0005-0000-0000-00000B100000}"/>
    <cellStyle name="Followed Hyperlink 43" xfId="2372" hidden="1" xr:uid="{00000000-0005-0000-0000-00003B100000}"/>
    <cellStyle name="Followed Hyperlink 43" xfId="2414" hidden="1" xr:uid="{00000000-0005-0000-0000-00003C100000}"/>
    <cellStyle name="Followed Hyperlink 43" xfId="2456" hidden="1" xr:uid="{00000000-0005-0000-0000-00003D100000}"/>
    <cellStyle name="Followed Hyperlink 43" xfId="2498" hidden="1" xr:uid="{00000000-0005-0000-0000-00003E100000}"/>
    <cellStyle name="Followed Hyperlink 43" xfId="2297" hidden="1" xr:uid="{00000000-0005-0000-0000-00003F100000}"/>
    <cellStyle name="Followed Hyperlink 43" xfId="2540" hidden="1" xr:uid="{00000000-0005-0000-0000-000040100000}"/>
    <cellStyle name="Followed Hyperlink 43" xfId="2582" hidden="1" xr:uid="{00000000-0005-0000-0000-000041100000}"/>
    <cellStyle name="Followed Hyperlink 43" xfId="2624" hidden="1" xr:uid="{00000000-0005-0000-0000-000042100000}"/>
    <cellStyle name="Followed Hyperlink 43" xfId="2687" hidden="1" xr:uid="{00000000-0005-0000-0000-000043100000}"/>
    <cellStyle name="Followed Hyperlink 43" xfId="2729" hidden="1" xr:uid="{00000000-0005-0000-0000-000044100000}"/>
    <cellStyle name="Followed Hyperlink 43" xfId="2771" hidden="1" xr:uid="{00000000-0005-0000-0000-000045100000}"/>
    <cellStyle name="Followed Hyperlink 43" xfId="2813" hidden="1" xr:uid="{00000000-0005-0000-0000-000046100000}"/>
    <cellStyle name="Followed Hyperlink 43" xfId="2946" hidden="1" xr:uid="{00000000-0005-0000-0000-000047100000}"/>
    <cellStyle name="Followed Hyperlink 43" xfId="2988" hidden="1" xr:uid="{00000000-0005-0000-0000-000048100000}"/>
    <cellStyle name="Followed Hyperlink 43" xfId="3072" hidden="1" xr:uid="{00000000-0005-0000-0000-000049100000}"/>
    <cellStyle name="Followed Hyperlink 43" xfId="3114" hidden="1" xr:uid="{00000000-0005-0000-0000-00004A100000}"/>
    <cellStyle name="Followed Hyperlink 43" xfId="2871" hidden="1" xr:uid="{00000000-0005-0000-0000-00004B100000}"/>
    <cellStyle name="Followed Hyperlink 43" xfId="3156" hidden="1" xr:uid="{00000000-0005-0000-0000-00004C100000}"/>
    <cellStyle name="Followed Hyperlink 43" xfId="3241" hidden="1" xr:uid="{00000000-0005-0000-0000-00004D100000}"/>
    <cellStyle name="Followed Hyperlink 43" xfId="3283" hidden="1" xr:uid="{00000000-0005-0000-0000-00004E100000}"/>
    <cellStyle name="Followed Hyperlink 43" xfId="2846" hidden="1" xr:uid="{00000000-0005-0000-0000-00004F100000}"/>
    <cellStyle name="Followed Hyperlink 43" xfId="3324" hidden="1" xr:uid="{00000000-0005-0000-0000-000050100000}"/>
    <cellStyle name="Followed Hyperlink 43" xfId="3409" hidden="1" xr:uid="{00000000-0005-0000-0000-000051100000}"/>
    <cellStyle name="Followed Hyperlink 43" xfId="3451" hidden="1" xr:uid="{00000000-0005-0000-0000-000052100000}"/>
    <cellStyle name="Followed Hyperlink 43" xfId="3007" hidden="1" xr:uid="{00000000-0005-0000-0000-000053100000}"/>
    <cellStyle name="Followed Hyperlink 43" xfId="3547" hidden="1" xr:uid="{00000000-0005-0000-0000-000055100000}"/>
    <cellStyle name="Followed Hyperlink 43" xfId="3589" hidden="1" xr:uid="{00000000-0005-0000-0000-000056100000}"/>
    <cellStyle name="Followed Hyperlink 43" xfId="3646" hidden="1" xr:uid="{00000000-0005-0000-0000-000058100000}"/>
    <cellStyle name="Followed Hyperlink 43" xfId="3689" hidden="1" xr:uid="{00000000-0005-0000-0000-000059100000}"/>
    <cellStyle name="Followed Hyperlink 43" xfId="3731" hidden="1" xr:uid="{00000000-0005-0000-0000-00005A100000}"/>
    <cellStyle name="Followed Hyperlink 43" xfId="3786" hidden="1" xr:uid="{00000000-0005-0000-0000-00005B100000}"/>
    <cellStyle name="Followed Hyperlink 43" xfId="3828" hidden="1" xr:uid="{00000000-0005-0000-0000-00005C100000}"/>
    <cellStyle name="Followed Hyperlink 43" xfId="3901" hidden="1" xr:uid="{00000000-0005-0000-0000-00005D100000}"/>
    <cellStyle name="Followed Hyperlink 43" xfId="3943" hidden="1" xr:uid="{00000000-0005-0000-0000-00005E100000}"/>
    <cellStyle name="Followed Hyperlink 43" xfId="3954" hidden="1" xr:uid="{00000000-0005-0000-0000-00005F100000}"/>
    <cellStyle name="Followed Hyperlink 43" xfId="3996" hidden="1" xr:uid="{00000000-0005-0000-0000-000060100000}"/>
    <cellStyle name="Followed Hyperlink 43" xfId="4077" hidden="1" xr:uid="{00000000-0005-0000-0000-000061100000}"/>
    <cellStyle name="Followed Hyperlink 43" xfId="4119" hidden="1" xr:uid="{00000000-0005-0000-0000-000062100000}"/>
    <cellStyle name="Followed Hyperlink 43" xfId="4122" hidden="1" xr:uid="{00000000-0005-0000-0000-000063100000}"/>
    <cellStyle name="Followed Hyperlink 43" xfId="4164" hidden="1" xr:uid="{00000000-0005-0000-0000-000064100000}"/>
    <cellStyle name="Followed Hyperlink 43" xfId="4241" hidden="1" xr:uid="{00000000-0005-0000-0000-000065100000}"/>
    <cellStyle name="Followed Hyperlink 43" xfId="4283" hidden="1" xr:uid="{00000000-0005-0000-0000-000066100000}"/>
    <cellStyle name="Followed Hyperlink 43" xfId="3834" hidden="1" xr:uid="{00000000-0005-0000-0000-000067100000}"/>
    <cellStyle name="Followed Hyperlink 43" xfId="4325" hidden="1" xr:uid="{00000000-0005-0000-0000-000068100000}"/>
    <cellStyle name="Followed Hyperlink 43" xfId="1316" hidden="1" xr:uid="{00000000-0005-0000-0000-000021100000}"/>
    <cellStyle name="Followed Hyperlink 43" xfId="1358" hidden="1" xr:uid="{00000000-0005-0000-0000-000022100000}"/>
    <cellStyle name="Followed Hyperlink 43" xfId="1413" hidden="1" xr:uid="{00000000-0005-0000-0000-000023100000}"/>
    <cellStyle name="Followed Hyperlink 43" xfId="7774" hidden="1" xr:uid="{5A69925C-8BDE-430A-9573-B7E66306B277}"/>
    <cellStyle name="Followed Hyperlink 43" xfId="7907" hidden="1" xr:uid="{40293DE6-EEB5-41CC-BCF1-FD86F1AD027A}"/>
    <cellStyle name="Followed Hyperlink 43" xfId="7949" hidden="1" xr:uid="{AFA7E88C-F2C8-49BC-AD18-0854FCB1160D}"/>
    <cellStyle name="Followed Hyperlink 43" xfId="8033" hidden="1" xr:uid="{E58AA9BC-9268-4FB1-AD02-C96B0AADDD1F}"/>
    <cellStyle name="Followed Hyperlink 43" xfId="8075" hidden="1" xr:uid="{59A155C8-C544-4E7E-998A-4CF79041E959}"/>
    <cellStyle name="Followed Hyperlink 43" xfId="7832" hidden="1" xr:uid="{5416D746-71A3-45D6-8282-906F38D363AD}"/>
    <cellStyle name="Followed Hyperlink 43" xfId="8117" hidden="1" xr:uid="{3941E982-41F2-4AD8-8861-AC37536A8FE3}"/>
    <cellStyle name="Followed Hyperlink 43" xfId="8202" hidden="1" xr:uid="{35785B91-E18E-44CB-AE9D-3C032F6B9DB8}"/>
    <cellStyle name="Followed Hyperlink 43" xfId="8244" hidden="1" xr:uid="{E09F8452-DCB3-4E13-9263-65E988CC435B}"/>
    <cellStyle name="Followed Hyperlink 43" xfId="7807" hidden="1" xr:uid="{C566DE6D-E879-4A94-9A0E-CBF858BA7E56}"/>
    <cellStyle name="Followed Hyperlink 43" xfId="8285" hidden="1" xr:uid="{5A558AC2-438C-4409-BD14-F13D927C21D6}"/>
    <cellStyle name="Followed Hyperlink 43" xfId="8370" hidden="1" xr:uid="{6201FB2A-6D2F-4DA3-9200-9EC2E92E143A}"/>
    <cellStyle name="Followed Hyperlink 43" xfId="8412" hidden="1" xr:uid="{C59695F1-455D-4F4D-8C95-F246A981A88D}"/>
    <cellStyle name="Followed Hyperlink 43" xfId="7968" hidden="1" xr:uid="{3D75831A-43DC-45F9-ACE7-B8BA5F993C05}"/>
    <cellStyle name="Followed Hyperlink 43" xfId="8453" hidden="1" xr:uid="{6AC1925E-3E35-4C61-A2DA-200632AF09A5}"/>
    <cellStyle name="Followed Hyperlink 43" xfId="8508" hidden="1" xr:uid="{E46195B1-82C2-417E-B0F7-30E9584CB45F}"/>
    <cellStyle name="Followed Hyperlink 43" xfId="8550" hidden="1" xr:uid="{BFA4EBB4-DF6A-48DA-8755-7F733F01A3CC}"/>
    <cellStyle name="Followed Hyperlink 43" xfId="8565" hidden="1" xr:uid="{970BE2C7-0700-4D4B-A95A-C1DAE523D2D4}"/>
    <cellStyle name="Followed Hyperlink 43" xfId="8607" hidden="1" xr:uid="{8F914A4A-EDC8-4082-B1FE-7007BB68CEBC}"/>
    <cellStyle name="Followed Hyperlink 43" xfId="8650" hidden="1" xr:uid="{53ADA25D-4DC9-4940-A084-87A218CEDE3A}"/>
    <cellStyle name="Followed Hyperlink 43" xfId="8692" hidden="1" xr:uid="{389E03B8-F2E9-45F4-9E8C-82DCB2CCB22F}"/>
    <cellStyle name="Followed Hyperlink 43" xfId="6489" hidden="1" xr:uid="{3DDCD81E-0E9B-4B95-A225-B484C39D6D57}"/>
    <cellStyle name="Followed Hyperlink 43" xfId="2246" hidden="1" xr:uid="{00000000-0005-0000-0000-000039100000}"/>
    <cellStyle name="Followed Hyperlink 43" xfId="2288" hidden="1" xr:uid="{00000000-0005-0000-0000-00003A100000}"/>
    <cellStyle name="Followed Hyperlink 43" xfId="7207" hidden="1" xr:uid="{A4D5E597-D047-4A27-843C-08A6EB66405C}"/>
    <cellStyle name="Followed Hyperlink 43" xfId="7333" hidden="1" xr:uid="{3CAC3405-5CDA-48CE-8514-E3F7FCA52827}"/>
    <cellStyle name="Followed Hyperlink 43" xfId="7375" hidden="1" xr:uid="{141F7621-FF60-471E-837B-30EA34711DDD}"/>
    <cellStyle name="Followed Hyperlink 43" xfId="7417" hidden="1" xr:uid="{F2378268-C4BD-4FD3-BC13-970BEFCB7434}"/>
    <cellStyle name="Followed Hyperlink 43" xfId="7459" hidden="1" xr:uid="{10D45B42-734C-4AFA-A8CF-F41F6898CBDC}"/>
    <cellStyle name="Followed Hyperlink 43" xfId="7258" hidden="1" xr:uid="{447CA1DA-568A-432A-B801-233BC97841E6}"/>
    <cellStyle name="Followed Hyperlink 43" xfId="7501" hidden="1" xr:uid="{44CD5F9C-179F-402C-B6FD-3432F2CBA702}"/>
    <cellStyle name="Followed Hyperlink 43" xfId="7543" hidden="1" xr:uid="{52D29CDA-9E55-409B-9332-2A2A282AD7AA}"/>
    <cellStyle name="Followed Hyperlink 43" xfId="7585" hidden="1" xr:uid="{42F7263B-F311-4C1B-ABC8-6502413B0DDD}"/>
    <cellStyle name="Followed Hyperlink 43" xfId="7648" hidden="1" xr:uid="{DAB49B5B-53E0-4647-A78E-D36F6255B3B9}"/>
    <cellStyle name="Followed Hyperlink 43" xfId="7690" hidden="1" xr:uid="{400C00A5-8C9B-453A-BC36-6788C351AE7C}"/>
    <cellStyle name="Followed Hyperlink 43" xfId="7732" hidden="1" xr:uid="{1B3E589F-AA8F-4282-9E33-01D6B0A78658}"/>
    <cellStyle name="Followed Hyperlink 43" xfId="7249" hidden="1" xr:uid="{90836315-190C-45FA-ACB7-7572C2668E04}"/>
    <cellStyle name="Followed Hyperlink 43" xfId="6997" hidden="1" xr:uid="{D4CEFAE5-F7C2-48B3-9AF1-D180013D7E4D}"/>
    <cellStyle name="Followed Hyperlink 43" xfId="6601" hidden="1" xr:uid="{28B3FA2D-ABEC-4539-83E8-E2200525C544}"/>
    <cellStyle name="Followed Hyperlink 43" xfId="7039" hidden="1" xr:uid="{8CA45DFC-5CE7-4BA4-9C96-E8184A97F235}"/>
    <cellStyle name="Followed Hyperlink 43" xfId="7081" hidden="1" xr:uid="{65EEA484-7872-4D6F-B2AC-5E022FEB04AC}"/>
    <cellStyle name="Followed Hyperlink 43" xfId="7123" hidden="1" xr:uid="{5128697D-BD0E-48ED-AD91-A28D0CAD2F6F}"/>
    <cellStyle name="Followed Hyperlink 43" xfId="7165" hidden="1" xr:uid="{680948FD-2095-4C6C-9504-9BE40208F5AE}"/>
    <cellStyle name="Followed Hyperlink 43" xfId="6913" hidden="1" xr:uid="{0910705B-66BC-442F-9914-60068BA818AF}"/>
    <cellStyle name="Followed Hyperlink 43" xfId="6955" hidden="1" xr:uid="{BD0EE12D-8458-4046-A603-D55F0535A5D5}"/>
    <cellStyle name="Followed Hyperlink 43" xfId="6871" hidden="1" xr:uid="{47D0A490-E909-4E1C-914D-4D7FE1598828}"/>
    <cellStyle name="Followed Hyperlink 43" xfId="6829" hidden="1" xr:uid="{9590ED74-3FDB-4EEB-9488-64E6F5E163E4}"/>
    <cellStyle name="Followed Hyperlink 43" xfId="6422" hidden="1" xr:uid="{4D6904D2-77AE-469C-8DBF-4F4E24A7776D}"/>
    <cellStyle name="Followed Hyperlink 43" xfId="3604" hidden="1" xr:uid="{00000000-0005-0000-0000-000057100000}"/>
    <cellStyle name="Followed Hyperlink 43" xfId="13523" hidden="1" xr:uid="{63CA45FD-C45A-4AA5-8A8E-AA0851D206BF}"/>
    <cellStyle name="Followed Hyperlink 43" xfId="9631" hidden="1" xr:uid="{A8DC4035-1D7B-42F0-B5E1-0B93CA797501}"/>
    <cellStyle name="Followed Hyperlink 43" xfId="9874" hidden="1" xr:uid="{11BD4E30-E195-49B3-9610-4EA73DFDEE27}"/>
    <cellStyle name="Followed Hyperlink 43" xfId="9916" hidden="1" xr:uid="{C5179994-EDAC-488E-B025-8C69C2DB94EE}"/>
    <cellStyle name="Followed Hyperlink 43" xfId="9958" hidden="1" xr:uid="{E9C0597C-7ADA-4AFE-9B46-F36EE32C10C8}"/>
    <cellStyle name="Followed Hyperlink 43" xfId="10030" hidden="1" xr:uid="{E03D1E5F-7EFC-42D6-84A5-D9AF857C3891}"/>
    <cellStyle name="Followed Hyperlink 43" xfId="10072" hidden="1" xr:uid="{3013278C-FF45-4A7C-803D-F5CBB7869363}"/>
    <cellStyle name="Followed Hyperlink 43" xfId="10114" hidden="1" xr:uid="{A516DEEC-78AB-4354-A11D-37A405EBE292}"/>
    <cellStyle name="Followed Hyperlink 43" xfId="10156" hidden="1" xr:uid="{D475AA85-D097-4F2C-B835-A1686B3D4492}"/>
    <cellStyle name="Followed Hyperlink 43" xfId="10289" hidden="1" xr:uid="{1C23A6DB-8F12-4306-B1E0-5B597A561D8B}"/>
    <cellStyle name="Followed Hyperlink 43" xfId="10331" hidden="1" xr:uid="{F5C3A2B0-C84F-44B2-9860-3E8CBDF83825}"/>
    <cellStyle name="Followed Hyperlink 43" xfId="10415" hidden="1" xr:uid="{0C85108F-A8F3-4704-B613-6D5552407F89}"/>
    <cellStyle name="Followed Hyperlink 43" xfId="10457" hidden="1" xr:uid="{82AEA0C5-0DB3-4C21-975F-AD1AA2602FA3}"/>
    <cellStyle name="Followed Hyperlink 43" xfId="10214" hidden="1" xr:uid="{5D39B639-A00D-4113-881B-5405E200CAB0}"/>
    <cellStyle name="Followed Hyperlink 43" xfId="10499" hidden="1" xr:uid="{8BAD58C7-F7D5-44AA-B68E-D0E6421DCF1A}"/>
    <cellStyle name="Followed Hyperlink 43" xfId="10584" hidden="1" xr:uid="{3D4CDA7B-5872-44DA-8620-1573EF41F054}"/>
    <cellStyle name="Followed Hyperlink 43" xfId="10626" hidden="1" xr:uid="{50CBB99B-6A89-41DE-A4D3-31FDCD7CE54F}"/>
    <cellStyle name="Followed Hyperlink 43" xfId="10189" hidden="1" xr:uid="{1FEC3C15-3B67-47D1-96CA-906AB4471A95}"/>
    <cellStyle name="Followed Hyperlink 43" xfId="10667" hidden="1" xr:uid="{1677D158-567C-4662-A4C9-1469142596C4}"/>
    <cellStyle name="Followed Hyperlink 43" xfId="10752" hidden="1" xr:uid="{B4D84845-04DB-4579-B41D-35EC158C32DC}"/>
    <cellStyle name="Followed Hyperlink 43" xfId="10794" hidden="1" xr:uid="{B1CE3DAB-27B0-4A2F-AD40-1A1C6E7B4055}"/>
    <cellStyle name="Followed Hyperlink 43" xfId="10350" hidden="1" xr:uid="{DB2C7471-0E78-460C-8A18-AE38D9587081}"/>
    <cellStyle name="Followed Hyperlink 43" xfId="8795" hidden="1" xr:uid="{1988F6E0-3396-4B5A-9E92-BF611FA003BD}"/>
    <cellStyle name="Followed Hyperlink 43" xfId="9328" hidden="1" xr:uid="{AF27F7BB-E360-45A5-971C-853B0956AF96}"/>
    <cellStyle name="Followed Hyperlink 43" xfId="9370" hidden="1" xr:uid="{C59C43DB-FE32-4756-85DC-6017BBA5DE86}"/>
    <cellStyle name="Followed Hyperlink 43" xfId="8974" hidden="1" xr:uid="{9CE93ACC-9DF2-4121-98A8-C40CE8F21DE5}"/>
    <cellStyle name="Followed Hyperlink 43" xfId="9412" hidden="1" xr:uid="{7A63354A-CEBB-4DC7-A626-615E6F4E7430}"/>
    <cellStyle name="Followed Hyperlink 43" xfId="9454" hidden="1" xr:uid="{B935B86A-34AB-4B17-8F6E-6F3ED757BAB9}"/>
    <cellStyle name="Followed Hyperlink 43" xfId="9496" hidden="1" xr:uid="{707BCA4D-3427-45C3-873D-249AB513717F}"/>
    <cellStyle name="Followed Hyperlink 43" xfId="9145" hidden="1" xr:uid="{425CE9BD-D70B-4972-9D27-0CB2B02D73AE}"/>
    <cellStyle name="Followed Hyperlink 43" xfId="9538" hidden="1" xr:uid="{E9D70A22-6E80-47AD-8B57-7E39DDF3DA23}"/>
    <cellStyle name="Followed Hyperlink 43" xfId="9580" hidden="1" xr:uid="{056FB490-DFA3-4605-8F76-A83D90F68580}"/>
    <cellStyle name="Followed Hyperlink 43" xfId="9622" hidden="1" xr:uid="{A9677DFF-C303-4100-A1A8-B27D24097AAB}"/>
    <cellStyle name="Followed Hyperlink 43" xfId="9706" hidden="1" xr:uid="{B5C08BDD-DDD9-4DC6-B497-87BD7C6BC23F}"/>
    <cellStyle name="Followed Hyperlink 43" xfId="9286" hidden="1" xr:uid="{B95565D8-1EF6-42F5-9978-DEBFD67E9EA6}"/>
    <cellStyle name="Followed Hyperlink 43" xfId="8957" hidden="1" xr:uid="{36F5F052-9F46-4046-9FED-A4E0C5E3C91A}"/>
    <cellStyle name="Followed Hyperlink 43" xfId="9038" hidden="1" xr:uid="{EF7D674C-E692-49FD-BB76-543D00FDCC1B}"/>
    <cellStyle name="Followed Hyperlink 43" xfId="9080" hidden="1" xr:uid="{D6CCD699-7803-4115-9261-4B811206A12D}"/>
    <cellStyle name="Followed Hyperlink 43" xfId="9083" hidden="1" xr:uid="{8F043B05-185D-4222-8C9E-A055FCD720C1}"/>
    <cellStyle name="Followed Hyperlink 43" xfId="9125" hidden="1" xr:uid="{C912C052-0BD0-44B4-9F9A-44009F29F56D}"/>
    <cellStyle name="Followed Hyperlink 43" xfId="9244" hidden="1" xr:uid="{8C15F24F-E66F-43C1-A0BC-87DE76153DAD}"/>
    <cellStyle name="Followed Hyperlink 43" xfId="8904" hidden="1" xr:uid="{F24DCA65-EB55-4A89-9C3B-1DA93DAD2773}"/>
    <cellStyle name="Followed Hyperlink 43" xfId="8915" hidden="1" xr:uid="{B9F128D2-523C-430C-ACC6-920715D54D75}"/>
    <cellStyle name="Followed Hyperlink 43" xfId="8789" hidden="1" xr:uid="{7E55B933-619E-49EE-B63E-F030CD60C4BA}"/>
    <cellStyle name="Followed Hyperlink 43" xfId="8747" hidden="1" xr:uid="{C47F99C8-C65A-45E1-A1C6-07B7349020F2}"/>
    <cellStyle name="Followed Hyperlink 43" xfId="11920" hidden="1" xr:uid="{80A4F322-5510-4912-A9EE-68ACF2E1986B}"/>
    <cellStyle name="Followed Hyperlink 43" xfId="4913" hidden="1" xr:uid="{00000000-0005-0000-0000-000078100000}"/>
    <cellStyle name="Followed Hyperlink 43" xfId="1455" hidden="1" xr:uid="{00000000-0005-0000-0000-000024100000}"/>
    <cellStyle name="Followed Hyperlink 43" xfId="1528" hidden="1" xr:uid="{00000000-0005-0000-0000-000025100000}"/>
    <cellStyle name="Followed Hyperlink 43" xfId="1570" hidden="1" xr:uid="{00000000-0005-0000-0000-000026100000}"/>
    <cellStyle name="Followed Hyperlink 43" xfId="1581" hidden="1" xr:uid="{00000000-0005-0000-0000-000027100000}"/>
    <cellStyle name="Followed Hyperlink 43" xfId="1623" hidden="1" xr:uid="{00000000-0005-0000-0000-000028100000}"/>
    <cellStyle name="Followed Hyperlink 43" xfId="1704" hidden="1" xr:uid="{00000000-0005-0000-0000-000029100000}"/>
    <cellStyle name="Followed Hyperlink 43" xfId="1746" hidden="1" xr:uid="{00000000-0005-0000-0000-00002A100000}"/>
    <cellStyle name="Followed Hyperlink 43" xfId="1749" hidden="1" xr:uid="{00000000-0005-0000-0000-00002B100000}"/>
    <cellStyle name="Followed Hyperlink 43" xfId="1791" hidden="1" xr:uid="{00000000-0005-0000-0000-00002C100000}"/>
    <cellStyle name="Followed Hyperlink 43" xfId="1868" hidden="1" xr:uid="{00000000-0005-0000-0000-00002D100000}"/>
    <cellStyle name="Followed Hyperlink 43" xfId="1910" hidden="1" xr:uid="{00000000-0005-0000-0000-00002E100000}"/>
    <cellStyle name="Followed Hyperlink 43" xfId="1461" hidden="1" xr:uid="{00000000-0005-0000-0000-00002F100000}"/>
    <cellStyle name="Followed Hyperlink 43" xfId="1952" hidden="1" xr:uid="{00000000-0005-0000-0000-000030100000}"/>
    <cellStyle name="Followed Hyperlink 43" xfId="1994" hidden="1" xr:uid="{00000000-0005-0000-0000-000031100000}"/>
    <cellStyle name="Followed Hyperlink 43" xfId="2036" hidden="1" xr:uid="{00000000-0005-0000-0000-000032100000}"/>
    <cellStyle name="Followed Hyperlink 43" xfId="1640" hidden="1" xr:uid="{00000000-0005-0000-0000-000033100000}"/>
    <cellStyle name="Followed Hyperlink 43" xfId="2078" hidden="1" xr:uid="{00000000-0005-0000-0000-000034100000}"/>
    <cellStyle name="Followed Hyperlink 43" xfId="2120" hidden="1" xr:uid="{00000000-0005-0000-0000-000035100000}"/>
    <cellStyle name="Followed Hyperlink 43" xfId="2162" hidden="1" xr:uid="{00000000-0005-0000-0000-000036100000}"/>
    <cellStyle name="Followed Hyperlink 43" xfId="1811" hidden="1" xr:uid="{00000000-0005-0000-0000-000037100000}"/>
    <cellStyle name="Followed Hyperlink 43" xfId="2204" hidden="1" xr:uid="{00000000-0005-0000-0000-000038100000}"/>
    <cellStyle name="Followed Hyperlink 43" xfId="783" hidden="1" xr:uid="{00000000-0005-0000-0000-000014100000}"/>
    <cellStyle name="Followed Hyperlink 43" xfId="910" hidden="1" xr:uid="{00000000-0005-0000-0000-000016100000}"/>
    <cellStyle name="Followed Hyperlink 43" xfId="473" hidden="1" xr:uid="{00000000-0005-0000-0000-000017100000}"/>
    <cellStyle name="Followed Hyperlink 43" xfId="951" hidden="1" xr:uid="{00000000-0005-0000-0000-000018100000}"/>
    <cellStyle name="Followed Hyperlink 43" xfId="1036" hidden="1" xr:uid="{00000000-0005-0000-0000-000019100000}"/>
    <cellStyle name="Followed Hyperlink 43" xfId="1078" hidden="1" xr:uid="{00000000-0005-0000-0000-00001A100000}"/>
    <cellStyle name="Followed Hyperlink 43" xfId="634" hidden="1" xr:uid="{00000000-0005-0000-0000-00001B100000}"/>
    <cellStyle name="Followed Hyperlink 43" xfId="1119" hidden="1" xr:uid="{00000000-0005-0000-0000-00001C100000}"/>
    <cellStyle name="Followed Hyperlink 43" xfId="1174" hidden="1" xr:uid="{00000000-0005-0000-0000-00001D100000}"/>
    <cellStyle name="Followed Hyperlink 43" xfId="1216" hidden="1" xr:uid="{00000000-0005-0000-0000-00001E100000}"/>
    <cellStyle name="Followed Hyperlink 43" xfId="1231" hidden="1" xr:uid="{00000000-0005-0000-0000-00001F100000}"/>
    <cellStyle name="Followed Hyperlink 43" xfId="1273" hidden="1" xr:uid="{00000000-0005-0000-0000-000020100000}"/>
    <cellStyle name="Followed Hyperlink 43" xfId="868" hidden="1" xr:uid="{00000000-0005-0000-0000-000015100000}"/>
    <cellStyle name="Followed Hyperlink 43" xfId="440" hidden="1" xr:uid="{00000000-0005-0000-0000-00000E100000}"/>
    <cellStyle name="Followed Hyperlink 43" xfId="573" hidden="1" xr:uid="{00000000-0005-0000-0000-00000F100000}"/>
    <cellStyle name="Followed Hyperlink 43" xfId="615" hidden="1" xr:uid="{00000000-0005-0000-0000-000010100000}"/>
    <cellStyle name="Followed Hyperlink 43" xfId="699" hidden="1" xr:uid="{00000000-0005-0000-0000-000011100000}"/>
    <cellStyle name="Followed Hyperlink 43" xfId="741" hidden="1" xr:uid="{00000000-0005-0000-0000-000012100000}"/>
    <cellStyle name="Followed Hyperlink 43" xfId="498" hidden="1" xr:uid="{00000000-0005-0000-0000-000013100000}"/>
    <cellStyle name="Followed Hyperlink 43" xfId="356" hidden="1" xr:uid="{00000000-0005-0000-0000-00000C100000}"/>
    <cellStyle name="Followed Hyperlink 43" xfId="398" hidden="1" xr:uid="{00000000-0005-0000-0000-00000D100000}"/>
    <cellStyle name="Followed Hyperlink 43" xfId="122" hidden="1" xr:uid="{00000000-0005-0000-0000-00000A100000}"/>
    <cellStyle name="Followed Hyperlink 43" xfId="56" hidden="1" xr:uid="{00000000-0005-0000-0000-000009100000}"/>
    <cellStyle name="Followed Hyperlink 43" xfId="3492" hidden="1" xr:uid="{00000000-0005-0000-0000-000054100000}"/>
    <cellStyle name="Followed Hyperlink 43" xfId="6772" hidden="1" xr:uid="{DFC14C7E-0090-4E77-A3AD-196584FA812A}"/>
    <cellStyle name="Followed Hyperlink 43" xfId="12936" hidden="1" xr:uid="{8E732527-ECAC-432B-A53F-71E38BC7D29A}"/>
    <cellStyle name="Followed Hyperlink 43" xfId="12978" hidden="1" xr:uid="{E92AFD65-D3A3-4188-AE7E-A847BA853F43}"/>
    <cellStyle name="Followed Hyperlink 43" xfId="12541" hidden="1" xr:uid="{16844C23-6730-4B03-A609-4B23722FB6EA}"/>
    <cellStyle name="Followed Hyperlink 43" xfId="13019" hidden="1" xr:uid="{7A13BBD9-5E23-4267-BD11-CA9EC682CA57}"/>
    <cellStyle name="Followed Hyperlink 43" xfId="13104" hidden="1" xr:uid="{31F13646-AD2D-4572-A94E-433E222A9399}"/>
    <cellStyle name="Followed Hyperlink 43" xfId="8862" hidden="1" xr:uid="{060B99DA-175D-48FD-977A-6E86EA96618D}"/>
    <cellStyle name="Followed Hyperlink 43" xfId="10932" hidden="1" xr:uid="{38B961CA-32FF-4287-B83B-CBEC4E7A5097}"/>
    <cellStyle name="Followed Hyperlink 43" xfId="10947" hidden="1" xr:uid="{21FE2505-9DB7-48FE-866F-74892F6C48FE}"/>
    <cellStyle name="Followed Hyperlink 43" xfId="10989" hidden="1" xr:uid="{A7CF40AD-D52E-47A3-81F5-38C192019F5B}"/>
    <cellStyle name="Followed Hyperlink 43" xfId="11032" hidden="1" xr:uid="{ADD00FFC-6F8F-47E4-BDC9-033B1FC67B65}"/>
    <cellStyle name="Followed Hyperlink 43" xfId="11074" hidden="1" xr:uid="{C6BBDAD6-8889-486B-A05C-0604EAF92A4F}"/>
    <cellStyle name="Followed Hyperlink 43" xfId="11129" hidden="1" xr:uid="{26898E12-A4F4-4610-AFDD-23819547FCF1}"/>
    <cellStyle name="Followed Hyperlink 43" xfId="11171" hidden="1" xr:uid="{2BE69E89-4C0E-4983-B32F-616915CF042E}"/>
    <cellStyle name="Followed Hyperlink 43" xfId="11244" hidden="1" xr:uid="{610D8822-5028-41EC-96AB-24D24E8D9471}"/>
    <cellStyle name="Followed Hyperlink 43" xfId="11286" hidden="1" xr:uid="{3863E744-BBDA-4B52-A3BE-36DB33CF182F}"/>
    <cellStyle name="Followed Hyperlink 43" xfId="11297" hidden="1" xr:uid="{6BE5C60D-B566-41B1-95B2-B0C2C595B1C5}"/>
    <cellStyle name="Followed Hyperlink 43" xfId="11339" hidden="1" xr:uid="{D3BE94A9-16BD-490E-8EEA-D1476F81F8F3}"/>
    <cellStyle name="Followed Hyperlink 43" xfId="11420" hidden="1" xr:uid="{3E5FB503-C55C-461A-A927-883A7A106969}"/>
    <cellStyle name="Followed Hyperlink 43" xfId="11462" hidden="1" xr:uid="{5D28503C-CC02-44D7-96C8-F54567FDE8D6}"/>
    <cellStyle name="Followed Hyperlink 43" xfId="11465" hidden="1" xr:uid="{455C9E03-07FD-4A8E-9F71-35EEBB8194F9}"/>
    <cellStyle name="Followed Hyperlink 43" xfId="11507" hidden="1" xr:uid="{AA74098E-E88D-49BC-808C-F4953778301B}"/>
    <cellStyle name="Followed Hyperlink 43" xfId="11584" hidden="1" xr:uid="{2546C698-2CCF-4210-BF20-840A258480C5}"/>
    <cellStyle name="Followed Hyperlink 43" xfId="11626" hidden="1" xr:uid="{AD0B0268-B027-4309-A24C-C0EDBB6E90E3}"/>
    <cellStyle name="Followed Hyperlink 43" xfId="11177" hidden="1" xr:uid="{EA876D2B-3397-49EA-ACF9-2AC35145C7A8}"/>
    <cellStyle name="Followed Hyperlink 43" xfId="11668" hidden="1" xr:uid="{FE5BCF33-4F88-4862-B1F7-B8A7DC70ABF9}"/>
    <cellStyle name="Followed Hyperlink 43" xfId="11710" hidden="1" xr:uid="{8CD574B3-14AC-4B8B-9FFE-E933515306C1}"/>
    <cellStyle name="Followed Hyperlink 43" xfId="11752" hidden="1" xr:uid="{407B9BD0-5E8D-4F6A-B747-D7B9FF2FF6EF}"/>
    <cellStyle name="Followed Hyperlink 43" xfId="11356" hidden="1" xr:uid="{16083953-FE2C-463E-ACF6-3C8F01060809}"/>
    <cellStyle name="Followed Hyperlink 43" xfId="11794" hidden="1" xr:uid="{70488396-63DF-4801-9A3E-3A13272D2B7E}"/>
    <cellStyle name="Followed Hyperlink 43" xfId="11878" hidden="1" xr:uid="{47A37E81-1AC2-442C-8D6B-C796CAC4EA17}"/>
    <cellStyle name="Followed Hyperlink 43" xfId="11527" hidden="1" xr:uid="{CB207B3F-F0B6-4420-8FF4-56BAAA8BA623}"/>
    <cellStyle name="Followed Hyperlink 43" xfId="11962" hidden="1" xr:uid="{A6104888-9291-4700-96BC-72DC3629854E}"/>
    <cellStyle name="Followed Hyperlink 43" xfId="12004" hidden="1" xr:uid="{157F0A22-E9D9-437D-BB0B-B1E1132208B8}"/>
    <cellStyle name="Followed Hyperlink 43" xfId="12088" hidden="1" xr:uid="{139F3A20-A200-4BFD-8C46-C938C689CC54}"/>
    <cellStyle name="Followed Hyperlink 43" xfId="12130" hidden="1" xr:uid="{3421FD1D-17AC-4A8C-8E83-9E557AF918A6}"/>
    <cellStyle name="Followed Hyperlink 43" xfId="12172" hidden="1" xr:uid="{5E109E1F-C17C-4B75-8745-754CE4FA7316}"/>
    <cellStyle name="Followed Hyperlink 43" xfId="12214" hidden="1" xr:uid="{1C84DD00-28B1-4F0A-8DF4-6300B75485D9}"/>
    <cellStyle name="Followed Hyperlink 43" xfId="12013" hidden="1" xr:uid="{0B5FA7E8-183B-464B-B89C-E47B733442E4}"/>
    <cellStyle name="Followed Hyperlink 43" xfId="12256" hidden="1" xr:uid="{6D0804AB-86B3-46EB-8A36-14CFC9C65DC9}"/>
    <cellStyle name="Followed Hyperlink 43" xfId="12298" hidden="1" xr:uid="{9F4F20B4-5D2F-4A75-BE39-3DAE18AB2CC1}"/>
    <cellStyle name="Followed Hyperlink 43" xfId="12340" hidden="1" xr:uid="{69E32EF8-DDB8-4407-BC8D-81FC387161EB}"/>
    <cellStyle name="Followed Hyperlink 43" xfId="12382" hidden="1" xr:uid="{4F3DB3C0-E7C6-438B-AA89-79607067C4F2}"/>
    <cellStyle name="Followed Hyperlink 43" xfId="12424" hidden="1" xr:uid="{7E9D223E-BB22-4D08-AFBC-4F2AD7FD6CC6}"/>
    <cellStyle name="Followed Hyperlink 43" xfId="12466" hidden="1" xr:uid="{79B44446-4BCF-48A1-AC90-F0467F63357E}"/>
    <cellStyle name="Followed Hyperlink 43" xfId="12508" hidden="1" xr:uid="{57A116BF-EB5B-481C-9F58-024AFB544BDB}"/>
    <cellStyle name="Followed Hyperlink 43" xfId="12641" hidden="1" xr:uid="{E7E6091B-6054-45FE-9898-60D3EDBB00ED}"/>
    <cellStyle name="Followed Hyperlink 43" xfId="12683" hidden="1" xr:uid="{029394DB-0A27-42CD-86D2-0C349F4509AF}"/>
    <cellStyle name="Followed Hyperlink 43" xfId="12767" hidden="1" xr:uid="{340D1F56-DE9C-459B-B279-2B3E8A8ABA05}"/>
    <cellStyle name="Followed Hyperlink 43" xfId="12809" hidden="1" xr:uid="{BF3A02D5-6430-49BE-8C02-327CFC9C88A8}"/>
    <cellStyle name="Followed Hyperlink 43" xfId="12566" hidden="1" xr:uid="{04249E8D-CC17-4B32-99A9-048249D9A6C2}"/>
    <cellStyle name="Followed Hyperlink 43" xfId="12851" hidden="1" xr:uid="{D42CEFC3-3A6F-4D9D-BC1F-AC8DE48DED8F}"/>
    <cellStyle name="Followed Hyperlink 43" xfId="9748" hidden="1" xr:uid="{B62676F0-2817-42BC-8EF2-237363527D97}"/>
    <cellStyle name="Followed Hyperlink 43" xfId="9790" hidden="1" xr:uid="{A5D1FB1C-C735-4920-9910-5EF65027A0BF}"/>
    <cellStyle name="Followed Hyperlink 43" xfId="9832" hidden="1" xr:uid="{032CB717-20BD-4361-BFC1-0AB46CFD2D7D}"/>
    <cellStyle name="Followed Hyperlink 43" xfId="5434" hidden="1" xr:uid="{5DC1E00E-BF6C-4E9F-92D1-B05FA96B59A2}"/>
    <cellStyle name="Followed Hyperlink 43" xfId="5912" hidden="1" xr:uid="{34D635A5-8B8E-44DD-9838-FB0437526F2F}"/>
    <cellStyle name="Followed Hyperlink 43" xfId="5997" hidden="1" xr:uid="{C8473670-4A2D-490F-B53B-9B3462F67EB1}"/>
    <cellStyle name="Followed Hyperlink 43" xfId="6039" hidden="1" xr:uid="{F12E35FB-7643-493E-8B83-2B8FD388132F}"/>
    <cellStyle name="Followed Hyperlink 43" xfId="5595" hidden="1" xr:uid="{0CE73C5C-418D-4A32-999D-81A7DBD10E0F}"/>
    <cellStyle name="Followed Hyperlink 43" xfId="6080" hidden="1" xr:uid="{C414ACF2-A42B-4584-B9AF-030C363D03B1}"/>
    <cellStyle name="Followed Hyperlink 43" xfId="6135" hidden="1" xr:uid="{72ED870C-3984-445D-A423-E3BF54DAD73E}"/>
    <cellStyle name="Followed Hyperlink 43" xfId="6177" hidden="1" xr:uid="{1AF92F63-C4CF-468D-821C-57DC3EE70742}"/>
    <cellStyle name="Followed Hyperlink 43" xfId="6192" hidden="1" xr:uid="{1364F68F-9294-48BB-9D64-331396D6D403}"/>
    <cellStyle name="Followed Hyperlink 43" xfId="6234" hidden="1" xr:uid="{1434CE54-1922-47A3-ACBA-87B2513ADC87}"/>
    <cellStyle name="Followed Hyperlink 43" xfId="6277" hidden="1" xr:uid="{9B6DA698-0DAE-40B1-9A83-E2350AC91525}"/>
    <cellStyle name="Followed Hyperlink 43" xfId="6319" hidden="1" xr:uid="{B7A01670-4C69-4FA1-9C71-B116BA7796F0}"/>
    <cellStyle name="Followed Hyperlink 43" xfId="6374" hidden="1" xr:uid="{454C624F-1DCD-445D-A406-505938876E7B}"/>
    <cellStyle name="Followed Hyperlink 43" xfId="6416" hidden="1" xr:uid="{74D08E4C-0F37-4B5C-BA6C-C4F0547CC81B}"/>
    <cellStyle name="Followed Hyperlink 43" xfId="6531" hidden="1" xr:uid="{B401C0CC-14D1-4E35-855C-D9D91E027E42}"/>
    <cellStyle name="Followed Hyperlink 43" xfId="6542" hidden="1" xr:uid="{FAA0E07F-F86B-4976-889C-79200EAC3B14}"/>
    <cellStyle name="Followed Hyperlink 43" xfId="6584" hidden="1" xr:uid="{36D7E59D-A9D6-4934-B264-65DB5165B87D}"/>
    <cellStyle name="Followed Hyperlink 43" xfId="6665" hidden="1" xr:uid="{8E6C97E0-FA13-4F5E-8E2B-5B555EB1A566}"/>
    <cellStyle name="Followed Hyperlink 43" xfId="6707" hidden="1" xr:uid="{BA1AA094-47A5-4AFC-9887-0E9FFF2B2FBC}"/>
    <cellStyle name="Followed Hyperlink 43" xfId="6710" hidden="1" xr:uid="{4BE7A69F-F0E6-48A0-873D-E2559FAEC41D}"/>
    <cellStyle name="Followed Hyperlink 43" xfId="6752" hidden="1" xr:uid="{5D616B37-956E-4BD2-BC66-76611C53450D}"/>
    <cellStyle name="Followed Hyperlink 43" xfId="14524" hidden="1" xr:uid="{987D268C-5BD1-42C2-BDF2-EE2E558B507C}"/>
    <cellStyle name="Followed Hyperlink 43" xfId="10835" hidden="1" xr:uid="{28FA8C6D-EDB9-4532-9623-8DAB44146B1A}"/>
    <cellStyle name="Followed Hyperlink 43" xfId="10890" hidden="1" xr:uid="{B44711C2-DE4F-4A33-B09F-45DF5A31FF4B}"/>
    <cellStyle name="Followed Hyperlink 43" xfId="4997" hidden="1" xr:uid="{00000000-0005-0000-0000-00007A100000}"/>
    <cellStyle name="Followed Hyperlink 43" xfId="5317" hidden="1" xr:uid="{EEADA22B-5BB2-45C6-8A72-6F3D781A5ADD}"/>
    <cellStyle name="Followed Hyperlink 43" xfId="5359" hidden="1" xr:uid="{E9413C69-8F0B-4C24-8EB5-557CB9F86ECE}"/>
    <cellStyle name="Followed Hyperlink 43" xfId="5401" hidden="1" xr:uid="{4F5FC775-0C16-4D6A-86F3-4C6EE4870426}"/>
    <cellStyle name="Followed Hyperlink 43" xfId="5534" hidden="1" xr:uid="{F4F72A10-BCF3-47FA-B950-8A2C3847D2F9}"/>
    <cellStyle name="Followed Hyperlink 43" xfId="5576" hidden="1" xr:uid="{F4805AD8-A5BB-4557-BE81-C9A4ED8BBA99}"/>
    <cellStyle name="Followed Hyperlink 43" xfId="5660" hidden="1" xr:uid="{4A1F2351-5B5C-4ED2-BA09-E2EAD06559AD}"/>
    <cellStyle name="Followed Hyperlink 43" xfId="5702" hidden="1" xr:uid="{E86F3F85-2470-4DE1-B24B-0F9E0A6637F0}"/>
    <cellStyle name="Followed Hyperlink 43" xfId="5459" hidden="1" xr:uid="{2341F8AF-5DBC-45C8-B0FF-7FDAA0C744C8}"/>
    <cellStyle name="Followed Hyperlink 43" xfId="5744" hidden="1" xr:uid="{2DB9E94B-5DD4-4407-A3F6-32FE03FD7AE8}"/>
    <cellStyle name="Followed Hyperlink 43" xfId="5829" hidden="1" xr:uid="{482771C3-4B1F-45C7-8397-972D585C32BE}"/>
    <cellStyle name="Followed Hyperlink 43" xfId="5871" hidden="1" xr:uid="{059C0991-68A1-463B-86A8-6F18D75CA4D1}"/>
    <cellStyle name="Followed Hyperlink 43" xfId="5275" hidden="1" xr:uid="{2158425A-EE3B-47F6-A34B-531344500E4F}"/>
    <cellStyle name="Followed Hyperlink 43" xfId="4745" hidden="1" xr:uid="{00000000-0005-0000-0000-000073100000}"/>
    <cellStyle name="Followed Hyperlink 43" xfId="4787" hidden="1" xr:uid="{00000000-0005-0000-0000-000074100000}"/>
    <cellStyle name="Followed Hyperlink 43" xfId="4829" hidden="1" xr:uid="{00000000-0005-0000-0000-000075100000}"/>
    <cellStyle name="Followed Hyperlink 43" xfId="4871" hidden="1" xr:uid="{00000000-0005-0000-0000-000076100000}"/>
    <cellStyle name="Followed Hyperlink 43" xfId="4670" hidden="1" xr:uid="{00000000-0005-0000-0000-000077100000}"/>
    <cellStyle name="Followed Hyperlink 43" xfId="4955" hidden="1" xr:uid="{00000000-0005-0000-0000-000079100000}"/>
    <cellStyle name="Followed Hyperlink 43" xfId="4577" hidden="1" xr:uid="{00000000-0005-0000-0000-000070100000}"/>
    <cellStyle name="Followed Hyperlink 43" xfId="4619" hidden="1" xr:uid="{00000000-0005-0000-0000-000071100000}"/>
    <cellStyle name="Followed Hyperlink 43" xfId="4661" hidden="1" xr:uid="{00000000-0005-0000-0000-000072100000}"/>
    <cellStyle name="Followed Hyperlink 43" xfId="4184" hidden="1" xr:uid="{00000000-0005-0000-0000-00006F100000}"/>
    <cellStyle name="Followed Hyperlink 43" xfId="4535" hidden="1" xr:uid="{00000000-0005-0000-0000-00006E100000}"/>
    <cellStyle name="Followed Hyperlink 43" xfId="14692" xr:uid="{98EF7D44-709F-4847-A0F2-5F3153D2D283}"/>
    <cellStyle name="Followed Hyperlink 43 2" xfId="5082" hidden="1" xr:uid="{782BCFFE-B31D-4651-9075-D7320130E48F}"/>
    <cellStyle name="Followed Hyperlink 43 2" xfId="5095" hidden="1" xr:uid="{22312C22-9A28-4AED-A923-8E0B4905739E}"/>
    <cellStyle name="Followed Hyperlink 5" xfId="13866" hidden="1" xr:uid="{7CA5F3D7-1DF4-428E-9573-091BB8B85BAD}"/>
    <cellStyle name="Followed Hyperlink 5" xfId="14233" hidden="1" xr:uid="{AF5A8E3F-A9AA-40D8-9C5A-7F169C3D2F4B}"/>
    <cellStyle name="Followed Hyperlink 5" xfId="14300" hidden="1" xr:uid="{7468EAB4-8726-4741-9C1E-23C2F94C44A8}"/>
    <cellStyle name="Followed Hyperlink 5" xfId="14317" hidden="1" xr:uid="{7BC576E9-51FA-44F3-90F9-D43CE2D3838B}"/>
    <cellStyle name="Followed Hyperlink 5" xfId="14426" hidden="1" xr:uid="{C7DE000F-07AD-469E-8CBB-999B1D211652}"/>
    <cellStyle name="Followed Hyperlink 5" xfId="14443" hidden="1" xr:uid="{0DDF3A0A-ED16-47F6-8C38-673F276DCA7E}"/>
    <cellStyle name="Followed Hyperlink 5" xfId="14510" hidden="1" xr:uid="{0DE9007C-1259-4170-9CBE-4761411065C3}"/>
    <cellStyle name="Followed Hyperlink 5" xfId="14527" hidden="1" xr:uid="{18BEA5D9-270D-44BB-847F-FDFED35DDAC7}"/>
    <cellStyle name="Followed Hyperlink 5" xfId="14378" hidden="1" xr:uid="{BB11C1EE-5B6D-4193-B5A8-2871106866D7}"/>
    <cellStyle name="Followed Hyperlink 5" xfId="14569" hidden="1" xr:uid="{655A23A0-45E2-4D4E-9B9E-BDD724DACB72}"/>
    <cellStyle name="Followed Hyperlink 5" xfId="14636" hidden="1" xr:uid="{6144FD0A-23E8-4E2E-AAAA-76DF032BB0F1}"/>
    <cellStyle name="Followed Hyperlink 5" xfId="13758" hidden="1" xr:uid="{3FA33B71-02A7-43B4-84BA-CE852B14CCBC}"/>
    <cellStyle name="Followed Hyperlink 5" xfId="11018" hidden="1" xr:uid="{B30D173A-5432-479B-B3EF-4A5FCDB4E194}"/>
    <cellStyle name="Followed Hyperlink 5" xfId="4412" hidden="1" xr:uid="{00000000-0005-0000-0000-0000DE100000}"/>
    <cellStyle name="Followed Hyperlink 5" xfId="4479" hidden="1" xr:uid="{00000000-0005-0000-0000-0000DF100000}"/>
    <cellStyle name="Followed Hyperlink 5" xfId="4496" hidden="1" xr:uid="{00000000-0005-0000-0000-0000E0100000}"/>
    <cellStyle name="Followed Hyperlink 5" xfId="4171" hidden="1" xr:uid="{00000000-0005-0000-0000-0000E1100000}"/>
    <cellStyle name="Followed Hyperlink 5" xfId="4538" hidden="1" xr:uid="{00000000-0005-0000-0000-0000E2100000}"/>
    <cellStyle name="Followed Hyperlink 5" xfId="4605" hidden="1" xr:uid="{00000000-0005-0000-0000-0000E3100000}"/>
    <cellStyle name="Followed Hyperlink 5" xfId="4622" hidden="1" xr:uid="{00000000-0005-0000-0000-0000E4100000}"/>
    <cellStyle name="Followed Hyperlink 5" xfId="4731" hidden="1" xr:uid="{00000000-0005-0000-0000-0000E5100000}"/>
    <cellStyle name="Followed Hyperlink 5" xfId="4748" hidden="1" xr:uid="{00000000-0005-0000-0000-0000E6100000}"/>
    <cellStyle name="Followed Hyperlink 5" xfId="4832" hidden="1" xr:uid="{00000000-0005-0000-0000-0000E8100000}"/>
    <cellStyle name="Followed Hyperlink 5" xfId="4683" hidden="1" xr:uid="{00000000-0005-0000-0000-0000E9100000}"/>
    <cellStyle name="Followed Hyperlink 5" xfId="4874" hidden="1" xr:uid="{00000000-0005-0000-0000-0000EA100000}"/>
    <cellStyle name="Followed Hyperlink 5" xfId="4941" hidden="1" xr:uid="{00000000-0005-0000-0000-0000EB100000}"/>
    <cellStyle name="Followed Hyperlink 5" xfId="4958" hidden="1" xr:uid="{00000000-0005-0000-0000-0000EC100000}"/>
    <cellStyle name="Followed Hyperlink 5" xfId="5261" hidden="1" xr:uid="{BB4DABD1-E10C-4DE0-B00F-CF4E34767034}"/>
    <cellStyle name="Followed Hyperlink 5" xfId="5278" hidden="1" xr:uid="{BF5F13F5-6BAC-48E1-8C60-2C4BCA400644}"/>
    <cellStyle name="Followed Hyperlink 5" xfId="5345" hidden="1" xr:uid="{AC9DDA85-C187-4333-839E-7F39DA93360C}"/>
    <cellStyle name="Followed Hyperlink 5" xfId="5362" hidden="1" xr:uid="{4EDF6608-34B0-4872-BA39-05996CF18140}"/>
    <cellStyle name="Followed Hyperlink 5" xfId="5520" hidden="1" xr:uid="{876A2A4B-0684-4103-9353-A12B828C86D8}"/>
    <cellStyle name="Followed Hyperlink 5" xfId="5537" hidden="1" xr:uid="{A3542313-1B9A-41D3-BBB2-8F3F7EA3B0D1}"/>
    <cellStyle name="Followed Hyperlink 5" xfId="5646" hidden="1" xr:uid="{537088FA-A167-4ED8-AEBB-A2C65273D7EF}"/>
    <cellStyle name="Followed Hyperlink 5" xfId="5663" hidden="1" xr:uid="{9094EFBD-5BD8-43C8-B6CE-F0631291E97C}"/>
    <cellStyle name="Followed Hyperlink 5" xfId="5472" hidden="1" xr:uid="{A1DAAC05-2DA4-4699-885E-EE8441F47AB1}"/>
    <cellStyle name="Followed Hyperlink 5" xfId="5705" hidden="1" xr:uid="{85B2755A-2634-4C43-A8A8-A66D1FF4BBAF}"/>
    <cellStyle name="Followed Hyperlink 5" xfId="4815" hidden="1" xr:uid="{00000000-0005-0000-0000-0000E7100000}"/>
    <cellStyle name="Followed Hyperlink 5" xfId="2774" hidden="1" xr:uid="{00000000-0005-0000-0000-0000B8100000}"/>
    <cellStyle name="Followed Hyperlink 5" xfId="2932" hidden="1" xr:uid="{00000000-0005-0000-0000-0000B9100000}"/>
    <cellStyle name="Followed Hyperlink 5" xfId="2949" hidden="1" xr:uid="{00000000-0005-0000-0000-0000BA100000}"/>
    <cellStyle name="Followed Hyperlink 5" xfId="3058" hidden="1" xr:uid="{00000000-0005-0000-0000-0000BB100000}"/>
    <cellStyle name="Followed Hyperlink 5" xfId="3075" hidden="1" xr:uid="{00000000-0005-0000-0000-0000BC100000}"/>
    <cellStyle name="Followed Hyperlink 5" xfId="2884" hidden="1" xr:uid="{00000000-0005-0000-0000-0000BD100000}"/>
    <cellStyle name="Followed Hyperlink 5" xfId="3117" hidden="1" xr:uid="{00000000-0005-0000-0000-0000BE100000}"/>
    <cellStyle name="Followed Hyperlink 5" xfId="3227" hidden="1" xr:uid="{00000000-0005-0000-0000-0000BF100000}"/>
    <cellStyle name="Followed Hyperlink 5" xfId="3244" hidden="1" xr:uid="{00000000-0005-0000-0000-0000C0100000}"/>
    <cellStyle name="Followed Hyperlink 5" xfId="2833" hidden="1" xr:uid="{00000000-0005-0000-0000-0000C1100000}"/>
    <cellStyle name="Followed Hyperlink 5" xfId="3395" hidden="1" xr:uid="{00000000-0005-0000-0000-0000C3100000}"/>
    <cellStyle name="Followed Hyperlink 5" xfId="3412" hidden="1" xr:uid="{00000000-0005-0000-0000-0000C4100000}"/>
    <cellStyle name="Followed Hyperlink 5" xfId="2994" hidden="1" xr:uid="{00000000-0005-0000-0000-0000C5100000}"/>
    <cellStyle name="Followed Hyperlink 5" xfId="3453" hidden="1" xr:uid="{00000000-0005-0000-0000-0000C6100000}"/>
    <cellStyle name="Followed Hyperlink 5" xfId="3533" hidden="1" xr:uid="{00000000-0005-0000-0000-0000C7100000}"/>
    <cellStyle name="Followed Hyperlink 5" xfId="3550" hidden="1" xr:uid="{00000000-0005-0000-0000-0000C8100000}"/>
    <cellStyle name="Followed Hyperlink 5" xfId="3590" hidden="1" xr:uid="{00000000-0005-0000-0000-0000C9100000}"/>
    <cellStyle name="Followed Hyperlink 5" xfId="3607" hidden="1" xr:uid="{00000000-0005-0000-0000-0000CA100000}"/>
    <cellStyle name="Followed Hyperlink 5" xfId="3675" hidden="1" xr:uid="{00000000-0005-0000-0000-0000CB100000}"/>
    <cellStyle name="Followed Hyperlink 5" xfId="3692" hidden="1" xr:uid="{00000000-0005-0000-0000-0000CC100000}"/>
    <cellStyle name="Followed Hyperlink 5" xfId="3772" hidden="1" xr:uid="{00000000-0005-0000-0000-0000CD100000}"/>
    <cellStyle name="Followed Hyperlink 5" xfId="3789" hidden="1" xr:uid="{00000000-0005-0000-0000-0000CE100000}"/>
    <cellStyle name="Followed Hyperlink 5" xfId="3887" hidden="1" xr:uid="{00000000-0005-0000-0000-0000CF100000}"/>
    <cellStyle name="Followed Hyperlink 5" xfId="3904" hidden="1" xr:uid="{00000000-0005-0000-0000-0000D0100000}"/>
    <cellStyle name="Followed Hyperlink 5" xfId="3365" hidden="1" xr:uid="{00000000-0005-0000-0000-0000D1100000}"/>
    <cellStyle name="Followed Hyperlink 5" xfId="3957" hidden="1" xr:uid="{00000000-0005-0000-0000-0000D2100000}"/>
    <cellStyle name="Followed Hyperlink 5" xfId="4063" hidden="1" xr:uid="{00000000-0005-0000-0000-0000D3100000}"/>
    <cellStyle name="Followed Hyperlink 5" xfId="4080" hidden="1" xr:uid="{00000000-0005-0000-0000-0000D4100000}"/>
    <cellStyle name="Followed Hyperlink 5" xfId="3195" hidden="1" xr:uid="{00000000-0005-0000-0000-0000D5100000}"/>
    <cellStyle name="Followed Hyperlink 5" xfId="4125" hidden="1" xr:uid="{00000000-0005-0000-0000-0000D6100000}"/>
    <cellStyle name="Followed Hyperlink 5" xfId="4227" hidden="1" xr:uid="{00000000-0005-0000-0000-0000D7100000}"/>
    <cellStyle name="Followed Hyperlink 5" xfId="4244" hidden="1" xr:uid="{00000000-0005-0000-0000-0000D8100000}"/>
    <cellStyle name="Followed Hyperlink 5" xfId="3358" hidden="1" xr:uid="{00000000-0005-0000-0000-0000D9100000}"/>
    <cellStyle name="Followed Hyperlink 5" xfId="4286" hidden="1" xr:uid="{00000000-0005-0000-0000-0000DA100000}"/>
    <cellStyle name="Followed Hyperlink 5" xfId="4353" hidden="1" xr:uid="{00000000-0005-0000-0000-0000DB100000}"/>
    <cellStyle name="Followed Hyperlink 5" xfId="4370" hidden="1" xr:uid="{00000000-0005-0000-0000-0000DC100000}"/>
    <cellStyle name="Followed Hyperlink 5" xfId="4000" hidden="1" xr:uid="{00000000-0005-0000-0000-0000DD100000}"/>
    <cellStyle name="Followed Hyperlink 5" xfId="1302" hidden="1" xr:uid="{00000000-0005-0000-0000-000093100000}"/>
    <cellStyle name="Followed Hyperlink 5" xfId="1319" hidden="1" xr:uid="{00000000-0005-0000-0000-000094100000}"/>
    <cellStyle name="Followed Hyperlink 5" xfId="1399" hidden="1" xr:uid="{00000000-0005-0000-0000-000095100000}"/>
    <cellStyle name="Followed Hyperlink 5" xfId="1416" hidden="1" xr:uid="{00000000-0005-0000-0000-000096100000}"/>
    <cellStyle name="Followed Hyperlink 5" xfId="1514" hidden="1" xr:uid="{00000000-0005-0000-0000-000097100000}"/>
    <cellStyle name="Followed Hyperlink 5" xfId="1531" hidden="1" xr:uid="{00000000-0005-0000-0000-000098100000}"/>
    <cellStyle name="Followed Hyperlink 5" xfId="992" hidden="1" xr:uid="{00000000-0005-0000-0000-000099100000}"/>
    <cellStyle name="Followed Hyperlink 5" xfId="1584" hidden="1" xr:uid="{00000000-0005-0000-0000-00009A100000}"/>
    <cellStyle name="Followed Hyperlink 5" xfId="1690" hidden="1" xr:uid="{00000000-0005-0000-0000-00009B100000}"/>
    <cellStyle name="Followed Hyperlink 5" xfId="1707" hidden="1" xr:uid="{00000000-0005-0000-0000-00009C100000}"/>
    <cellStyle name="Followed Hyperlink 5" xfId="822" hidden="1" xr:uid="{00000000-0005-0000-0000-00009D100000}"/>
    <cellStyle name="Followed Hyperlink 5" xfId="1752" hidden="1" xr:uid="{00000000-0005-0000-0000-00009E100000}"/>
    <cellStyle name="Followed Hyperlink 5" xfId="8414" hidden="1" xr:uid="{68D36BA9-0636-4141-BD23-EC1201AB82F1}"/>
    <cellStyle name="Followed Hyperlink 5" xfId="8494" hidden="1" xr:uid="{9E90A1B9-0493-4906-B12F-5D89323FFFF6}"/>
    <cellStyle name="Followed Hyperlink 5" xfId="8511" hidden="1" xr:uid="{C44F2B53-3F9B-46A5-B591-07165A49C850}"/>
    <cellStyle name="Followed Hyperlink 5" xfId="8551" hidden="1" xr:uid="{DAFB9465-EA43-49F0-B8BB-904D9CEAA428}"/>
    <cellStyle name="Followed Hyperlink 5" xfId="8568" hidden="1" xr:uid="{65A39EC2-39B2-4730-B505-A377D275259F}"/>
    <cellStyle name="Followed Hyperlink 5" xfId="8636" hidden="1" xr:uid="{B9E8C4F4-7252-4DFA-BC94-7269A73C1108}"/>
    <cellStyle name="Followed Hyperlink 5" xfId="8653" hidden="1" xr:uid="{44F702FE-A348-43AA-92EC-526BB462C786}"/>
    <cellStyle name="Followed Hyperlink 5" xfId="8733" hidden="1" xr:uid="{E10FBBF0-CAB5-425F-893E-7E273A5FB2AF}"/>
    <cellStyle name="Followed Hyperlink 5" xfId="8750" hidden="1" xr:uid="{B1021F59-C668-4544-9917-241F24D69942}"/>
    <cellStyle name="Followed Hyperlink 5" xfId="8848" hidden="1" xr:uid="{38E8E8CB-73E3-49E2-8189-DC11C9B1A3E5}"/>
    <cellStyle name="Followed Hyperlink 5" xfId="8865" hidden="1" xr:uid="{AB5CDEE4-6667-461A-8A26-09A8D56F6423}"/>
    <cellStyle name="Followed Hyperlink 5" xfId="8326" hidden="1" xr:uid="{8E1BB0E7-6648-43BD-90C3-A4C1319FE366}"/>
    <cellStyle name="Followed Hyperlink 5" xfId="8918" hidden="1" xr:uid="{65888B32-BCDA-4B42-B84B-0CBB3817D0E2}"/>
    <cellStyle name="Followed Hyperlink 5" xfId="8356" hidden="1" xr:uid="{F3A508DB-74D6-45E8-9602-14D2B55FECC7}"/>
    <cellStyle name="Followed Hyperlink 5" xfId="2249" hidden="1" xr:uid="{00000000-0005-0000-0000-0000AC100000}"/>
    <cellStyle name="Followed Hyperlink 5" xfId="2358" hidden="1" xr:uid="{00000000-0005-0000-0000-0000AD100000}"/>
    <cellStyle name="Followed Hyperlink 5" xfId="2375" hidden="1" xr:uid="{00000000-0005-0000-0000-0000AE100000}"/>
    <cellStyle name="Followed Hyperlink 5" xfId="2442" hidden="1" xr:uid="{00000000-0005-0000-0000-0000AF100000}"/>
    <cellStyle name="Followed Hyperlink 5" xfId="2459" hidden="1" xr:uid="{00000000-0005-0000-0000-0000B0100000}"/>
    <cellStyle name="Followed Hyperlink 5" xfId="2310" hidden="1" xr:uid="{00000000-0005-0000-0000-0000B1100000}"/>
    <cellStyle name="Followed Hyperlink 5" xfId="2501" hidden="1" xr:uid="{00000000-0005-0000-0000-0000B2100000}"/>
    <cellStyle name="Followed Hyperlink 5" xfId="2568" hidden="1" xr:uid="{00000000-0005-0000-0000-0000B3100000}"/>
    <cellStyle name="Followed Hyperlink 5" xfId="2585" hidden="1" xr:uid="{00000000-0005-0000-0000-0000B4100000}"/>
    <cellStyle name="Followed Hyperlink 5" xfId="2673" hidden="1" xr:uid="{00000000-0005-0000-0000-0000B5100000}"/>
    <cellStyle name="Followed Hyperlink 5" xfId="7893" hidden="1" xr:uid="{324905A2-650B-4B2A-87C1-DC75FAEA6919}"/>
    <cellStyle name="Followed Hyperlink 5" xfId="7910" hidden="1" xr:uid="{DB17CB73-FB0F-4924-83B2-163EB0B41812}"/>
    <cellStyle name="Followed Hyperlink 5" xfId="8019" hidden="1" xr:uid="{373462BB-BF57-4A01-B92B-18A70744C5F9}"/>
    <cellStyle name="Followed Hyperlink 5" xfId="8036" hidden="1" xr:uid="{FEFB8D42-58F3-4361-81C1-58D16A6AB508}"/>
    <cellStyle name="Followed Hyperlink 5" xfId="7845" hidden="1" xr:uid="{71B2A7AD-931C-4863-9C26-8D818F433AD9}"/>
    <cellStyle name="Followed Hyperlink 5" xfId="8078" hidden="1" xr:uid="{5F7C1857-FA5A-4BEA-9B3C-145BFDA0559F}"/>
    <cellStyle name="Followed Hyperlink 5" xfId="8188" hidden="1" xr:uid="{215117C9-416B-4D08-A887-BAFAE9B85EE6}"/>
    <cellStyle name="Followed Hyperlink 5" xfId="8205" hidden="1" xr:uid="{3DF31F75-C9A4-4948-9B48-9DE60E64DCA2}"/>
    <cellStyle name="Followed Hyperlink 5" xfId="7794" hidden="1" xr:uid="{A31CD6F0-715E-41EA-A1B7-4CD56649AE94}"/>
    <cellStyle name="Followed Hyperlink 5" xfId="8246" hidden="1" xr:uid="{F622E2E4-6B85-4C46-9D1F-B2E9163D4BB5}"/>
    <cellStyle name="Followed Hyperlink 5" xfId="8373" hidden="1" xr:uid="{9BFFF3F8-27EE-4163-B94E-3897DB328D4C}"/>
    <cellStyle name="Followed Hyperlink 5" xfId="7955" hidden="1" xr:uid="{CE366017-3CE0-4636-8F8C-5D1BBC165DFB}"/>
    <cellStyle name="Followed Hyperlink 5" xfId="7529" hidden="1" xr:uid="{17CF5461-3279-4AC5-8B7A-F023EAAB7E20}"/>
    <cellStyle name="Followed Hyperlink 5" xfId="7546" hidden="1" xr:uid="{DECDD060-DCB3-4E4E-98CD-C68D2F1940CD}"/>
    <cellStyle name="Followed Hyperlink 5" xfId="7634" hidden="1" xr:uid="{D915A3C9-0D76-4165-BCD5-2347D2428DE2}"/>
    <cellStyle name="Followed Hyperlink 5" xfId="7651" hidden="1" xr:uid="{3083E743-C3E7-4975-822C-5CFD78F17DC9}"/>
    <cellStyle name="Followed Hyperlink 5" xfId="7718" hidden="1" xr:uid="{B47C47D2-B7E6-431F-8B11-B94A3B69ED19}"/>
    <cellStyle name="Followed Hyperlink 5" xfId="7735" hidden="1" xr:uid="{4E436EBD-BE9A-479A-8A9A-ACB7B6AE1960}"/>
    <cellStyle name="Followed Hyperlink 5" xfId="7420" hidden="1" xr:uid="{5EAE1C3D-D7FE-470D-BCED-49C9EF0597E0}"/>
    <cellStyle name="Followed Hyperlink 5" xfId="7271" hidden="1" xr:uid="{FDF98318-94C5-445F-AD88-3308836D2AED}"/>
    <cellStyle name="Followed Hyperlink 5" xfId="7462" hidden="1" xr:uid="{1D028209-9004-43C7-9C9A-BEABD27D63E8}"/>
    <cellStyle name="Followed Hyperlink 5" xfId="7336" hidden="1" xr:uid="{036C71E5-6793-43E8-A20A-1397A97BB8EB}"/>
    <cellStyle name="Followed Hyperlink 5" xfId="7403" hidden="1" xr:uid="{AE1139DF-1F4F-4E01-868E-B41FA8854A0F}"/>
    <cellStyle name="Followed Hyperlink 5" xfId="7319" hidden="1" xr:uid="{0BB4F849-2C74-466A-AC7D-09C6CBE8A1B5}"/>
    <cellStyle name="Followed Hyperlink 5" xfId="2757" hidden="1" xr:uid="{00000000-0005-0000-0000-0000B7100000}"/>
    <cellStyle name="Followed Hyperlink 5" xfId="3285" hidden="1" xr:uid="{00000000-0005-0000-0000-0000C2100000}"/>
    <cellStyle name="Followed Hyperlink 5" xfId="10570" hidden="1" xr:uid="{D5BB3907-0D89-4787-BC45-A70814AD0B7E}"/>
    <cellStyle name="Followed Hyperlink 5" xfId="10587" hidden="1" xr:uid="{3EE69AA5-4651-4C2A-9975-F5BD938E9B6F}"/>
    <cellStyle name="Followed Hyperlink 5" xfId="10176" hidden="1" xr:uid="{21DAB487-FE4F-40D4-A561-AF3AE50D224D}"/>
    <cellStyle name="Followed Hyperlink 5" xfId="10628" hidden="1" xr:uid="{880842CB-CCEA-411B-A4C6-6B0EFB087DE9}"/>
    <cellStyle name="Followed Hyperlink 5" xfId="10738" hidden="1" xr:uid="{8E33A28D-8757-4FD4-ACC2-57301CC7E6E5}"/>
    <cellStyle name="Followed Hyperlink 5" xfId="10755" hidden="1" xr:uid="{7ED93AFD-96E1-4A0B-AFF3-121317A71F4F}"/>
    <cellStyle name="Followed Hyperlink 5" xfId="10337" hidden="1" xr:uid="{AE76F35C-0463-4073-83A3-DC5809329778}"/>
    <cellStyle name="Followed Hyperlink 5" xfId="10796" hidden="1" xr:uid="{5B309D73-BB36-4073-92B9-084FB51192E1}"/>
    <cellStyle name="Followed Hyperlink 5" xfId="10876" hidden="1" xr:uid="{D446EFB5-FEA4-47BC-B603-4BFD021645F2}"/>
    <cellStyle name="Followed Hyperlink 5" xfId="10893" hidden="1" xr:uid="{A2AF29AC-155B-4FE7-983E-B4E3A7834B9B}"/>
    <cellStyle name="Followed Hyperlink 5" xfId="10933" hidden="1" xr:uid="{EB2D5A8E-E698-48FA-B723-9187B0D01743}"/>
    <cellStyle name="Followed Hyperlink 5" xfId="10950" hidden="1" xr:uid="{4C701038-156D-453A-B76F-B1EC948E027A}"/>
    <cellStyle name="Followed Hyperlink 5" xfId="9440" hidden="1" xr:uid="{5F06D188-5905-41C2-8BEE-C3F209637487}"/>
    <cellStyle name="Followed Hyperlink 5" xfId="9457" hidden="1" xr:uid="{67CA5CE7-5CF4-4287-9E00-C39607B72443}"/>
    <cellStyle name="Followed Hyperlink 5" xfId="9132" hidden="1" xr:uid="{54B93DB6-9838-4CD5-931F-FA058280329E}"/>
    <cellStyle name="Followed Hyperlink 5" xfId="9499" hidden="1" xr:uid="{78912BF5-434F-4CF1-AA4F-F643F9B96A4E}"/>
    <cellStyle name="Followed Hyperlink 5" xfId="9566" hidden="1" xr:uid="{032D09DE-C97F-4A84-8977-82CD2DD317A2}"/>
    <cellStyle name="Followed Hyperlink 5" xfId="9583" hidden="1" xr:uid="{AA84A4EB-B4D7-48ED-9C10-2C3EA644E78B}"/>
    <cellStyle name="Followed Hyperlink 5" xfId="9692" hidden="1" xr:uid="{E7B02698-486F-4B5C-AD23-6704E4DEC7C6}"/>
    <cellStyle name="Followed Hyperlink 5" xfId="9709" hidden="1" xr:uid="{A7461C62-EB02-4843-9941-C40EC4DC2F81}"/>
    <cellStyle name="Followed Hyperlink 5" xfId="9776" hidden="1" xr:uid="{2FB7FE59-3AD2-418D-9BC5-761B06335CF1}"/>
    <cellStyle name="Followed Hyperlink 5" xfId="9793" hidden="1" xr:uid="{5023F657-52D8-4457-8BB7-12980C1D7B5D}"/>
    <cellStyle name="Followed Hyperlink 5" xfId="9644" hidden="1" xr:uid="{5C7CE8CB-2C25-4804-8F1F-9045535DC80C}"/>
    <cellStyle name="Followed Hyperlink 5" xfId="9835" hidden="1" xr:uid="{3BEC6F8E-91D1-4C2E-B45E-A6BBC16A1A2A}"/>
    <cellStyle name="Followed Hyperlink 5" xfId="8319" hidden="1" xr:uid="{3A3D7895-AEDB-459E-91EB-5D0929220930}"/>
    <cellStyle name="Followed Hyperlink 5" xfId="9247" hidden="1" xr:uid="{ADC3AE0B-43C8-4362-BCC0-996E1DFC7516}"/>
    <cellStyle name="Followed Hyperlink 5" xfId="9314" hidden="1" xr:uid="{4D517597-4105-4567-92F7-D873E80BBF08}"/>
    <cellStyle name="Followed Hyperlink 5" xfId="9331" hidden="1" xr:uid="{04AD425E-DA2D-45A7-B13C-0109FC397811}"/>
    <cellStyle name="Followed Hyperlink 5" xfId="8961" hidden="1" xr:uid="{A81D8AAB-7B32-4B3D-99DC-B024F3B8CC5B}"/>
    <cellStyle name="Followed Hyperlink 5" xfId="9373" hidden="1" xr:uid="{4046E812-9745-4AC9-8620-7457A486043A}"/>
    <cellStyle name="Followed Hyperlink 5" xfId="9086" hidden="1" xr:uid="{DCA150EC-1F47-4EBA-8EE2-4990ABFDB75F}"/>
    <cellStyle name="Followed Hyperlink 5" xfId="9188" hidden="1" xr:uid="{706391C0-5074-45F3-AD45-D2075534D2B4}"/>
    <cellStyle name="Followed Hyperlink 5" xfId="9205" hidden="1" xr:uid="{B5035F55-5400-4CE9-8A1A-03199A98258E}"/>
    <cellStyle name="Followed Hyperlink 5" xfId="9041" hidden="1" xr:uid="{CC692150-C2C7-4E2E-B4E3-5B3492E8B319}"/>
    <cellStyle name="Followed Hyperlink 5" xfId="8156" hidden="1" xr:uid="{94C0E834-F9FE-4467-998F-CEAB8177E84C}"/>
    <cellStyle name="Followed Hyperlink 5" xfId="9024" hidden="1" xr:uid="{1FCAB85D-4E68-46CE-9264-D51310B59627}"/>
    <cellStyle name="Followed Hyperlink 5" xfId="11035" hidden="1" xr:uid="{09FD5057-D5F9-46BE-AD48-F6D0B8B2500C}"/>
    <cellStyle name="Followed Hyperlink 5" xfId="11570" hidden="1" xr:uid="{8A960A0F-868F-49AE-839C-4AA958ECE947}"/>
    <cellStyle name="Followed Hyperlink 5" xfId="1854" hidden="1" xr:uid="{00000000-0005-0000-0000-00009F100000}"/>
    <cellStyle name="Followed Hyperlink 5" xfId="1871" hidden="1" xr:uid="{00000000-0005-0000-0000-0000A0100000}"/>
    <cellStyle name="Followed Hyperlink 5" xfId="985" hidden="1" xr:uid="{00000000-0005-0000-0000-0000A1100000}"/>
    <cellStyle name="Followed Hyperlink 5" xfId="1913" hidden="1" xr:uid="{00000000-0005-0000-0000-0000A2100000}"/>
    <cellStyle name="Followed Hyperlink 5" xfId="1980" hidden="1" xr:uid="{00000000-0005-0000-0000-0000A3100000}"/>
    <cellStyle name="Followed Hyperlink 5" xfId="1997" hidden="1" xr:uid="{00000000-0005-0000-0000-0000A4100000}"/>
    <cellStyle name="Followed Hyperlink 5" xfId="1627" hidden="1" xr:uid="{00000000-0005-0000-0000-0000A5100000}"/>
    <cellStyle name="Followed Hyperlink 5" xfId="2039" hidden="1" xr:uid="{00000000-0005-0000-0000-0000A6100000}"/>
    <cellStyle name="Followed Hyperlink 5" xfId="2106" hidden="1" xr:uid="{00000000-0005-0000-0000-0000A7100000}"/>
    <cellStyle name="Followed Hyperlink 5" xfId="2123" hidden="1" xr:uid="{00000000-0005-0000-0000-0000A8100000}"/>
    <cellStyle name="Followed Hyperlink 5" xfId="1798" hidden="1" xr:uid="{00000000-0005-0000-0000-0000A9100000}"/>
    <cellStyle name="Followed Hyperlink 5" xfId="2165" hidden="1" xr:uid="{00000000-0005-0000-0000-0000AA100000}"/>
    <cellStyle name="Followed Hyperlink 5" xfId="854" hidden="1" xr:uid="{00000000-0005-0000-0000-000087100000}"/>
    <cellStyle name="Followed Hyperlink 5" xfId="871" hidden="1" xr:uid="{00000000-0005-0000-0000-000088100000}"/>
    <cellStyle name="Followed Hyperlink 5" xfId="460" hidden="1" xr:uid="{00000000-0005-0000-0000-000089100000}"/>
    <cellStyle name="Followed Hyperlink 5" xfId="912" hidden="1" xr:uid="{00000000-0005-0000-0000-00008A100000}"/>
    <cellStyle name="Followed Hyperlink 5" xfId="1022" hidden="1" xr:uid="{00000000-0005-0000-0000-00008B100000}"/>
    <cellStyle name="Followed Hyperlink 5" xfId="1039" hidden="1" xr:uid="{00000000-0005-0000-0000-00008C100000}"/>
    <cellStyle name="Followed Hyperlink 5" xfId="621" hidden="1" xr:uid="{00000000-0005-0000-0000-00008D100000}"/>
    <cellStyle name="Followed Hyperlink 5" xfId="1080" hidden="1" xr:uid="{00000000-0005-0000-0000-00008E100000}"/>
    <cellStyle name="Followed Hyperlink 5" xfId="1160" hidden="1" xr:uid="{00000000-0005-0000-0000-00008F100000}"/>
    <cellStyle name="Followed Hyperlink 5" xfId="1177" hidden="1" xr:uid="{00000000-0005-0000-0000-000090100000}"/>
    <cellStyle name="Followed Hyperlink 5" xfId="1217" hidden="1" xr:uid="{00000000-0005-0000-0000-000091100000}"/>
    <cellStyle name="Followed Hyperlink 5" xfId="1234" hidden="1" xr:uid="{00000000-0005-0000-0000-000092100000}"/>
    <cellStyle name="Followed Hyperlink 5" xfId="559" hidden="1" xr:uid="{00000000-0005-0000-0000-000081100000}"/>
    <cellStyle name="Followed Hyperlink 5" xfId="576" hidden="1" xr:uid="{00000000-0005-0000-0000-000082100000}"/>
    <cellStyle name="Followed Hyperlink 5" xfId="685" hidden="1" xr:uid="{00000000-0005-0000-0000-000083100000}"/>
    <cellStyle name="Followed Hyperlink 5" xfId="702" hidden="1" xr:uid="{00000000-0005-0000-0000-000084100000}"/>
    <cellStyle name="Followed Hyperlink 5" xfId="511" hidden="1" xr:uid="{00000000-0005-0000-0000-000085100000}"/>
    <cellStyle name="Followed Hyperlink 5" xfId="744" hidden="1" xr:uid="{00000000-0005-0000-0000-000086100000}"/>
    <cellStyle name="Followed Hyperlink 5" xfId="317" hidden="1" xr:uid="{00000000-0005-0000-0000-00007E100000}"/>
    <cellStyle name="Followed Hyperlink 5" xfId="384" hidden="1" xr:uid="{00000000-0005-0000-0000-00007F100000}"/>
    <cellStyle name="Followed Hyperlink 5" xfId="401" hidden="1" xr:uid="{00000000-0005-0000-0000-000080100000}"/>
    <cellStyle name="Followed Hyperlink 5" xfId="123" hidden="1" xr:uid="{00000000-0005-0000-0000-00007C100000}"/>
    <cellStyle name="Followed Hyperlink 5" xfId="300" hidden="1" xr:uid="{00000000-0005-0000-0000-00007D100000}"/>
    <cellStyle name="Followed Hyperlink 5" xfId="18" hidden="1" xr:uid="{00000000-0005-0000-0000-00007B100000}"/>
    <cellStyle name="Followed Hyperlink 5" xfId="2232" hidden="1" xr:uid="{00000000-0005-0000-0000-0000AB100000}"/>
    <cellStyle name="Followed Hyperlink 5" xfId="2690" hidden="1" xr:uid="{00000000-0005-0000-0000-0000B6100000}"/>
    <cellStyle name="Followed Hyperlink 5" xfId="13228" hidden="1" xr:uid="{65A9E58B-7DDF-4401-AD73-6647B758D1E3}"/>
    <cellStyle name="Followed Hyperlink 5" xfId="13245" hidden="1" xr:uid="{3244B13B-6E6E-4365-8068-5F57A8CC6E99}"/>
    <cellStyle name="Followed Hyperlink 5" xfId="13285" hidden="1" xr:uid="{EDD0DCBD-B473-4BD3-826D-A33A7E4E3F8B}"/>
    <cellStyle name="Followed Hyperlink 5" xfId="13302" hidden="1" xr:uid="{42C0BA01-D316-42FB-8C31-0A379914739F}"/>
    <cellStyle name="Followed Hyperlink 5" xfId="13370" hidden="1" xr:uid="{17EBBCC0-CA2B-4359-8AD4-EC4C0880A938}"/>
    <cellStyle name="Followed Hyperlink 5" xfId="13387" hidden="1" xr:uid="{34573FB1-8353-48B0-AC4A-0A35571220E3}"/>
    <cellStyle name="Followed Hyperlink 5" xfId="13467" hidden="1" xr:uid="{4CC6D7B0-DC38-4448-9B82-7A9E1697259E}"/>
    <cellStyle name="Followed Hyperlink 5" xfId="13484" hidden="1" xr:uid="{0336C68E-0847-40DF-9133-70C3F383A73B}"/>
    <cellStyle name="Followed Hyperlink 5" xfId="13582" hidden="1" xr:uid="{3022B444-C4DD-44EC-866A-DA1AD934EE73}"/>
    <cellStyle name="Followed Hyperlink 5" xfId="13060" hidden="1" xr:uid="{ADB3AFC4-2799-466A-AC78-929F227DDD96}"/>
    <cellStyle name="Followed Hyperlink 5" xfId="13652" hidden="1" xr:uid="{748DCE68-2BA7-4588-833C-B9B7FE11928B}"/>
    <cellStyle name="Followed Hyperlink 5" xfId="13775" hidden="1" xr:uid="{85B00A6F-4A12-4777-ABCD-ADE97941B9DA}"/>
    <cellStyle name="Followed Hyperlink 5" xfId="12890" hidden="1" xr:uid="{8CF2EFA7-CDB6-47D1-82B7-8615EC81E38B}"/>
    <cellStyle name="Followed Hyperlink 5" xfId="13820" hidden="1" xr:uid="{123A9FED-0626-47CC-AC62-F8D18573B554}"/>
    <cellStyle name="Followed Hyperlink 5" xfId="13922" hidden="1" xr:uid="{22245075-2378-4541-8C54-958D60C762CC}"/>
    <cellStyle name="Followed Hyperlink 5" xfId="13939" hidden="1" xr:uid="{60BC17BE-C230-468E-8D99-D4EF326F0120}"/>
    <cellStyle name="Followed Hyperlink 5" xfId="13053" hidden="1" xr:uid="{3F17E054-0541-4EED-BD09-E0FCB70BC398}"/>
    <cellStyle name="Followed Hyperlink 5" xfId="13981" hidden="1" xr:uid="{6C2580F7-E3CA-448E-9D73-EB971A0561B6}"/>
    <cellStyle name="Followed Hyperlink 5" xfId="14048" hidden="1" xr:uid="{F8493D19-A392-44C3-BADF-0E2F9AB65F5F}"/>
    <cellStyle name="Followed Hyperlink 5" xfId="14065" hidden="1" xr:uid="{0EBB0011-01BA-442C-97AE-53E894898B76}"/>
    <cellStyle name="Followed Hyperlink 5" xfId="13695" hidden="1" xr:uid="{0A9A2A07-703C-46BE-8565-5B25939AB953}"/>
    <cellStyle name="Followed Hyperlink 5" xfId="14107" hidden="1" xr:uid="{14813550-6E12-4C26-85E4-D414F7BF7C31}"/>
    <cellStyle name="Followed Hyperlink 5" xfId="14174" hidden="1" xr:uid="{951B4F38-9B9D-41CF-B2FA-A28BA3221A4B}"/>
    <cellStyle name="Followed Hyperlink 5" xfId="14191" hidden="1" xr:uid="{083286B9-14AB-4A05-8D62-03DB81B9EA99}"/>
    <cellStyle name="Followed Hyperlink 5" xfId="13599" hidden="1" xr:uid="{83092F15-DAB8-4EFA-985C-1B1E640717A1}"/>
    <cellStyle name="Followed Hyperlink 5" xfId="10701" hidden="1" xr:uid="{788B2DB5-BB29-4A5E-AE8E-86E0AD85F902}"/>
    <cellStyle name="Followed Hyperlink 5" xfId="11629" hidden="1" xr:uid="{9AF673BF-ADCC-4E9A-A703-910D2E48271A}"/>
    <cellStyle name="Followed Hyperlink 5" xfId="11696" hidden="1" xr:uid="{2C0FAAF5-A947-46A3-A09F-B9E0718F2EA9}"/>
    <cellStyle name="Followed Hyperlink 5" xfId="11713" hidden="1" xr:uid="{0ECE191A-1930-437A-A79B-5AC9B549879E}"/>
    <cellStyle name="Followed Hyperlink 5" xfId="11343" hidden="1" xr:uid="{81DBC4AE-B3CA-481F-AB7A-3F8DDF2BCB6E}"/>
    <cellStyle name="Followed Hyperlink 5" xfId="11755" hidden="1" xr:uid="{97BDD762-88C2-441F-8610-FA23EED7BC1E}"/>
    <cellStyle name="Followed Hyperlink 5" xfId="11822" hidden="1" xr:uid="{54EBDBD5-B5C3-4F96-8113-48B024E3D056}"/>
    <cellStyle name="Followed Hyperlink 5" xfId="11839" hidden="1" xr:uid="{122CCDE0-B8D8-4F4E-9067-A66BCA65042A}"/>
    <cellStyle name="Followed Hyperlink 5" xfId="11514" hidden="1" xr:uid="{596E621E-98FF-4CD3-93CA-BFC935E5BCDF}"/>
    <cellStyle name="Followed Hyperlink 5" xfId="11881" hidden="1" xr:uid="{D2F7E44E-C025-4847-BBD8-95FB1FF83D37}"/>
    <cellStyle name="Followed Hyperlink 5" xfId="11948" hidden="1" xr:uid="{0FF170FE-BBBE-402E-BED3-C9F7FED86633}"/>
    <cellStyle name="Followed Hyperlink 5" xfId="11965" hidden="1" xr:uid="{D2B3F68F-FEBF-4389-8947-5A3A2D73981A}"/>
    <cellStyle name="Followed Hyperlink 5" xfId="12074" hidden="1" xr:uid="{33CAEC68-F113-40CC-A741-D4D1AA99417F}"/>
    <cellStyle name="Followed Hyperlink 5" xfId="12091" hidden="1" xr:uid="{0CEF5122-0C7D-49A6-94E8-4355684509D3}"/>
    <cellStyle name="Followed Hyperlink 5" xfId="12158" hidden="1" xr:uid="{6331022A-EF82-4966-B5AD-7B2B077E30AC}"/>
    <cellStyle name="Followed Hyperlink 5" xfId="12175" hidden="1" xr:uid="{D1DDEA07-9EEC-42CA-9033-80E167DD4DB4}"/>
    <cellStyle name="Followed Hyperlink 5" xfId="12026" hidden="1" xr:uid="{11888E7D-FC51-493B-9C04-478DEF1C2DBA}"/>
    <cellStyle name="Followed Hyperlink 5" xfId="12217" hidden="1" xr:uid="{DA6F0420-3A04-4285-9CFC-A11FFDD5120D}"/>
    <cellStyle name="Followed Hyperlink 5" xfId="12284" hidden="1" xr:uid="{D3C15871-5B61-447D-BBE9-96C4A9C381E4}"/>
    <cellStyle name="Followed Hyperlink 5" xfId="12301" hidden="1" xr:uid="{FEEE7406-9601-48DB-BB22-F0FEB2170933}"/>
    <cellStyle name="Followed Hyperlink 5" xfId="12368" hidden="1" xr:uid="{D22B81B1-025E-4935-BD44-76E6C6C4038F}"/>
    <cellStyle name="Followed Hyperlink 5" xfId="12385" hidden="1" xr:uid="{956847E3-757A-40F2-984A-02D24A25B007}"/>
    <cellStyle name="Followed Hyperlink 5" xfId="12452" hidden="1" xr:uid="{5C24C89C-6AA1-419C-97FD-7CA976BEE3E6}"/>
    <cellStyle name="Followed Hyperlink 5" xfId="12469" hidden="1" xr:uid="{218229DA-9122-4732-A491-710C2A7AEAC1}"/>
    <cellStyle name="Followed Hyperlink 5" xfId="12627" hidden="1" xr:uid="{A825028A-F951-4401-B24B-D902C7DE699C}"/>
    <cellStyle name="Followed Hyperlink 5" xfId="12644" hidden="1" xr:uid="{EDBDB02E-FA73-4623-81E1-F3AD686647D7}"/>
    <cellStyle name="Followed Hyperlink 5" xfId="12753" hidden="1" xr:uid="{0190C180-D5FF-47E9-9BCD-F39E5AD2CE3E}"/>
    <cellStyle name="Followed Hyperlink 5" xfId="12770" hidden="1" xr:uid="{9092FC00-761D-42D8-B26D-0026BA4C4972}"/>
    <cellStyle name="Followed Hyperlink 5" xfId="12579" hidden="1" xr:uid="{A7097B68-ABA6-45CB-AB80-6EE543CA74F6}"/>
    <cellStyle name="Followed Hyperlink 5" xfId="12812" hidden="1" xr:uid="{A8713652-0883-473F-BA85-7C0173D0E410}"/>
    <cellStyle name="Followed Hyperlink 5" xfId="12922" hidden="1" xr:uid="{6908739C-1690-45BF-AC51-55F5EB9EEACB}"/>
    <cellStyle name="Followed Hyperlink 5" xfId="12939" hidden="1" xr:uid="{D0F2D68A-8FA6-40BD-8834-9DA71416620E}"/>
    <cellStyle name="Followed Hyperlink 5" xfId="12528" hidden="1" xr:uid="{902332E0-AE53-4026-8D16-41467CF6FD13}"/>
    <cellStyle name="Followed Hyperlink 5" xfId="12980" hidden="1" xr:uid="{8B9898B5-5310-48E8-9A45-AE9FA9741E76}"/>
    <cellStyle name="Followed Hyperlink 5" xfId="13090" hidden="1" xr:uid="{1C54F30B-7382-4C96-B4F5-1FCBFEBCBBCB}"/>
    <cellStyle name="Followed Hyperlink 5" xfId="13107" hidden="1" xr:uid="{2716B28B-F90C-4504-B5DD-CF30053F7614}"/>
    <cellStyle name="Followed Hyperlink 5" xfId="12689" hidden="1" xr:uid="{9617FCDF-DEC7-467B-A6FE-AC4607FBB2A0}"/>
    <cellStyle name="Followed Hyperlink 5" xfId="13148" hidden="1" xr:uid="{415BE4B8-B140-4EA1-BCC5-23FEA8EBA10E}"/>
    <cellStyle name="Followed Hyperlink 5" xfId="9902" hidden="1" xr:uid="{4E37C480-1940-4307-AA9F-9A16A231BC31}"/>
    <cellStyle name="Followed Hyperlink 5" xfId="9919" hidden="1" xr:uid="{16DBCE65-5692-4DF1-933E-4F6BAFD3166D}"/>
    <cellStyle name="Followed Hyperlink 5" xfId="10016" hidden="1" xr:uid="{E36BFE18-64ED-4E0D-9D4B-3E0B4F8F703B}"/>
    <cellStyle name="Followed Hyperlink 5" xfId="10033" hidden="1" xr:uid="{9E2A7FF5-A443-4473-BBDF-0ADF4D02C8BA}"/>
    <cellStyle name="Followed Hyperlink 5" xfId="10100" hidden="1" xr:uid="{28C0C843-07E4-4E25-AB9B-BDCFE92C06B2}"/>
    <cellStyle name="Followed Hyperlink 5" xfId="10117" hidden="1" xr:uid="{02CD7E8E-60FB-4337-B24D-7A7D567543DE}"/>
    <cellStyle name="Followed Hyperlink 5" xfId="10275" hidden="1" xr:uid="{FF7A6F98-25E3-4102-AC6D-44F0B18E7C52}"/>
    <cellStyle name="Followed Hyperlink 5" xfId="10292" hidden="1" xr:uid="{582916FB-F6B6-4AA1-B75A-7B1DA6596D1C}"/>
    <cellStyle name="Followed Hyperlink 5" xfId="10401" hidden="1" xr:uid="{BE5C4FF1-FFFB-453B-A47F-7C509CBCCFD0}"/>
    <cellStyle name="Followed Hyperlink 5" xfId="10418" hidden="1" xr:uid="{315E664C-A834-4D96-83D5-5953DA26FD3C}"/>
    <cellStyle name="Followed Hyperlink 5" xfId="10227" hidden="1" xr:uid="{A647025F-F05F-4BA0-A266-A052B85B792E}"/>
    <cellStyle name="Followed Hyperlink 5" xfId="10460" hidden="1" xr:uid="{D3BD935D-81F0-4122-BC8B-FF74DEC84494}"/>
    <cellStyle name="Followed Hyperlink 5" xfId="6832" hidden="1" xr:uid="{6C45DEB5-015F-479A-86D1-D5253DF1D321}"/>
    <cellStyle name="Followed Hyperlink 5" xfId="5946" hidden="1" xr:uid="{9455DC09-4B0F-48AF-97CB-956B8CBABF4C}"/>
    <cellStyle name="Followed Hyperlink 5" xfId="6874" hidden="1" xr:uid="{2A106258-B284-4752-B9CE-6315B2FD0025}"/>
    <cellStyle name="Followed Hyperlink 5" xfId="6941" hidden="1" xr:uid="{D09FEB74-CC24-40C5-BDBF-966505E5A670}"/>
    <cellStyle name="Followed Hyperlink 5" xfId="6958" hidden="1" xr:uid="{67C011E8-6DA1-4409-B8A6-154B53E3C735}"/>
    <cellStyle name="Followed Hyperlink 5" xfId="6588" hidden="1" xr:uid="{EE8D0E70-828C-4329-935A-BD098C99C3D1}"/>
    <cellStyle name="Followed Hyperlink 5" xfId="7000" hidden="1" xr:uid="{E465BB7C-73EA-4105-BEC0-0985A8EF5C28}"/>
    <cellStyle name="Followed Hyperlink 5" xfId="7067" hidden="1" xr:uid="{189948DC-EB9E-4DA1-B6CF-A56F03BD040A}"/>
    <cellStyle name="Followed Hyperlink 5" xfId="7084" hidden="1" xr:uid="{4ADF1D0D-D716-407C-8A36-AF2CA2DD44FF}"/>
    <cellStyle name="Followed Hyperlink 5" xfId="6759" hidden="1" xr:uid="{5447DDF3-8FF4-4CC6-9344-1387EFE4256E}"/>
    <cellStyle name="Followed Hyperlink 5" xfId="7126" hidden="1" xr:uid="{1426DB67-6C93-417E-9B0F-0C9CE1A4B580}"/>
    <cellStyle name="Followed Hyperlink 5" xfId="7193" hidden="1" xr:uid="{9F1AD7BB-CC2F-41B6-A8F4-03AFEDA414A8}"/>
    <cellStyle name="Followed Hyperlink 5" xfId="7210" hidden="1" xr:uid="{440B2679-2278-4CFD-9F88-09CED264CDFE}"/>
    <cellStyle name="Followed Hyperlink 5" xfId="5783" hidden="1" xr:uid="{119CE1FA-B8D7-4095-97E3-5605D45F7F17}"/>
    <cellStyle name="Followed Hyperlink 5" xfId="11115" hidden="1" xr:uid="{04747B61-1D93-4FDB-886B-697CF3C45FB5}"/>
    <cellStyle name="Followed Hyperlink 5" xfId="11132" hidden="1" xr:uid="{0E47EC87-A9C3-4918-94E4-8D701BDF4CA0}"/>
    <cellStyle name="Followed Hyperlink 5" xfId="11230" hidden="1" xr:uid="{FA529D13-6C6F-4BA2-8B24-FC78621CE518}"/>
    <cellStyle name="Followed Hyperlink 5" xfId="11247" hidden="1" xr:uid="{5DC19194-78AA-461A-971B-DCC989A88719}"/>
    <cellStyle name="Followed Hyperlink 5" xfId="10708" hidden="1" xr:uid="{3219A6CD-0D7D-4AC6-A3F3-E9658984B120}"/>
    <cellStyle name="Followed Hyperlink 5" xfId="11300" hidden="1" xr:uid="{93ED82C1-D2A8-43D5-AE34-6A7031D0DC3D}"/>
    <cellStyle name="Followed Hyperlink 5" xfId="11406" hidden="1" xr:uid="{0290AF64-CA74-4D1B-BC47-5AD7BC3AEF94}"/>
    <cellStyle name="Followed Hyperlink 5" xfId="11423" hidden="1" xr:uid="{FB0BC521-FADE-4E33-9E54-243561EDCC0E}"/>
    <cellStyle name="Followed Hyperlink 5" xfId="10538" hidden="1" xr:uid="{60D9227D-CEA0-41B4-9FDB-6FBA0E44F4F6}"/>
    <cellStyle name="Followed Hyperlink 5" xfId="11468" hidden="1" xr:uid="{FACC80BA-8251-49D9-9066-D02D524BDEC0}"/>
    <cellStyle name="Followed Hyperlink 5" xfId="11587" hidden="1" xr:uid="{9B8C2FF8-9FF0-41AE-8EF7-06F357EE9BE1}"/>
    <cellStyle name="Followed Hyperlink 5" xfId="6263" hidden="1" xr:uid="{9FD05010-0586-4082-AFB1-7D598323335F}"/>
    <cellStyle name="Followed Hyperlink 5" xfId="6280" hidden="1" xr:uid="{59348B57-2758-4B49-912F-055583FF1416}"/>
    <cellStyle name="Followed Hyperlink 5" xfId="6360" hidden="1" xr:uid="{CE41A156-7616-46B3-A8B0-5C551A30C87B}"/>
    <cellStyle name="Followed Hyperlink 5" xfId="6377" hidden="1" xr:uid="{5331DF3F-ADB7-4916-98EB-FB084B330BC1}"/>
    <cellStyle name="Followed Hyperlink 5" xfId="6475" hidden="1" xr:uid="{3DA59CDD-1B55-4D9E-8511-FF707414228C}"/>
    <cellStyle name="Followed Hyperlink 5" xfId="6492" hidden="1" xr:uid="{AEA6ACC8-BCDE-419C-846A-2B59632F3B40}"/>
    <cellStyle name="Followed Hyperlink 5" xfId="5953" hidden="1" xr:uid="{FEF18776-6E9F-4AB0-83E3-5751BFF3E98D}"/>
    <cellStyle name="Followed Hyperlink 5" xfId="6545" hidden="1" xr:uid="{C2F9CE7F-BB32-43FB-8A62-49C86C0A33F7}"/>
    <cellStyle name="Followed Hyperlink 5" xfId="6651" hidden="1" xr:uid="{A893757D-33C8-4AF0-AE3E-86F3B0088CBE}"/>
    <cellStyle name="Followed Hyperlink 5" xfId="6668" hidden="1" xr:uid="{99360688-3FBB-4216-871A-4B9B9A42C38C}"/>
    <cellStyle name="Followed Hyperlink 5" xfId="6713" hidden="1" xr:uid="{09D195E2-3E2D-4201-9B5F-F7518F841036}"/>
    <cellStyle name="Followed Hyperlink 5" xfId="6815" hidden="1" xr:uid="{A7F51174-4F06-40C6-B0A3-E2F8B142B5CD}"/>
    <cellStyle name="Followed Hyperlink 5" xfId="5582" hidden="1" xr:uid="{4F3E0FF9-2812-452A-8CC1-59832BE8A495}"/>
    <cellStyle name="Followed Hyperlink 5" xfId="6041" hidden="1" xr:uid="{B0409B00-D228-49B9-B877-0CE0E051B839}"/>
    <cellStyle name="Followed Hyperlink 5" xfId="6121" hidden="1" xr:uid="{2A97DC3C-B07B-4508-BA13-869F2C42BAC8}"/>
    <cellStyle name="Followed Hyperlink 5" xfId="6138" hidden="1" xr:uid="{E59993EB-F810-4C52-9E0A-6C46EE51817E}"/>
    <cellStyle name="Followed Hyperlink 5" xfId="6178" hidden="1" xr:uid="{312EB69B-1C75-44D2-958A-69AC17E57AC0}"/>
    <cellStyle name="Followed Hyperlink 5" xfId="6195" hidden="1" xr:uid="{B1E6A0CE-29DE-414D-BD15-DD58B80A46FC}"/>
    <cellStyle name="Followed Hyperlink 5" xfId="5873" hidden="1" xr:uid="{80720C6D-9824-425E-B8C6-721999FD5B3E}"/>
    <cellStyle name="Followed Hyperlink 5" xfId="5983" hidden="1" xr:uid="{2D91D0E0-0EFA-4CEB-BB94-4A9718F6F131}"/>
    <cellStyle name="Followed Hyperlink 5" xfId="6000" hidden="1" xr:uid="{2D22D6D8-DE96-4E45-97E3-D247B4D9DCF3}"/>
    <cellStyle name="Followed Hyperlink 5" xfId="5832" hidden="1" xr:uid="{AD7377DE-05EC-4578-91D4-F543D9A21EF9}"/>
    <cellStyle name="Followed Hyperlink 5" xfId="5421" hidden="1" xr:uid="{70A38C7C-31F6-4A6A-8C2B-AB6E934021E0}"/>
    <cellStyle name="Followed Hyperlink 5" xfId="5815" hidden="1" xr:uid="{82634BFE-CF65-46E7-BF17-68AB439DEFCF}"/>
    <cellStyle name="Followed Hyperlink 5" xfId="14653" xr:uid="{9A6E2205-A2B7-46BC-88FD-F903C0E2D4E0}"/>
    <cellStyle name="Followed Hyperlink 5 2" xfId="5044" hidden="1" xr:uid="{CD608C03-3A8C-4D22-85B3-9C8D7428B0ED}"/>
    <cellStyle name="Followed Hyperlink 5 2" xfId="5039" hidden="1" xr:uid="{F9A4801D-2FDC-46D6-9B0A-E91EFA9E9118}"/>
    <cellStyle name="Followed Hyperlink 6" xfId="5277" hidden="1" xr:uid="{16403280-94F4-4A02-AF1E-01A778606403}"/>
    <cellStyle name="Followed Hyperlink 6" xfId="5344" hidden="1" xr:uid="{FE59C7FF-5DF3-430A-A303-275BD61FFE07}"/>
    <cellStyle name="Followed Hyperlink 6" xfId="5361" hidden="1" xr:uid="{EB87284E-2D66-44E9-88D2-B56114588E81}"/>
    <cellStyle name="Followed Hyperlink 6" xfId="5519" hidden="1" xr:uid="{AB5A5320-0B07-4B83-9229-8674A3F47A6B}"/>
    <cellStyle name="Followed Hyperlink 6" xfId="5536" hidden="1" xr:uid="{D20E98D9-1141-4D9C-81C5-F89EF24655C3}"/>
    <cellStyle name="Followed Hyperlink 6" xfId="5645" hidden="1" xr:uid="{197DFDC7-4F22-4158-B8A8-C5E2E566FDDF}"/>
    <cellStyle name="Followed Hyperlink 6" xfId="5662" hidden="1" xr:uid="{4C544259-7DA8-4265-A852-4F8C0585DE8A}"/>
    <cellStyle name="Followed Hyperlink 6" xfId="5473" hidden="1" xr:uid="{21C13BB4-CFA5-48A4-AD1A-05B2C098A994}"/>
    <cellStyle name="Followed Hyperlink 6" xfId="5704" hidden="1" xr:uid="{1975B8BB-95E7-4DBE-8948-EB2AEF7A2AE6}"/>
    <cellStyle name="Followed Hyperlink 6" xfId="5814" hidden="1" xr:uid="{3E504282-5361-4730-A086-88701F001024}"/>
    <cellStyle name="Followed Hyperlink 6" xfId="5831" hidden="1" xr:uid="{BFB4378C-8317-4ECE-81DA-57B2B98D556A}"/>
    <cellStyle name="Followed Hyperlink 6" xfId="5420" hidden="1" xr:uid="{6DDF3083-AEDC-4305-9444-6C50B12F9405}"/>
    <cellStyle name="Followed Hyperlink 6" xfId="5872" hidden="1" xr:uid="{57BBB3FE-CA8E-4C3E-AB21-5C9442F663EB}"/>
    <cellStyle name="Followed Hyperlink 6" xfId="5982" hidden="1" xr:uid="{2443786C-A362-42B8-8033-5953ECCD9E6A}"/>
    <cellStyle name="Followed Hyperlink 6" xfId="5999" hidden="1" xr:uid="{5D2F4CCE-3B53-46DE-B948-3331A38E5113}"/>
    <cellStyle name="Followed Hyperlink 6" xfId="5581" hidden="1" xr:uid="{4B79F466-B628-44C8-A6A4-7951534ABBC6}"/>
    <cellStyle name="Followed Hyperlink 6" xfId="6040" hidden="1" xr:uid="{9C4E370B-AE6B-4900-B950-86CF765B7C65}"/>
    <cellStyle name="Followed Hyperlink 6" xfId="6120" hidden="1" xr:uid="{E165903D-2550-490E-8E04-FEA0284A65F4}"/>
    <cellStyle name="Followed Hyperlink 6" xfId="6137" hidden="1" xr:uid="{4E1CF0BD-3D43-4294-89BB-4CC1074E50B5}"/>
    <cellStyle name="Followed Hyperlink 6" xfId="5765" hidden="1" xr:uid="{79DDA655-2ECF-4BF6-9D4A-182D8FEE5840}"/>
    <cellStyle name="Followed Hyperlink 6" xfId="6194" hidden="1" xr:uid="{4F1D11A1-F73C-442B-8FD3-3671A9CBB62F}"/>
    <cellStyle name="Followed Hyperlink 6" xfId="6262" hidden="1" xr:uid="{B2D7C780-8332-4907-B586-C50728AA7C78}"/>
    <cellStyle name="Followed Hyperlink 6" xfId="6279" hidden="1" xr:uid="{087FF44E-D527-4308-847B-B84642EC8E7B}"/>
    <cellStyle name="Followed Hyperlink 6" xfId="6376" hidden="1" xr:uid="{A01B2D33-E614-4709-898C-389964B1FE5D}"/>
    <cellStyle name="Followed Hyperlink 6" xfId="6474" hidden="1" xr:uid="{259036B6-F051-43AC-80D7-026F2300A0A7}"/>
    <cellStyle name="Followed Hyperlink 6" xfId="6491" hidden="1" xr:uid="{B49AA06C-E06B-4853-9420-75C4C1A832EE}"/>
    <cellStyle name="Followed Hyperlink 6" xfId="5949" hidden="1" xr:uid="{C1C5F1F8-7E43-4E5B-9534-2D06298E369A}"/>
    <cellStyle name="Followed Hyperlink 6" xfId="6544" hidden="1" xr:uid="{32E588AC-CE0E-4707-95C0-CAFA5805DD3A}"/>
    <cellStyle name="Followed Hyperlink 6" xfId="6650" hidden="1" xr:uid="{2367CF62-4F99-4331-B78F-941BD2A3C736}"/>
    <cellStyle name="Followed Hyperlink 6" xfId="3284" hidden="1" xr:uid="{00000000-0005-0000-0000-000034110000}"/>
    <cellStyle name="Followed Hyperlink 6" xfId="3394" hidden="1" xr:uid="{00000000-0005-0000-0000-000035110000}"/>
    <cellStyle name="Followed Hyperlink 6" xfId="3411" hidden="1" xr:uid="{00000000-0005-0000-0000-000036110000}"/>
    <cellStyle name="Followed Hyperlink 6" xfId="2993" hidden="1" xr:uid="{00000000-0005-0000-0000-000037110000}"/>
    <cellStyle name="Followed Hyperlink 6" xfId="3452" hidden="1" xr:uid="{00000000-0005-0000-0000-000038110000}"/>
    <cellStyle name="Followed Hyperlink 6" xfId="3532" hidden="1" xr:uid="{00000000-0005-0000-0000-000039110000}"/>
    <cellStyle name="Followed Hyperlink 6" xfId="3549" hidden="1" xr:uid="{00000000-0005-0000-0000-00003A110000}"/>
    <cellStyle name="Followed Hyperlink 6" xfId="3177" hidden="1" xr:uid="{00000000-0005-0000-0000-00003B110000}"/>
    <cellStyle name="Followed Hyperlink 6" xfId="3606" hidden="1" xr:uid="{00000000-0005-0000-0000-00003C110000}"/>
    <cellStyle name="Followed Hyperlink 6" xfId="3674" hidden="1" xr:uid="{00000000-0005-0000-0000-00003D110000}"/>
    <cellStyle name="Followed Hyperlink 6" xfId="3691" hidden="1" xr:uid="{00000000-0005-0000-0000-00003E110000}"/>
    <cellStyle name="Followed Hyperlink 6" xfId="3771" hidden="1" xr:uid="{00000000-0005-0000-0000-00003F110000}"/>
    <cellStyle name="Followed Hyperlink 6" xfId="3788" hidden="1" xr:uid="{00000000-0005-0000-0000-000040110000}"/>
    <cellStyle name="Followed Hyperlink 6" xfId="3886" hidden="1" xr:uid="{00000000-0005-0000-0000-000041110000}"/>
    <cellStyle name="Followed Hyperlink 6" xfId="3903" hidden="1" xr:uid="{00000000-0005-0000-0000-000042110000}"/>
    <cellStyle name="Followed Hyperlink 6" xfId="3361" hidden="1" xr:uid="{00000000-0005-0000-0000-000043110000}"/>
    <cellStyle name="Followed Hyperlink 6" xfId="3956" hidden="1" xr:uid="{00000000-0005-0000-0000-000044110000}"/>
    <cellStyle name="Followed Hyperlink 6" xfId="4062" hidden="1" xr:uid="{00000000-0005-0000-0000-000045110000}"/>
    <cellStyle name="Followed Hyperlink 6" xfId="4079" hidden="1" xr:uid="{00000000-0005-0000-0000-000046110000}"/>
    <cellStyle name="Followed Hyperlink 6" xfId="3194" hidden="1" xr:uid="{00000000-0005-0000-0000-000047110000}"/>
    <cellStyle name="Followed Hyperlink 6" xfId="4124" hidden="1" xr:uid="{00000000-0005-0000-0000-000048110000}"/>
    <cellStyle name="Followed Hyperlink 6" xfId="4226" hidden="1" xr:uid="{00000000-0005-0000-0000-000049110000}"/>
    <cellStyle name="Followed Hyperlink 6" xfId="4243" hidden="1" xr:uid="{00000000-0005-0000-0000-00004A110000}"/>
    <cellStyle name="Followed Hyperlink 6" xfId="3357" hidden="1" xr:uid="{00000000-0005-0000-0000-00004B110000}"/>
    <cellStyle name="Followed Hyperlink 6" xfId="4285" hidden="1" xr:uid="{00000000-0005-0000-0000-00004C110000}"/>
    <cellStyle name="Followed Hyperlink 6" xfId="4352" hidden="1" xr:uid="{00000000-0005-0000-0000-00004D110000}"/>
    <cellStyle name="Followed Hyperlink 6" xfId="4369" hidden="1" xr:uid="{00000000-0005-0000-0000-00004E110000}"/>
    <cellStyle name="Followed Hyperlink 6" xfId="3999" hidden="1" xr:uid="{00000000-0005-0000-0000-00004F110000}"/>
    <cellStyle name="Followed Hyperlink 6" xfId="4411" hidden="1" xr:uid="{00000000-0005-0000-0000-000050110000}"/>
    <cellStyle name="Followed Hyperlink 6" xfId="4495" hidden="1" xr:uid="{00000000-0005-0000-0000-000052110000}"/>
    <cellStyle name="Followed Hyperlink 6" xfId="4478" hidden="1" xr:uid="{00000000-0005-0000-0000-000051110000}"/>
    <cellStyle name="Followed Hyperlink 6" xfId="1318" hidden="1" xr:uid="{00000000-0005-0000-0000-000006110000}"/>
    <cellStyle name="Followed Hyperlink 6" xfId="1398" hidden="1" xr:uid="{00000000-0005-0000-0000-000007110000}"/>
    <cellStyle name="Followed Hyperlink 6" xfId="1415" hidden="1" xr:uid="{00000000-0005-0000-0000-000008110000}"/>
    <cellStyle name="Followed Hyperlink 6" xfId="1513" hidden="1" xr:uid="{00000000-0005-0000-0000-000009110000}"/>
    <cellStyle name="Followed Hyperlink 6" xfId="1530" hidden="1" xr:uid="{00000000-0005-0000-0000-00000A110000}"/>
    <cellStyle name="Followed Hyperlink 6" xfId="1583" hidden="1" xr:uid="{00000000-0005-0000-0000-00000C110000}"/>
    <cellStyle name="Followed Hyperlink 6" xfId="1689" hidden="1" xr:uid="{00000000-0005-0000-0000-00000D110000}"/>
    <cellStyle name="Followed Hyperlink 6" xfId="1706" hidden="1" xr:uid="{00000000-0005-0000-0000-00000E110000}"/>
    <cellStyle name="Followed Hyperlink 6" xfId="821" hidden="1" xr:uid="{00000000-0005-0000-0000-00000F110000}"/>
    <cellStyle name="Followed Hyperlink 6" xfId="1751" hidden="1" xr:uid="{00000000-0005-0000-0000-000010110000}"/>
    <cellStyle name="Followed Hyperlink 6" xfId="1853" hidden="1" xr:uid="{00000000-0005-0000-0000-000011110000}"/>
    <cellStyle name="Followed Hyperlink 6" xfId="1870" hidden="1" xr:uid="{00000000-0005-0000-0000-000012110000}"/>
    <cellStyle name="Followed Hyperlink 6" xfId="984" hidden="1" xr:uid="{00000000-0005-0000-0000-000013110000}"/>
    <cellStyle name="Followed Hyperlink 6" xfId="1912" hidden="1" xr:uid="{00000000-0005-0000-0000-000014110000}"/>
    <cellStyle name="Followed Hyperlink 6" xfId="1979" hidden="1" xr:uid="{00000000-0005-0000-0000-000015110000}"/>
    <cellStyle name="Followed Hyperlink 6" xfId="1996" hidden="1" xr:uid="{00000000-0005-0000-0000-000016110000}"/>
    <cellStyle name="Followed Hyperlink 6" xfId="1626" hidden="1" xr:uid="{00000000-0005-0000-0000-000017110000}"/>
    <cellStyle name="Followed Hyperlink 6" xfId="2038" hidden="1" xr:uid="{00000000-0005-0000-0000-000018110000}"/>
    <cellStyle name="Followed Hyperlink 6" xfId="2105" hidden="1" xr:uid="{00000000-0005-0000-0000-000019110000}"/>
    <cellStyle name="Followed Hyperlink 6" xfId="1797" hidden="1" xr:uid="{00000000-0005-0000-0000-00001B110000}"/>
    <cellStyle name="Followed Hyperlink 6" xfId="2122" hidden="1" xr:uid="{00000000-0005-0000-0000-00001A110000}"/>
    <cellStyle name="Followed Hyperlink 6" xfId="9040" hidden="1" xr:uid="{EAEEEF2D-E941-40F9-B359-47A9824CF280}"/>
    <cellStyle name="Followed Hyperlink 6" xfId="8155" hidden="1" xr:uid="{7BE49305-7F52-4685-A7E5-BC54151DDB5A}"/>
    <cellStyle name="Followed Hyperlink 6" xfId="9085" hidden="1" xr:uid="{756180BE-8485-4094-AE61-F66D21D05144}"/>
    <cellStyle name="Followed Hyperlink 6" xfId="9187" hidden="1" xr:uid="{66C25C11-D72C-4511-8A75-E4C69EDA71AB}"/>
    <cellStyle name="Followed Hyperlink 6" xfId="2357" hidden="1" xr:uid="{00000000-0005-0000-0000-00001F110000}"/>
    <cellStyle name="Followed Hyperlink 6" xfId="2441" hidden="1" xr:uid="{00000000-0005-0000-0000-000021110000}"/>
    <cellStyle name="Followed Hyperlink 6" xfId="2458" hidden="1" xr:uid="{00000000-0005-0000-0000-000022110000}"/>
    <cellStyle name="Followed Hyperlink 6" xfId="2311" hidden="1" xr:uid="{00000000-0005-0000-0000-000023110000}"/>
    <cellStyle name="Followed Hyperlink 6" xfId="2500" hidden="1" xr:uid="{00000000-0005-0000-0000-000024110000}"/>
    <cellStyle name="Followed Hyperlink 6" xfId="2567" hidden="1" xr:uid="{00000000-0005-0000-0000-000025110000}"/>
    <cellStyle name="Followed Hyperlink 6" xfId="2584" hidden="1" xr:uid="{00000000-0005-0000-0000-000026110000}"/>
    <cellStyle name="Followed Hyperlink 6" xfId="2672" hidden="1" xr:uid="{00000000-0005-0000-0000-000027110000}"/>
    <cellStyle name="Followed Hyperlink 6" xfId="2689" hidden="1" xr:uid="{00000000-0005-0000-0000-000028110000}"/>
    <cellStyle name="Followed Hyperlink 6" xfId="2756" hidden="1" xr:uid="{00000000-0005-0000-0000-000029110000}"/>
    <cellStyle name="Followed Hyperlink 6" xfId="2773" hidden="1" xr:uid="{00000000-0005-0000-0000-00002A110000}"/>
    <cellStyle name="Followed Hyperlink 6" xfId="2931" hidden="1" xr:uid="{00000000-0005-0000-0000-00002B110000}"/>
    <cellStyle name="Followed Hyperlink 6" xfId="2948" hidden="1" xr:uid="{00000000-0005-0000-0000-00002C110000}"/>
    <cellStyle name="Followed Hyperlink 6" xfId="3057" hidden="1" xr:uid="{00000000-0005-0000-0000-00002D110000}"/>
    <cellStyle name="Followed Hyperlink 6" xfId="3074" hidden="1" xr:uid="{00000000-0005-0000-0000-00002E110000}"/>
    <cellStyle name="Followed Hyperlink 6" xfId="2885" hidden="1" xr:uid="{00000000-0005-0000-0000-00002F110000}"/>
    <cellStyle name="Followed Hyperlink 6" xfId="3116" hidden="1" xr:uid="{00000000-0005-0000-0000-000030110000}"/>
    <cellStyle name="Followed Hyperlink 6" xfId="3226" hidden="1" xr:uid="{00000000-0005-0000-0000-000031110000}"/>
    <cellStyle name="Followed Hyperlink 6" xfId="3243" hidden="1" xr:uid="{00000000-0005-0000-0000-000032110000}"/>
    <cellStyle name="Followed Hyperlink 6" xfId="2832" hidden="1" xr:uid="{00000000-0005-0000-0000-000033110000}"/>
    <cellStyle name="Followed Hyperlink 6" xfId="8413" hidden="1" xr:uid="{F8CAE098-755C-4B87-BF90-346E781E03FC}"/>
    <cellStyle name="Followed Hyperlink 6" xfId="8493" hidden="1" xr:uid="{A73467C6-0D53-4B65-A33E-EEBBF2FE7EA4}"/>
    <cellStyle name="Followed Hyperlink 6" xfId="8510" hidden="1" xr:uid="{6F3101DA-2385-4C91-90D9-7119656FE697}"/>
    <cellStyle name="Followed Hyperlink 6" xfId="8138" hidden="1" xr:uid="{596011D0-3D40-489F-84F6-6C0997BD4BE4}"/>
    <cellStyle name="Followed Hyperlink 6" xfId="8567" hidden="1" xr:uid="{28D47A1D-15EF-43A6-A8BE-D4FE31809C53}"/>
    <cellStyle name="Followed Hyperlink 6" xfId="8635" hidden="1" xr:uid="{F998046F-146D-41BB-9D60-99F0820A9E8F}"/>
    <cellStyle name="Followed Hyperlink 6" xfId="8652" hidden="1" xr:uid="{C2FC74CB-D8F3-4913-9A94-E442DB80F228}"/>
    <cellStyle name="Followed Hyperlink 6" xfId="8732" hidden="1" xr:uid="{B5668F54-EF09-444A-BA74-9B0C7D0E5F1D}"/>
    <cellStyle name="Followed Hyperlink 6" xfId="8749" hidden="1" xr:uid="{A3DCB16C-4758-415F-8321-C4135C8992C5}"/>
    <cellStyle name="Followed Hyperlink 6" xfId="8847" hidden="1" xr:uid="{E63833DB-117B-43A4-B5EB-C0784A9BB5B6}"/>
    <cellStyle name="Followed Hyperlink 6" xfId="8864" hidden="1" xr:uid="{0EF2F130-16F0-453A-BB80-776292C774F0}"/>
    <cellStyle name="Followed Hyperlink 6" xfId="8917" hidden="1" xr:uid="{173CC491-8AA7-4107-B88D-4E6C41B684D1}"/>
    <cellStyle name="Followed Hyperlink 6" xfId="9023" hidden="1" xr:uid="{21D7B200-1E21-4556-8D46-54A07B30D7B4}"/>
    <cellStyle name="Followed Hyperlink 6" xfId="8204" hidden="1" xr:uid="{C154AFF6-CD57-47A4-BE94-DCD7105A46E6}"/>
    <cellStyle name="Followed Hyperlink 6" xfId="7793" hidden="1" xr:uid="{253ACBF1-B1BB-4758-8A63-0F3DF0AAE623}"/>
    <cellStyle name="Followed Hyperlink 6" xfId="8245" hidden="1" xr:uid="{98EFADAD-21B4-4F45-AE0C-CAD51D277606}"/>
    <cellStyle name="Followed Hyperlink 6" xfId="8355" hidden="1" xr:uid="{B9D6D726-CDE6-41F7-94DC-53BE3D555E50}"/>
    <cellStyle name="Followed Hyperlink 6" xfId="8372" hidden="1" xr:uid="{84513FF6-2B93-40A6-9EB6-FC16D466041A}"/>
    <cellStyle name="Followed Hyperlink 6" xfId="7954" hidden="1" xr:uid="{F1776BF0-3A93-4F08-AF85-FA368127614A}"/>
    <cellStyle name="Followed Hyperlink 6" xfId="7846" hidden="1" xr:uid="{30E20353-B007-4B58-92E7-3720DB7C25C7}"/>
    <cellStyle name="Followed Hyperlink 6" xfId="8077" hidden="1" xr:uid="{FF4D1687-F956-4663-88B5-987F2D54E55C}"/>
    <cellStyle name="Followed Hyperlink 6" xfId="8187" hidden="1" xr:uid="{59DE7477-D7E1-4801-9F7D-85AC74B2A9D9}"/>
    <cellStyle name="Followed Hyperlink 6" xfId="8018" hidden="1" xr:uid="{D1FA7C65-0167-4A3A-A663-D2BDE26FE374}"/>
    <cellStyle name="Followed Hyperlink 6" xfId="8035" hidden="1" xr:uid="{EAB9ACD1-35D4-4C26-8085-10F781AD9837}"/>
    <cellStyle name="Followed Hyperlink 6" xfId="7909" hidden="1" xr:uid="{59BDC108-3FED-4BEF-AAFB-ABD11EBB087E}"/>
    <cellStyle name="Followed Hyperlink 6" xfId="2374" hidden="1" xr:uid="{00000000-0005-0000-0000-000020110000}"/>
    <cellStyle name="Followed Hyperlink 6" xfId="6359" hidden="1" xr:uid="{C952B291-D2EB-41DB-B790-26D0C0AB54C2}"/>
    <cellStyle name="Followed Hyperlink 6" xfId="11246" hidden="1" xr:uid="{BC6BFF06-E431-48B6-A26D-9EBD023841F7}"/>
    <cellStyle name="Followed Hyperlink 6" xfId="10704" hidden="1" xr:uid="{12D87568-E9B7-41E5-B58C-04B3B17FB633}"/>
    <cellStyle name="Followed Hyperlink 6" xfId="11299" hidden="1" xr:uid="{D560A200-2596-4428-917E-A1132787C9AD}"/>
    <cellStyle name="Followed Hyperlink 6" xfId="9582" hidden="1" xr:uid="{8B455AFF-20DA-40FB-9E3C-1D3114D9C359}"/>
    <cellStyle name="Followed Hyperlink 6" xfId="9691" hidden="1" xr:uid="{15F8D260-7D87-4A5A-9173-7D254AF95CAD}"/>
    <cellStyle name="Followed Hyperlink 6" xfId="9708" hidden="1" xr:uid="{E1C0680F-2E54-4E1E-AB79-756EA629FC16}"/>
    <cellStyle name="Followed Hyperlink 6" xfId="9775" hidden="1" xr:uid="{5F5C5D61-E931-4D90-8CF8-7308B52D03D0}"/>
    <cellStyle name="Followed Hyperlink 6" xfId="9792" hidden="1" xr:uid="{9C03257D-B5F5-47A0-9446-8B797F383CAD}"/>
    <cellStyle name="Followed Hyperlink 6" xfId="9645" hidden="1" xr:uid="{3F0138F5-A821-4082-A32A-9241AFD467F6}"/>
    <cellStyle name="Followed Hyperlink 6" xfId="9834" hidden="1" xr:uid="{B53A7350-D0B0-4679-9E73-58908800CF15}"/>
    <cellStyle name="Followed Hyperlink 6" xfId="9901" hidden="1" xr:uid="{814F9B8F-C8CE-4005-B81C-46E70269DA53}"/>
    <cellStyle name="Followed Hyperlink 6" xfId="9918" hidden="1" xr:uid="{42F2F539-8D06-4A42-ABF8-A1C60F045400}"/>
    <cellStyle name="Followed Hyperlink 6" xfId="10015" hidden="1" xr:uid="{4B8AB251-81ED-47BD-884F-4738A1575FEE}"/>
    <cellStyle name="Followed Hyperlink 6" xfId="10032" hidden="1" xr:uid="{17374D78-116D-4EAA-BF04-002162020FDC}"/>
    <cellStyle name="Followed Hyperlink 6" xfId="10116" hidden="1" xr:uid="{F13572DD-726D-41EC-A1F0-2D4D40757757}"/>
    <cellStyle name="Followed Hyperlink 6" xfId="10274" hidden="1" xr:uid="{057EFD1C-ACB3-46D3-9CAE-0E81BC1AD1D8}"/>
    <cellStyle name="Followed Hyperlink 6" xfId="9372" hidden="1" xr:uid="{96ABFD03-5BEE-4FE5-8E55-1B2F637A2AFD}"/>
    <cellStyle name="Followed Hyperlink 6" xfId="9439" hidden="1" xr:uid="{7B12E7B5-AC87-4005-B2BF-5787B2EFFF6D}"/>
    <cellStyle name="Followed Hyperlink 6" xfId="9456" hidden="1" xr:uid="{F4F0EB71-6632-4E4F-BFD8-DDDB213136F8}"/>
    <cellStyle name="Followed Hyperlink 6" xfId="9131" hidden="1" xr:uid="{76B18378-CABE-401F-B74C-F96809C476C4}"/>
    <cellStyle name="Followed Hyperlink 6" xfId="9498" hidden="1" xr:uid="{210DD1EE-75FF-42D1-AE69-0E75B623503B}"/>
    <cellStyle name="Followed Hyperlink 6" xfId="9565" hidden="1" xr:uid="{0F9E8B52-08D9-4539-98BB-815FA3A0CB9B}"/>
    <cellStyle name="Followed Hyperlink 6" xfId="9313" hidden="1" xr:uid="{88F5FF41-5694-4623-AC30-61A8CD41223E}"/>
    <cellStyle name="Followed Hyperlink 6" xfId="9330" hidden="1" xr:uid="{6F77C018-7804-459B-87E5-232A44347B45}"/>
    <cellStyle name="Followed Hyperlink 6" xfId="8960" hidden="1" xr:uid="{A089482F-8892-4582-90B2-944A7BC3A89F}"/>
    <cellStyle name="Followed Hyperlink 6" xfId="8318" hidden="1" xr:uid="{45FA6152-6A0D-4784-A568-5392C867ECC2}"/>
    <cellStyle name="Followed Hyperlink 6" xfId="9246" hidden="1" xr:uid="{4194B540-70F2-4DE8-AF6A-7A78C7A5CD49}"/>
    <cellStyle name="Followed Hyperlink 6" xfId="9204" hidden="1" xr:uid="{B2FC58A5-35D0-4F2D-B954-2CFE4856BDA3}"/>
    <cellStyle name="Followed Hyperlink 6" xfId="10569" hidden="1" xr:uid="{7B4DEA2E-7EE1-43EA-85F9-48245F0157CB}"/>
    <cellStyle name="Followed Hyperlink 6" xfId="7528" hidden="1" xr:uid="{79B9EF9F-886D-4409-8009-0C5F78C9351C}"/>
    <cellStyle name="Followed Hyperlink 6" xfId="2164" hidden="1" xr:uid="{00000000-0005-0000-0000-00001C110000}"/>
    <cellStyle name="Followed Hyperlink 6" xfId="2231" hidden="1" xr:uid="{00000000-0005-0000-0000-00001D110000}"/>
    <cellStyle name="Followed Hyperlink 6" xfId="2248" hidden="1" xr:uid="{00000000-0005-0000-0000-00001E110000}"/>
    <cellStyle name="Followed Hyperlink 6" xfId="853" hidden="1" xr:uid="{00000000-0005-0000-0000-0000F9100000}"/>
    <cellStyle name="Followed Hyperlink 6" xfId="870" hidden="1" xr:uid="{00000000-0005-0000-0000-0000FA100000}"/>
    <cellStyle name="Followed Hyperlink 6" xfId="459" hidden="1" xr:uid="{00000000-0005-0000-0000-0000FB100000}"/>
    <cellStyle name="Followed Hyperlink 6" xfId="911" hidden="1" xr:uid="{00000000-0005-0000-0000-0000FC100000}"/>
    <cellStyle name="Followed Hyperlink 6" xfId="1021" hidden="1" xr:uid="{00000000-0005-0000-0000-0000FD100000}"/>
    <cellStyle name="Followed Hyperlink 6" xfId="1038" hidden="1" xr:uid="{00000000-0005-0000-0000-0000FE100000}"/>
    <cellStyle name="Followed Hyperlink 6" xfId="620" hidden="1" xr:uid="{00000000-0005-0000-0000-0000FF100000}"/>
    <cellStyle name="Followed Hyperlink 6" xfId="1079" hidden="1" xr:uid="{00000000-0005-0000-0000-000000110000}"/>
    <cellStyle name="Followed Hyperlink 6" xfId="1159" hidden="1" xr:uid="{00000000-0005-0000-0000-000001110000}"/>
    <cellStyle name="Followed Hyperlink 6" xfId="1176" hidden="1" xr:uid="{00000000-0005-0000-0000-000002110000}"/>
    <cellStyle name="Followed Hyperlink 6" xfId="804" hidden="1" xr:uid="{00000000-0005-0000-0000-000003110000}"/>
    <cellStyle name="Followed Hyperlink 6" xfId="1233" hidden="1" xr:uid="{00000000-0005-0000-0000-000004110000}"/>
    <cellStyle name="Followed Hyperlink 6" xfId="1301" hidden="1" xr:uid="{00000000-0005-0000-0000-000005110000}"/>
    <cellStyle name="Followed Hyperlink 6" xfId="558" hidden="1" xr:uid="{00000000-0005-0000-0000-0000F3100000}"/>
    <cellStyle name="Followed Hyperlink 6" xfId="575" hidden="1" xr:uid="{00000000-0005-0000-0000-0000F4100000}"/>
    <cellStyle name="Followed Hyperlink 6" xfId="684" hidden="1" xr:uid="{00000000-0005-0000-0000-0000F5100000}"/>
    <cellStyle name="Followed Hyperlink 6" xfId="701" hidden="1" xr:uid="{00000000-0005-0000-0000-0000F6100000}"/>
    <cellStyle name="Followed Hyperlink 6" xfId="512" hidden="1" xr:uid="{00000000-0005-0000-0000-0000F7100000}"/>
    <cellStyle name="Followed Hyperlink 6" xfId="743" hidden="1" xr:uid="{00000000-0005-0000-0000-0000F8100000}"/>
    <cellStyle name="Followed Hyperlink 6" xfId="316" hidden="1" xr:uid="{00000000-0005-0000-0000-0000F0100000}"/>
    <cellStyle name="Followed Hyperlink 6" xfId="383" hidden="1" xr:uid="{00000000-0005-0000-0000-0000F1100000}"/>
    <cellStyle name="Followed Hyperlink 6" xfId="400" hidden="1" xr:uid="{00000000-0005-0000-0000-0000F2100000}"/>
    <cellStyle name="Followed Hyperlink 6" xfId="124" hidden="1" xr:uid="{00000000-0005-0000-0000-0000EE100000}"/>
    <cellStyle name="Followed Hyperlink 6" xfId="299" hidden="1" xr:uid="{00000000-0005-0000-0000-0000EF100000}"/>
    <cellStyle name="Followed Hyperlink 6" xfId="19" hidden="1" xr:uid="{00000000-0005-0000-0000-0000ED100000}"/>
    <cellStyle name="Followed Hyperlink 6" xfId="988" hidden="1" xr:uid="{00000000-0005-0000-0000-00000B110000}"/>
    <cellStyle name="Followed Hyperlink 6" xfId="8322" hidden="1" xr:uid="{4EA2F5FC-5241-48FB-BCF0-446E5741D511}"/>
    <cellStyle name="Followed Hyperlink 6" xfId="13598" hidden="1" xr:uid="{937DB924-F87C-4A59-8694-9EC55E0B0397}"/>
    <cellStyle name="Followed Hyperlink 6" xfId="13056" hidden="1" xr:uid="{46BB62A5-9B98-4F7B-9D08-CB0710B7C1B3}"/>
    <cellStyle name="Followed Hyperlink 6" xfId="13651" hidden="1" xr:uid="{9161DD7A-E70F-4205-8654-0FB3FD560D1D}"/>
    <cellStyle name="Followed Hyperlink 6" xfId="13757" hidden="1" xr:uid="{D1E5FC11-9549-4B14-9DBC-950E36995876}"/>
    <cellStyle name="Followed Hyperlink 6" xfId="13774" hidden="1" xr:uid="{DDADE606-5F8A-4AC4-9505-828855D55CF3}"/>
    <cellStyle name="Followed Hyperlink 6" xfId="12889" hidden="1" xr:uid="{419B7BAB-4E2F-4228-A979-97A0032D906E}"/>
    <cellStyle name="Followed Hyperlink 6" xfId="13819" hidden="1" xr:uid="{DDA4DAC1-3C31-408A-BF3B-7A27F1A0F5D4}"/>
    <cellStyle name="Followed Hyperlink 6" xfId="13921" hidden="1" xr:uid="{B1B5A8B1-9E36-4F22-8F18-E87DDFDD3D3E}"/>
    <cellStyle name="Followed Hyperlink 6" xfId="13938" hidden="1" xr:uid="{22B9CC22-5C27-43AE-9DAF-70588371F837}"/>
    <cellStyle name="Followed Hyperlink 6" xfId="13052" hidden="1" xr:uid="{F9F385EB-9A55-4817-A888-BD3B54B92548}"/>
    <cellStyle name="Followed Hyperlink 6" xfId="13980" hidden="1" xr:uid="{D0778490-795E-4EA8-8912-8DF74463D7FC}"/>
    <cellStyle name="Followed Hyperlink 6" xfId="14047" hidden="1" xr:uid="{61DF7E7E-33A4-42A2-A5CA-612A3DD0A615}"/>
    <cellStyle name="Followed Hyperlink 6" xfId="14064" hidden="1" xr:uid="{C660B6E9-8666-4633-A177-10FA3770B17A}"/>
    <cellStyle name="Followed Hyperlink 6" xfId="13694" hidden="1" xr:uid="{4E513E11-1F68-407A-AA61-B3A2366B2CA6}"/>
    <cellStyle name="Followed Hyperlink 6" xfId="14106" hidden="1" xr:uid="{08FDBAB0-E44B-4516-984E-2002B533E677}"/>
    <cellStyle name="Followed Hyperlink 6" xfId="14173" hidden="1" xr:uid="{770BC6C1-CA42-4B18-A307-B028E854D104}"/>
    <cellStyle name="Followed Hyperlink 6" xfId="14190" hidden="1" xr:uid="{19E7085C-8988-4E18-9C46-DA5A23AF3956}"/>
    <cellStyle name="Followed Hyperlink 6" xfId="13865" hidden="1" xr:uid="{350CD854-55C4-46F7-A73A-BFFC271B77C0}"/>
    <cellStyle name="Followed Hyperlink 6" xfId="14232" hidden="1" xr:uid="{7A2E2247-E365-41DA-B30B-172C58CBF7F7}"/>
    <cellStyle name="Followed Hyperlink 6" xfId="14299" hidden="1" xr:uid="{8D2D8AC1-E055-41D0-A4E2-C4888ED83F03}"/>
    <cellStyle name="Followed Hyperlink 6" xfId="14316" hidden="1" xr:uid="{3463AE0C-FB8B-4DE2-9ECB-1445BCDF4495}"/>
    <cellStyle name="Followed Hyperlink 6" xfId="14425" hidden="1" xr:uid="{DF1521C9-228F-4426-B244-4F20D4A9279C}"/>
    <cellStyle name="Followed Hyperlink 6" xfId="14442" hidden="1" xr:uid="{9971C53F-01B9-42D3-AFED-FBEFE523B3AC}"/>
    <cellStyle name="Followed Hyperlink 6" xfId="14509" hidden="1" xr:uid="{CBAB8091-A22D-4B70-A39D-1BA11C8F1826}"/>
    <cellStyle name="Followed Hyperlink 6" xfId="14526" hidden="1" xr:uid="{4C47E7FA-E654-4F25-9C48-B5E6A663164C}"/>
    <cellStyle name="Followed Hyperlink 6" xfId="14379" hidden="1" xr:uid="{9D7C8E95-3B74-4860-B1CF-F42E0A28ABEA}"/>
    <cellStyle name="Followed Hyperlink 6" xfId="14568" hidden="1" xr:uid="{EF2305BE-53E2-4B66-A5B0-BBE9FA32CF2D}"/>
    <cellStyle name="Followed Hyperlink 6" xfId="14635" hidden="1" xr:uid="{7FC20FDA-B016-412F-AB3F-238BC945232B}"/>
    <cellStyle name="Followed Hyperlink 6" xfId="12921" hidden="1" xr:uid="{7BCAE66C-FF77-4523-AE47-399C41AB094F}"/>
    <cellStyle name="Followed Hyperlink 6" xfId="10099" hidden="1" xr:uid="{9115F4DB-0A1A-427A-9A0B-2782DF338F34}"/>
    <cellStyle name="Followed Hyperlink 6" xfId="4170" hidden="1" xr:uid="{00000000-0005-0000-0000-000053110000}"/>
    <cellStyle name="Followed Hyperlink 6" xfId="4537" hidden="1" xr:uid="{00000000-0005-0000-0000-000054110000}"/>
    <cellStyle name="Followed Hyperlink 6" xfId="4604" hidden="1" xr:uid="{00000000-0005-0000-0000-000055110000}"/>
    <cellStyle name="Followed Hyperlink 6" xfId="4621" hidden="1" xr:uid="{00000000-0005-0000-0000-000056110000}"/>
    <cellStyle name="Followed Hyperlink 6" xfId="4730" hidden="1" xr:uid="{00000000-0005-0000-0000-000057110000}"/>
    <cellStyle name="Followed Hyperlink 6" xfId="4747" hidden="1" xr:uid="{00000000-0005-0000-0000-000058110000}"/>
    <cellStyle name="Followed Hyperlink 6" xfId="4814" hidden="1" xr:uid="{00000000-0005-0000-0000-000059110000}"/>
    <cellStyle name="Followed Hyperlink 6" xfId="4831" hidden="1" xr:uid="{00000000-0005-0000-0000-00005A110000}"/>
    <cellStyle name="Followed Hyperlink 6" xfId="4684" hidden="1" xr:uid="{00000000-0005-0000-0000-00005B110000}"/>
    <cellStyle name="Followed Hyperlink 6" xfId="4873" hidden="1" xr:uid="{00000000-0005-0000-0000-00005C110000}"/>
    <cellStyle name="Followed Hyperlink 6" xfId="4940" hidden="1" xr:uid="{00000000-0005-0000-0000-00005D110000}"/>
    <cellStyle name="Followed Hyperlink 6" xfId="4957" hidden="1" xr:uid="{00000000-0005-0000-0000-00005E110000}"/>
    <cellStyle name="Followed Hyperlink 6" xfId="5260" hidden="1" xr:uid="{AC82CE66-C239-40A3-9127-784D07C3C38F}"/>
    <cellStyle name="Followed Hyperlink 6" xfId="12174" hidden="1" xr:uid="{97D76A3D-FB16-4DCA-9282-B3EC3140357E}"/>
    <cellStyle name="Followed Hyperlink 6" xfId="12027" hidden="1" xr:uid="{B6BF336F-AD1D-4763-98AC-73F50453EE05}"/>
    <cellStyle name="Followed Hyperlink 6" xfId="12216" hidden="1" xr:uid="{4A8A23FA-4F0C-42AC-99FE-0E8CCBF14594}"/>
    <cellStyle name="Followed Hyperlink 6" xfId="12283" hidden="1" xr:uid="{72CF883A-9D82-40CF-960D-D95ADC42CF2B}"/>
    <cellStyle name="Followed Hyperlink 6" xfId="12300" hidden="1" xr:uid="{BF9DB64D-3DAE-4B72-A9C5-CACE412B74C0}"/>
    <cellStyle name="Followed Hyperlink 6" xfId="12367" hidden="1" xr:uid="{525310E9-FBFF-4C23-ABD0-68D8BCDC6ACD}"/>
    <cellStyle name="Followed Hyperlink 6" xfId="12384" hidden="1" xr:uid="{0EA5EAB5-DBB2-4556-B6C6-F372B3060EE2}"/>
    <cellStyle name="Followed Hyperlink 6" xfId="12451" hidden="1" xr:uid="{0BB227F0-B9DB-4642-B45A-5FBFEA211892}"/>
    <cellStyle name="Followed Hyperlink 6" xfId="12468" hidden="1" xr:uid="{A74FE875-A602-4C89-B298-70293CF3AAF2}"/>
    <cellStyle name="Followed Hyperlink 6" xfId="12626" hidden="1" xr:uid="{D38B525C-DAB2-42B2-97ED-62A59B7F9817}"/>
    <cellStyle name="Followed Hyperlink 6" xfId="12643" hidden="1" xr:uid="{5F19FEDD-EE08-41E3-B892-F35849CFAC6C}"/>
    <cellStyle name="Followed Hyperlink 6" xfId="12752" hidden="1" xr:uid="{3E3B6702-E17C-480F-97FE-E28161D1B9A6}"/>
    <cellStyle name="Followed Hyperlink 6" xfId="12769" hidden="1" xr:uid="{3EE715CE-6D04-470D-B227-153553AFB5EB}"/>
    <cellStyle name="Followed Hyperlink 6" xfId="12580" hidden="1" xr:uid="{458AB7AA-8E10-4A31-BCFC-F257A11BA10E}"/>
    <cellStyle name="Followed Hyperlink 6" xfId="12811" hidden="1" xr:uid="{4346798C-D81F-453E-A700-1541D27B960F}"/>
    <cellStyle name="Followed Hyperlink 6" xfId="12938" hidden="1" xr:uid="{EC6C1C5F-6B7F-4447-B7E4-6A1BA72FAC9E}"/>
    <cellStyle name="Followed Hyperlink 6" xfId="12527" hidden="1" xr:uid="{BE1DA00C-B00F-41DE-B805-D00DF9B34891}"/>
    <cellStyle name="Followed Hyperlink 6" xfId="12979" hidden="1" xr:uid="{6201D6A7-6DFF-47BF-A5C3-83BD3CA5E36A}"/>
    <cellStyle name="Followed Hyperlink 6" xfId="13089" hidden="1" xr:uid="{2A4BB44A-08AC-497F-96ED-5DC228EC5B3B}"/>
    <cellStyle name="Followed Hyperlink 6" xfId="13106" hidden="1" xr:uid="{5FCECC99-BEDE-44E3-A4D0-027686BC7BC6}"/>
    <cellStyle name="Followed Hyperlink 6" xfId="12688" hidden="1" xr:uid="{A0ABD761-3154-42EB-A564-9CB5D31D8A07}"/>
    <cellStyle name="Followed Hyperlink 6" xfId="13147" hidden="1" xr:uid="{F5C059CF-C19C-4790-9A5F-291592E72F40}"/>
    <cellStyle name="Followed Hyperlink 6" xfId="13227" hidden="1" xr:uid="{852C6491-6A87-4734-8F9E-4B3EC764A012}"/>
    <cellStyle name="Followed Hyperlink 6" xfId="13244" hidden="1" xr:uid="{7263D850-7779-4733-9253-16991CAF1C77}"/>
    <cellStyle name="Followed Hyperlink 6" xfId="12872" hidden="1" xr:uid="{19FCACF6-A408-4D7C-96E4-C4DC6391A76B}"/>
    <cellStyle name="Followed Hyperlink 6" xfId="13301" hidden="1" xr:uid="{C97C6219-B595-4E51-8FE4-F9716266BBA9}"/>
    <cellStyle name="Followed Hyperlink 6" xfId="13369" hidden="1" xr:uid="{6B8D9393-8BFA-4453-A107-092CAAFF085B}"/>
    <cellStyle name="Followed Hyperlink 6" xfId="13386" hidden="1" xr:uid="{2B70E008-C3B6-407B-B413-C4986B47F7CA}"/>
    <cellStyle name="Followed Hyperlink 6" xfId="13466" hidden="1" xr:uid="{0CCEEF5D-3011-413A-B86C-FE664DA79CBD}"/>
    <cellStyle name="Followed Hyperlink 6" xfId="13581" hidden="1" xr:uid="{1CA575A2-F43C-46CF-8563-F845F1A76F4A}"/>
    <cellStyle name="Followed Hyperlink 6" xfId="13483" hidden="1" xr:uid="{0B0DB9F7-DB5B-4657-941B-060D0D9DCB9F}"/>
    <cellStyle name="Followed Hyperlink 6" xfId="10291" hidden="1" xr:uid="{3C7638FE-CEC4-4969-9677-2ADF52CDB58C}"/>
    <cellStyle name="Followed Hyperlink 6" xfId="10400" hidden="1" xr:uid="{E7A7B2F3-BF08-4BFB-9144-C6C920D1E928}"/>
    <cellStyle name="Followed Hyperlink 6" xfId="10417" hidden="1" xr:uid="{F7DFCF7B-C33B-471D-B724-DB2D9AE6BB7F}"/>
    <cellStyle name="Followed Hyperlink 6" xfId="10228" hidden="1" xr:uid="{5B1D0C94-6259-4F53-A2BE-18148C4FFA8D}"/>
    <cellStyle name="Followed Hyperlink 6" xfId="10459" hidden="1" xr:uid="{2AC620CB-EFB0-4016-BDCC-5909A4E93FD0}"/>
    <cellStyle name="Followed Hyperlink 6" xfId="10586" hidden="1" xr:uid="{15E386C2-E2FB-443E-83E5-6A53B0976904}"/>
    <cellStyle name="Followed Hyperlink 6" xfId="10175" hidden="1" xr:uid="{3EECD8B5-DD21-4520-B9C5-CB25CA6BFA28}"/>
    <cellStyle name="Followed Hyperlink 6" xfId="10627" hidden="1" xr:uid="{D3545813-B113-4818-9DC3-3C2B6CF4E979}"/>
    <cellStyle name="Followed Hyperlink 6" xfId="10737" hidden="1" xr:uid="{5FB76245-6F29-425D-A19E-19577AD799CE}"/>
    <cellStyle name="Followed Hyperlink 6" xfId="10754" hidden="1" xr:uid="{CF3716B4-5D32-40A5-9410-2A0E758F1DC6}"/>
    <cellStyle name="Followed Hyperlink 6" xfId="10336" hidden="1" xr:uid="{5C5E9D1C-2FFC-4750-B2AF-C4F2BA033094}"/>
    <cellStyle name="Followed Hyperlink 6" xfId="10795" hidden="1" xr:uid="{F327E0C6-C6D2-474D-B3EC-B2CCFF796E20}"/>
    <cellStyle name="Followed Hyperlink 6" xfId="10875" hidden="1" xr:uid="{C379CE0E-23C6-44D2-9F82-08E3E5B89018}"/>
    <cellStyle name="Followed Hyperlink 6" xfId="10892" hidden="1" xr:uid="{DE44DC79-9868-46BD-A212-EE2EF3189090}"/>
    <cellStyle name="Followed Hyperlink 6" xfId="10520" hidden="1" xr:uid="{2951B1E2-D022-445E-96B5-9C5DA8BE5E21}"/>
    <cellStyle name="Followed Hyperlink 6" xfId="10949" hidden="1" xr:uid="{259D0314-F12B-45EA-841F-1B74A5572988}"/>
    <cellStyle name="Followed Hyperlink 6" xfId="11017" hidden="1" xr:uid="{7D9D18CE-B44A-4A2E-A4A1-8DDEA43B3E68}"/>
    <cellStyle name="Followed Hyperlink 6" xfId="11034" hidden="1" xr:uid="{29D9B759-38BB-4CA6-B5DB-435FAC819062}"/>
    <cellStyle name="Followed Hyperlink 6" xfId="11114" hidden="1" xr:uid="{E3E196BC-B346-4C65-AC0B-5A941EDB203E}"/>
    <cellStyle name="Followed Hyperlink 6" xfId="11229" hidden="1" xr:uid="{7AC18AFE-54C6-496D-9078-2D1F727AD984}"/>
    <cellStyle name="Followed Hyperlink 6" xfId="11131" hidden="1" xr:uid="{D2F1C991-EBE3-4964-B53B-87D68F8547D8}"/>
    <cellStyle name="Followed Hyperlink 6" xfId="7650" hidden="1" xr:uid="{D1AA41E1-1E0E-4BFD-9A8A-9877FCCD8202}"/>
    <cellStyle name="Followed Hyperlink 6" xfId="7717" hidden="1" xr:uid="{8E2282F3-10EB-4821-A589-C0434DD33CD1}"/>
    <cellStyle name="Followed Hyperlink 6" xfId="7734" hidden="1" xr:uid="{5594E107-F711-4705-8DEF-4A1C43C01CD6}"/>
    <cellStyle name="Followed Hyperlink 6" xfId="7892" hidden="1" xr:uid="{4499F6C6-07B6-4A23-AF22-29E0B7467917}"/>
    <cellStyle name="Followed Hyperlink 6" xfId="11405" hidden="1" xr:uid="{DAE9FD71-5465-4244-B9DC-533584783FF8}"/>
    <cellStyle name="Followed Hyperlink 6" xfId="11422" hidden="1" xr:uid="{EFAFC44B-82BF-4E1C-B24E-92E0B63498A4}"/>
    <cellStyle name="Followed Hyperlink 6" xfId="10537" hidden="1" xr:uid="{DA1AA84B-26A3-41F7-8F87-DA087F648676}"/>
    <cellStyle name="Followed Hyperlink 6" xfId="11467" hidden="1" xr:uid="{1606A8D5-8EF5-4F9B-859F-D3F32A1E5760}"/>
    <cellStyle name="Followed Hyperlink 6" xfId="11569" hidden="1" xr:uid="{8CC5338F-102C-41CB-BC77-DB4A4E023090}"/>
    <cellStyle name="Followed Hyperlink 6" xfId="11586" hidden="1" xr:uid="{8806165F-1C56-4F42-A572-0ADAC7F6D564}"/>
    <cellStyle name="Followed Hyperlink 6" xfId="10700" hidden="1" xr:uid="{205AC169-39D0-42E9-9FB7-84F5A48421B0}"/>
    <cellStyle name="Followed Hyperlink 6" xfId="11628" hidden="1" xr:uid="{9D28C266-74C3-4374-9FED-AA11C73FD293}"/>
    <cellStyle name="Followed Hyperlink 6" xfId="11695" hidden="1" xr:uid="{0508CB64-4821-4349-9A39-609D2E576F6E}"/>
    <cellStyle name="Followed Hyperlink 6" xfId="11712" hidden="1" xr:uid="{1CCA59CD-A0F1-4DC1-B822-D3C76C2AD5A8}"/>
    <cellStyle name="Followed Hyperlink 6" xfId="11342" hidden="1" xr:uid="{0B42A32C-5886-41A9-B23C-03E488DF45C0}"/>
    <cellStyle name="Followed Hyperlink 6" xfId="11754" hidden="1" xr:uid="{3A1DA7FD-8063-481E-8007-644D307D981F}"/>
    <cellStyle name="Followed Hyperlink 6" xfId="11821" hidden="1" xr:uid="{AB8FFC41-2FA9-47EB-890E-3E30FC00B3E4}"/>
    <cellStyle name="Followed Hyperlink 6" xfId="11838" hidden="1" xr:uid="{344A3CE3-201B-4CA0-AD50-AB080CD2B0C0}"/>
    <cellStyle name="Followed Hyperlink 6" xfId="11513" hidden="1" xr:uid="{043C97BA-9F77-48B0-9271-65405F5888FE}"/>
    <cellStyle name="Followed Hyperlink 6" xfId="11880" hidden="1" xr:uid="{A31B5971-F120-496E-8D16-D771B369D58A}"/>
    <cellStyle name="Followed Hyperlink 6" xfId="11947" hidden="1" xr:uid="{D8846999-C9FD-4D39-8755-CA99DE747CBE}"/>
    <cellStyle name="Followed Hyperlink 6" xfId="11964" hidden="1" xr:uid="{46FF5D7B-1323-4744-8F9A-95410E904B22}"/>
    <cellStyle name="Followed Hyperlink 6" xfId="12073" hidden="1" xr:uid="{1984274D-48EC-4B23-A9A2-78DD23DA076C}"/>
    <cellStyle name="Followed Hyperlink 6" xfId="12090" hidden="1" xr:uid="{1EF2617F-C660-4A59-8F2E-D0C4CD9A0E68}"/>
    <cellStyle name="Followed Hyperlink 6" xfId="12157" hidden="1" xr:uid="{5C6B6A90-B027-44F9-A395-B2B0148943C4}"/>
    <cellStyle name="Followed Hyperlink 6" xfId="7083" hidden="1" xr:uid="{11223FAA-C3E4-43AB-9769-EF273B098F19}"/>
    <cellStyle name="Followed Hyperlink 6" xfId="6758" hidden="1" xr:uid="{D7B47B2B-E190-480E-84A3-058A02005D9F}"/>
    <cellStyle name="Followed Hyperlink 6" xfId="7125" hidden="1" xr:uid="{987CA6B2-2523-424E-BDA0-C2B3186CB451}"/>
    <cellStyle name="Followed Hyperlink 6" xfId="7192" hidden="1" xr:uid="{71861E1B-D030-457D-A20D-736F710F4508}"/>
    <cellStyle name="Followed Hyperlink 6" xfId="7209" hidden="1" xr:uid="{E4B65459-5532-47D2-B76C-758051F32DD0}"/>
    <cellStyle name="Followed Hyperlink 6" xfId="7318" hidden="1" xr:uid="{F4982F1F-3148-4A59-BA1C-15C31F5DB0A8}"/>
    <cellStyle name="Followed Hyperlink 6" xfId="7335" hidden="1" xr:uid="{AF4B284A-7389-4315-8661-B4AF30D5D602}"/>
    <cellStyle name="Followed Hyperlink 6" xfId="7402" hidden="1" xr:uid="{A3F42DAD-BDDF-48DD-A42E-AE327B60E247}"/>
    <cellStyle name="Followed Hyperlink 6" xfId="7419" hidden="1" xr:uid="{628344D4-E679-4DD3-BD3D-E4A2663E7CEB}"/>
    <cellStyle name="Followed Hyperlink 6" xfId="7272" hidden="1" xr:uid="{642F3BF6-BD12-4027-B7F8-43F039D20D6D}"/>
    <cellStyle name="Followed Hyperlink 6" xfId="7461" hidden="1" xr:uid="{278D7D55-3C5F-4523-B8CB-5D87DAFA0C3C}"/>
    <cellStyle name="Followed Hyperlink 6" xfId="7545" hidden="1" xr:uid="{90351CA8-1BF0-4ABE-829C-D49F16AAFB56}"/>
    <cellStyle name="Followed Hyperlink 6" xfId="7633" hidden="1" xr:uid="{4C1E7D9B-B9FB-471C-8E75-7EAA8D7A8633}"/>
    <cellStyle name="Followed Hyperlink 6" xfId="6873" hidden="1" xr:uid="{13F6D3F3-0772-45EB-BF17-EEB95C1C2444}"/>
    <cellStyle name="Followed Hyperlink 6" xfId="6940" hidden="1" xr:uid="{6E35A9E9-051F-4C66-8FFF-BBCD1A41060E}"/>
    <cellStyle name="Followed Hyperlink 6" xfId="6957" hidden="1" xr:uid="{CF2140A9-2671-4889-AAA6-5A0B67B86102}"/>
    <cellStyle name="Followed Hyperlink 6" xfId="6587" hidden="1" xr:uid="{BB6DAD5F-D2DF-41F4-A9B9-AD66F644725C}"/>
    <cellStyle name="Followed Hyperlink 6" xfId="6999" hidden="1" xr:uid="{7C318BC5-DA36-4DBE-A94A-FC0FBAE27BA4}"/>
    <cellStyle name="Followed Hyperlink 6" xfId="7066" hidden="1" xr:uid="{757A17F1-46BD-4404-B175-C7A736BC861D}"/>
    <cellStyle name="Followed Hyperlink 6" xfId="6814" hidden="1" xr:uid="{F9C1A6A4-CC7E-45BF-A4D4-4EE32C862285}"/>
    <cellStyle name="Followed Hyperlink 6" xfId="6831" hidden="1" xr:uid="{DA6AD66A-A8DA-4F59-8469-BA4C64534F22}"/>
    <cellStyle name="Followed Hyperlink 6" xfId="5945" hidden="1" xr:uid="{8E24CA1F-A1CE-4A07-858D-E4ED70E6509F}"/>
    <cellStyle name="Followed Hyperlink 6" xfId="5782" hidden="1" xr:uid="{A9020570-D45F-49AE-9ACC-84CE1113E62A}"/>
    <cellStyle name="Followed Hyperlink 6" xfId="6712" hidden="1" xr:uid="{7EFFD7D8-EBCE-4546-9834-A57A0901E87C}"/>
    <cellStyle name="Followed Hyperlink 6" xfId="6667" hidden="1" xr:uid="{5F8D4348-A373-4A59-B654-DBBF28435EFE}"/>
    <cellStyle name="Followed Hyperlink 6" xfId="14652" xr:uid="{CFB598A3-38A6-40A8-BFD0-17DBF622ABCE}"/>
    <cellStyle name="Followed Hyperlink 6 2" xfId="5045" hidden="1" xr:uid="{4B34C95E-6147-4D8E-B279-536DCB484ED1}"/>
    <cellStyle name="Followed Hyperlink 6 2" xfId="5037" hidden="1" xr:uid="{EB6CC813-20B6-410D-A90C-DA15762FC3A0}"/>
    <cellStyle name="Followed Hyperlink 7" xfId="6813" hidden="1" xr:uid="{B17BDBCB-8957-4978-8B6F-3E180F5CE134}"/>
    <cellStyle name="Followed Hyperlink 7" xfId="6830" hidden="1" xr:uid="{164F6DAE-2400-4072-A59B-BADE80BC4305}"/>
    <cellStyle name="Followed Hyperlink 7" xfId="5944" hidden="1" xr:uid="{E0032BD0-C5C8-4C2E-BD95-48BD88D4C2CA}"/>
    <cellStyle name="Followed Hyperlink 7" xfId="6872" hidden="1" xr:uid="{2CFECB18-343B-44ED-92E5-E7BE4768F2A6}"/>
    <cellStyle name="Followed Hyperlink 7" xfId="6939" hidden="1" xr:uid="{BC1EAA48-4B1C-46A2-9FB2-233201AB5BEE}"/>
    <cellStyle name="Followed Hyperlink 7" xfId="6956" hidden="1" xr:uid="{F46FCB9F-FF77-4D3B-B12F-DFFBBD185894}"/>
    <cellStyle name="Followed Hyperlink 7" xfId="6586" hidden="1" xr:uid="{9D7A65CD-50FF-4CC2-8F2D-6D37D5328C5A}"/>
    <cellStyle name="Followed Hyperlink 7" xfId="6998" hidden="1" xr:uid="{61EB1B8C-BFC5-4DCD-8315-722DFF0A743A}"/>
    <cellStyle name="Followed Hyperlink 7" xfId="7065" hidden="1" xr:uid="{C399C903-28E3-45C2-BBE0-23CAA225678D}"/>
    <cellStyle name="Followed Hyperlink 7" xfId="7082" hidden="1" xr:uid="{CD5B61DE-8F0E-4412-AD19-F22B561C1850}"/>
    <cellStyle name="Followed Hyperlink 7" xfId="6757" hidden="1" xr:uid="{903C7154-0307-4F72-ABD3-33FB7A88D334}"/>
    <cellStyle name="Followed Hyperlink 7" xfId="7124" hidden="1" xr:uid="{4453617D-3BEC-412D-B9CF-0B4E95AB6AF1}"/>
    <cellStyle name="Followed Hyperlink 7" xfId="7191" hidden="1" xr:uid="{1185EDBA-4026-4D7D-B60A-71543216F40B}"/>
    <cellStyle name="Followed Hyperlink 7" xfId="7208" hidden="1" xr:uid="{00B8FA38-0A38-46D9-AFE4-7FA712E4D079}"/>
    <cellStyle name="Followed Hyperlink 7" xfId="7317" hidden="1" xr:uid="{6A2F42E9-B412-4322-A992-D734789F56EE}"/>
    <cellStyle name="Followed Hyperlink 7" xfId="7334" hidden="1" xr:uid="{2BCB8760-3903-4D48-8965-F65DF2E94814}"/>
    <cellStyle name="Followed Hyperlink 7" xfId="7401" hidden="1" xr:uid="{913C7320-E1C8-4720-B82D-69452F15F701}"/>
    <cellStyle name="Followed Hyperlink 7" xfId="7418" hidden="1" xr:uid="{F4CF0E43-3FFC-4C28-80B9-BA8A95B90D5D}"/>
    <cellStyle name="Followed Hyperlink 7" xfId="7273" hidden="1" xr:uid="{2C69AD61-D1E1-439C-B22C-8711B568436C}"/>
    <cellStyle name="Followed Hyperlink 7" xfId="7460" hidden="1" xr:uid="{8C65E10F-AB06-470E-A87A-2513C7094066}"/>
    <cellStyle name="Followed Hyperlink 7" xfId="7527" hidden="1" xr:uid="{A6A0A504-25BE-4C80-8F85-0186B299E0BB}"/>
    <cellStyle name="Followed Hyperlink 7" xfId="14380" hidden="1" xr:uid="{27DEDDF8-52C6-45A6-B1A9-02662972B815}"/>
    <cellStyle name="Followed Hyperlink 7" xfId="3770" hidden="1" xr:uid="{00000000-0005-0000-0000-0000B1110000}"/>
    <cellStyle name="Followed Hyperlink 7" xfId="3787" hidden="1" xr:uid="{00000000-0005-0000-0000-0000B2110000}"/>
    <cellStyle name="Followed Hyperlink 7" xfId="3885" hidden="1" xr:uid="{00000000-0005-0000-0000-0000B3110000}"/>
    <cellStyle name="Followed Hyperlink 7" xfId="3902" hidden="1" xr:uid="{00000000-0005-0000-0000-0000B4110000}"/>
    <cellStyle name="Followed Hyperlink 7" xfId="3362" hidden="1" xr:uid="{00000000-0005-0000-0000-0000B5110000}"/>
    <cellStyle name="Followed Hyperlink 7" xfId="3955" hidden="1" xr:uid="{00000000-0005-0000-0000-0000B6110000}"/>
    <cellStyle name="Followed Hyperlink 7" xfId="4061" hidden="1" xr:uid="{00000000-0005-0000-0000-0000B7110000}"/>
    <cellStyle name="Followed Hyperlink 7" xfId="4078" hidden="1" xr:uid="{00000000-0005-0000-0000-0000B8110000}"/>
    <cellStyle name="Followed Hyperlink 7" xfId="3183" hidden="1" xr:uid="{00000000-0005-0000-0000-0000B9110000}"/>
    <cellStyle name="Followed Hyperlink 7" xfId="4225" hidden="1" xr:uid="{00000000-0005-0000-0000-0000BB110000}"/>
    <cellStyle name="Followed Hyperlink 7" xfId="4242" hidden="1" xr:uid="{00000000-0005-0000-0000-0000BC110000}"/>
    <cellStyle name="Followed Hyperlink 7" xfId="3356" hidden="1" xr:uid="{00000000-0005-0000-0000-0000BD110000}"/>
    <cellStyle name="Followed Hyperlink 7" xfId="4284" hidden="1" xr:uid="{00000000-0005-0000-0000-0000BE110000}"/>
    <cellStyle name="Followed Hyperlink 7" xfId="4351" hidden="1" xr:uid="{00000000-0005-0000-0000-0000BF110000}"/>
    <cellStyle name="Followed Hyperlink 7" xfId="4368" hidden="1" xr:uid="{00000000-0005-0000-0000-0000C0110000}"/>
    <cellStyle name="Followed Hyperlink 7" xfId="3998" hidden="1" xr:uid="{00000000-0005-0000-0000-0000C1110000}"/>
    <cellStyle name="Followed Hyperlink 7" xfId="4410" hidden="1" xr:uid="{00000000-0005-0000-0000-0000C2110000}"/>
    <cellStyle name="Followed Hyperlink 7" xfId="4477" hidden="1" xr:uid="{00000000-0005-0000-0000-0000C3110000}"/>
    <cellStyle name="Followed Hyperlink 7" xfId="4494" hidden="1" xr:uid="{00000000-0005-0000-0000-0000C4110000}"/>
    <cellStyle name="Followed Hyperlink 7" xfId="4169" hidden="1" xr:uid="{00000000-0005-0000-0000-0000C5110000}"/>
    <cellStyle name="Followed Hyperlink 7" xfId="4536" hidden="1" xr:uid="{00000000-0005-0000-0000-0000C6110000}"/>
    <cellStyle name="Followed Hyperlink 7" xfId="1397" hidden="1" xr:uid="{00000000-0005-0000-0000-000079110000}"/>
    <cellStyle name="Followed Hyperlink 7" xfId="1414" hidden="1" xr:uid="{00000000-0005-0000-0000-00007A110000}"/>
    <cellStyle name="Followed Hyperlink 7" xfId="1512" hidden="1" xr:uid="{00000000-0005-0000-0000-00007B110000}"/>
    <cellStyle name="Followed Hyperlink 7" xfId="1529" hidden="1" xr:uid="{00000000-0005-0000-0000-00007C110000}"/>
    <cellStyle name="Followed Hyperlink 7" xfId="989" hidden="1" xr:uid="{00000000-0005-0000-0000-00007D110000}"/>
    <cellStyle name="Followed Hyperlink 7" xfId="1582" hidden="1" xr:uid="{00000000-0005-0000-0000-00007E110000}"/>
    <cellStyle name="Followed Hyperlink 7" xfId="1688" hidden="1" xr:uid="{00000000-0005-0000-0000-00007F110000}"/>
    <cellStyle name="Followed Hyperlink 7" xfId="1705" hidden="1" xr:uid="{00000000-0005-0000-0000-000080110000}"/>
    <cellStyle name="Followed Hyperlink 7" xfId="810" hidden="1" xr:uid="{00000000-0005-0000-0000-000081110000}"/>
    <cellStyle name="Followed Hyperlink 7" xfId="1750" hidden="1" xr:uid="{00000000-0005-0000-0000-000082110000}"/>
    <cellStyle name="Followed Hyperlink 7" xfId="1852" hidden="1" xr:uid="{00000000-0005-0000-0000-000083110000}"/>
    <cellStyle name="Followed Hyperlink 7" xfId="1869" hidden="1" xr:uid="{00000000-0005-0000-0000-000084110000}"/>
    <cellStyle name="Followed Hyperlink 7" xfId="983" hidden="1" xr:uid="{00000000-0005-0000-0000-000085110000}"/>
    <cellStyle name="Followed Hyperlink 7" xfId="1911" hidden="1" xr:uid="{00000000-0005-0000-0000-000086110000}"/>
    <cellStyle name="Followed Hyperlink 7" xfId="1978" hidden="1" xr:uid="{00000000-0005-0000-0000-000087110000}"/>
    <cellStyle name="Followed Hyperlink 7" xfId="1995" hidden="1" xr:uid="{00000000-0005-0000-0000-000088110000}"/>
    <cellStyle name="Followed Hyperlink 7" xfId="1625" hidden="1" xr:uid="{00000000-0005-0000-0000-000089110000}"/>
    <cellStyle name="Followed Hyperlink 7" xfId="2037" hidden="1" xr:uid="{00000000-0005-0000-0000-00008A110000}"/>
    <cellStyle name="Followed Hyperlink 7" xfId="2121" hidden="1" xr:uid="{00000000-0005-0000-0000-00008C110000}"/>
    <cellStyle name="Followed Hyperlink 7" xfId="1796" hidden="1" xr:uid="{00000000-0005-0000-0000-00008D110000}"/>
    <cellStyle name="Followed Hyperlink 7" xfId="2163" hidden="1" xr:uid="{00000000-0005-0000-0000-00008E110000}"/>
    <cellStyle name="Followed Hyperlink 7" xfId="2230" hidden="1" xr:uid="{00000000-0005-0000-0000-00008F110000}"/>
    <cellStyle name="Followed Hyperlink 7" xfId="2247" hidden="1" xr:uid="{00000000-0005-0000-0000-000090110000}"/>
    <cellStyle name="Followed Hyperlink 7" xfId="2356" hidden="1" xr:uid="{00000000-0005-0000-0000-000091110000}"/>
    <cellStyle name="Followed Hyperlink 7" xfId="2373" hidden="1" xr:uid="{00000000-0005-0000-0000-000092110000}"/>
    <cellStyle name="Followed Hyperlink 7" xfId="852" hidden="1" xr:uid="{00000000-0005-0000-0000-00006B110000}"/>
    <cellStyle name="Followed Hyperlink 7" xfId="869" hidden="1" xr:uid="{00000000-0005-0000-0000-00006C110000}"/>
    <cellStyle name="Followed Hyperlink 7" xfId="458" hidden="1" xr:uid="{00000000-0005-0000-0000-00006D110000}"/>
    <cellStyle name="Followed Hyperlink 7" xfId="474" hidden="1" xr:uid="{00000000-0005-0000-0000-00006E110000}"/>
    <cellStyle name="Followed Hyperlink 7" xfId="1037" hidden="1" xr:uid="{00000000-0005-0000-0000-000070110000}"/>
    <cellStyle name="Followed Hyperlink 7" xfId="2566" hidden="1" xr:uid="{00000000-0005-0000-0000-000097110000}"/>
    <cellStyle name="Followed Hyperlink 7" xfId="2583" hidden="1" xr:uid="{00000000-0005-0000-0000-000098110000}"/>
    <cellStyle name="Followed Hyperlink 7" xfId="2671" hidden="1" xr:uid="{00000000-0005-0000-0000-000099110000}"/>
    <cellStyle name="Followed Hyperlink 7" xfId="2688" hidden="1" xr:uid="{00000000-0005-0000-0000-00009A110000}"/>
    <cellStyle name="Followed Hyperlink 7" xfId="2755" hidden="1" xr:uid="{00000000-0005-0000-0000-00009B110000}"/>
    <cellStyle name="Followed Hyperlink 7" xfId="2772" hidden="1" xr:uid="{00000000-0005-0000-0000-00009C110000}"/>
    <cellStyle name="Followed Hyperlink 7" xfId="2930" hidden="1" xr:uid="{00000000-0005-0000-0000-00009D110000}"/>
    <cellStyle name="Followed Hyperlink 7" xfId="2947" hidden="1" xr:uid="{00000000-0005-0000-0000-00009E110000}"/>
    <cellStyle name="Followed Hyperlink 7" xfId="3056" hidden="1" xr:uid="{00000000-0005-0000-0000-00009F110000}"/>
    <cellStyle name="Followed Hyperlink 7" xfId="3073" hidden="1" xr:uid="{00000000-0005-0000-0000-0000A0110000}"/>
    <cellStyle name="Followed Hyperlink 7" xfId="2886" hidden="1" xr:uid="{00000000-0005-0000-0000-0000A1110000}"/>
    <cellStyle name="Followed Hyperlink 7" xfId="3115" hidden="1" xr:uid="{00000000-0005-0000-0000-0000A2110000}"/>
    <cellStyle name="Followed Hyperlink 7" xfId="3225" hidden="1" xr:uid="{00000000-0005-0000-0000-0000A3110000}"/>
    <cellStyle name="Followed Hyperlink 7" xfId="3242" hidden="1" xr:uid="{00000000-0005-0000-0000-0000A4110000}"/>
    <cellStyle name="Followed Hyperlink 7" xfId="2831" hidden="1" xr:uid="{00000000-0005-0000-0000-0000A5110000}"/>
    <cellStyle name="Followed Hyperlink 7" xfId="2847" hidden="1" xr:uid="{00000000-0005-0000-0000-0000A6110000}"/>
    <cellStyle name="Followed Hyperlink 7" xfId="3393" hidden="1" xr:uid="{00000000-0005-0000-0000-0000A7110000}"/>
    <cellStyle name="Followed Hyperlink 7" xfId="3410" hidden="1" xr:uid="{00000000-0005-0000-0000-0000A8110000}"/>
    <cellStyle name="Followed Hyperlink 7" xfId="2992" hidden="1" xr:uid="{00000000-0005-0000-0000-0000A9110000}"/>
    <cellStyle name="Followed Hyperlink 7" xfId="3008" hidden="1" xr:uid="{00000000-0005-0000-0000-0000AA110000}"/>
    <cellStyle name="Followed Hyperlink 7" xfId="3531" hidden="1" xr:uid="{00000000-0005-0000-0000-0000AB110000}"/>
    <cellStyle name="Followed Hyperlink 7" xfId="3548" hidden="1" xr:uid="{00000000-0005-0000-0000-0000AC110000}"/>
    <cellStyle name="Followed Hyperlink 7" xfId="3176" hidden="1" xr:uid="{00000000-0005-0000-0000-0000AD110000}"/>
    <cellStyle name="Followed Hyperlink 7" xfId="3605" hidden="1" xr:uid="{00000000-0005-0000-0000-0000AE110000}"/>
    <cellStyle name="Followed Hyperlink 7" xfId="3673" hidden="1" xr:uid="{00000000-0005-0000-0000-0000AF110000}"/>
    <cellStyle name="Followed Hyperlink 7" xfId="3690" hidden="1" xr:uid="{00000000-0005-0000-0000-0000B0110000}"/>
    <cellStyle name="Followed Hyperlink 7" xfId="8144" hidden="1" xr:uid="{E8D32ED8-A247-4939-8CE2-20DE75B46E9A}"/>
    <cellStyle name="Followed Hyperlink 7" xfId="9084" hidden="1" xr:uid="{102F6DAB-FAB0-4F3F-A058-D22184F78EF3}"/>
    <cellStyle name="Followed Hyperlink 7" xfId="9186" hidden="1" xr:uid="{3CB0EBF9-764C-4135-ACDF-694D354C6E03}"/>
    <cellStyle name="Followed Hyperlink 7" xfId="9203" hidden="1" xr:uid="{9D91A404-EB44-4E14-BAB1-1242F1E434E1}"/>
    <cellStyle name="Followed Hyperlink 7" xfId="9245" hidden="1" xr:uid="{41D82DA1-5C5A-4211-95AD-26CE69D45435}"/>
    <cellStyle name="Followed Hyperlink 7" xfId="9312" hidden="1" xr:uid="{AB3EC12C-F752-4BB5-9A73-BBA98A681FC9}"/>
    <cellStyle name="Followed Hyperlink 7" xfId="9329" hidden="1" xr:uid="{A08DFD48-72F5-4E81-803A-C226B76C2B6D}"/>
    <cellStyle name="Followed Hyperlink 7" xfId="8959" hidden="1" xr:uid="{80C0E25C-8CF8-4D5A-8634-55C0B40F8476}"/>
    <cellStyle name="Followed Hyperlink 7" xfId="6649" hidden="1" xr:uid="{3807C8E0-60F0-4B4D-B1CC-819E4AFEFDDD}"/>
    <cellStyle name="Followed Hyperlink 7" xfId="2440" hidden="1" xr:uid="{00000000-0005-0000-0000-000093110000}"/>
    <cellStyle name="Followed Hyperlink 7" xfId="2457" hidden="1" xr:uid="{00000000-0005-0000-0000-000094110000}"/>
    <cellStyle name="Followed Hyperlink 7" xfId="2312" hidden="1" xr:uid="{00000000-0005-0000-0000-000095110000}"/>
    <cellStyle name="Followed Hyperlink 7" xfId="2499" hidden="1" xr:uid="{00000000-0005-0000-0000-000096110000}"/>
    <cellStyle name="Followed Hyperlink 7" xfId="8317" hidden="1" xr:uid="{73AB12E2-AB11-4490-AB7C-00933985A5FE}"/>
    <cellStyle name="Followed Hyperlink 7" xfId="8846" hidden="1" xr:uid="{A821188B-BF73-4734-B710-C71DE45D843B}"/>
    <cellStyle name="Followed Hyperlink 7" xfId="8863" hidden="1" xr:uid="{3167DB43-E931-4C0B-9D68-5AFD3A39C0C6}"/>
    <cellStyle name="Followed Hyperlink 7" xfId="8323" hidden="1" xr:uid="{28F86FA9-CF6C-4F9A-8CDF-A4840E56D73D}"/>
    <cellStyle name="Followed Hyperlink 7" xfId="8916" hidden="1" xr:uid="{DAF8D001-9FDB-4781-96AA-5072C8B282F7}"/>
    <cellStyle name="Followed Hyperlink 7" xfId="9022" hidden="1" xr:uid="{7927A2B0-F3CD-4199-BE63-9A3277FF0DBF}"/>
    <cellStyle name="Followed Hyperlink 7" xfId="9039" hidden="1" xr:uid="{E9AACCD5-008E-4CE6-B548-91DAB96616D0}"/>
    <cellStyle name="Followed Hyperlink 7" xfId="8651" hidden="1" xr:uid="{B80BD047-A3CE-449A-AFC3-105CDB01A06E}"/>
    <cellStyle name="Followed Hyperlink 7" xfId="8731" hidden="1" xr:uid="{29C861AD-A099-48EE-B8F6-BC87426D5A82}"/>
    <cellStyle name="Followed Hyperlink 7" xfId="8748" hidden="1" xr:uid="{8E3035EE-CFE1-418E-A0ED-1DADCEE22B10}"/>
    <cellStyle name="Followed Hyperlink 7" xfId="8566" hidden="1" xr:uid="{64DB1BB0-C354-4DA1-B12B-17B10116C526}"/>
    <cellStyle name="Followed Hyperlink 7" xfId="8634" hidden="1" xr:uid="{DB3FE0D7-E442-4915-88F1-A53F7EC18A4D}"/>
    <cellStyle name="Followed Hyperlink 7" xfId="8137" hidden="1" xr:uid="{75F62567-1ABA-4888-B4E4-44FC3BA2A439}"/>
    <cellStyle name="Followed Hyperlink 7" xfId="2104" hidden="1" xr:uid="{00000000-0005-0000-0000-00008B110000}"/>
    <cellStyle name="Followed Hyperlink 7" xfId="10115" hidden="1" xr:uid="{514A3B6B-2269-4F9F-ABFD-12F6C09FD006}"/>
    <cellStyle name="Followed Hyperlink 7" xfId="10273" hidden="1" xr:uid="{B482CDA4-020D-4F26-A891-0B0DF7C2DF2F}"/>
    <cellStyle name="Followed Hyperlink 7" xfId="10290" hidden="1" xr:uid="{52049785-6B39-4B17-80F3-AD45A1E9AAAC}"/>
    <cellStyle name="Followed Hyperlink 7" xfId="10399" hidden="1" xr:uid="{72852BB5-39CE-4591-B1C9-A3DAD86733AB}"/>
    <cellStyle name="Followed Hyperlink 7" xfId="10416" hidden="1" xr:uid="{3D541261-2ED1-4508-A64B-53058C7CAF0A}"/>
    <cellStyle name="Followed Hyperlink 7" xfId="10229" hidden="1" xr:uid="{5CA80B60-80FA-412E-B550-B3E4BD124D39}"/>
    <cellStyle name="Followed Hyperlink 7" xfId="10458" hidden="1" xr:uid="{20245BCF-A485-4034-8A9F-81A531D28DA2}"/>
    <cellStyle name="Followed Hyperlink 7" xfId="10568" hidden="1" xr:uid="{39FC7DB9-675F-44A2-891C-B75D34FA34EF}"/>
    <cellStyle name="Followed Hyperlink 7" xfId="10031" hidden="1" xr:uid="{0D1B9C8D-545D-4845-B758-F968D40928EB}"/>
    <cellStyle name="Followed Hyperlink 7" xfId="9581" hidden="1" xr:uid="{B760820A-A853-4889-91D8-3AE50AFFB849}"/>
    <cellStyle name="Followed Hyperlink 7" xfId="9690" hidden="1" xr:uid="{52A7F584-A429-4B54-9AC4-866D7FE1A311}"/>
    <cellStyle name="Followed Hyperlink 7" xfId="9707" hidden="1" xr:uid="{1B23C455-994D-4FBE-B030-9D94306DABE5}"/>
    <cellStyle name="Followed Hyperlink 7" xfId="9774" hidden="1" xr:uid="{F3F28443-E2F2-4E9D-ABE8-AE7BAD0D43AE}"/>
    <cellStyle name="Followed Hyperlink 7" xfId="9791" hidden="1" xr:uid="{A63AB767-3D01-4283-9598-B2913DEF2366}"/>
    <cellStyle name="Followed Hyperlink 7" xfId="9646" hidden="1" xr:uid="{2F509762-745E-4AED-A011-85FBC3FE9492}"/>
    <cellStyle name="Followed Hyperlink 7" xfId="9130" hidden="1" xr:uid="{64892D67-4DB5-492B-9436-7B9DF9CEFA12}"/>
    <cellStyle name="Followed Hyperlink 7" xfId="9497" hidden="1" xr:uid="{EACDDACB-591E-40F7-9DD4-7D782FC96B7B}"/>
    <cellStyle name="Followed Hyperlink 7" xfId="9564" hidden="1" xr:uid="{3F603079-9086-4E09-97F3-AD3034C83658}"/>
    <cellStyle name="Followed Hyperlink 7" xfId="9438" hidden="1" xr:uid="{DE79D9C3-2E14-4B52-9A2E-0E31C6F7102B}"/>
    <cellStyle name="Followed Hyperlink 7" xfId="9455" hidden="1" xr:uid="{87C4D192-4601-4985-A4D8-27151080529D}"/>
    <cellStyle name="Followed Hyperlink 7" xfId="9371" hidden="1" xr:uid="{6287B6F0-B146-47F5-A181-4DF08A273774}"/>
    <cellStyle name="Followed Hyperlink 7" xfId="13300" hidden="1" xr:uid="{0706BE53-B924-4EDF-853A-E18B6592ADC5}"/>
    <cellStyle name="Followed Hyperlink 7" xfId="619" hidden="1" xr:uid="{00000000-0005-0000-0000-000071110000}"/>
    <cellStyle name="Followed Hyperlink 7" xfId="635" hidden="1" xr:uid="{00000000-0005-0000-0000-000072110000}"/>
    <cellStyle name="Followed Hyperlink 7" xfId="1158" hidden="1" xr:uid="{00000000-0005-0000-0000-000073110000}"/>
    <cellStyle name="Followed Hyperlink 7" xfId="1175" hidden="1" xr:uid="{00000000-0005-0000-0000-000074110000}"/>
    <cellStyle name="Followed Hyperlink 7" xfId="803" hidden="1" xr:uid="{00000000-0005-0000-0000-000075110000}"/>
    <cellStyle name="Followed Hyperlink 7" xfId="1232" hidden="1" xr:uid="{00000000-0005-0000-0000-000076110000}"/>
    <cellStyle name="Followed Hyperlink 7" xfId="1300" hidden="1" xr:uid="{00000000-0005-0000-0000-000077110000}"/>
    <cellStyle name="Followed Hyperlink 7" xfId="1317" hidden="1" xr:uid="{00000000-0005-0000-0000-000078110000}"/>
    <cellStyle name="Followed Hyperlink 7" xfId="1020" hidden="1" xr:uid="{00000000-0005-0000-0000-00006F110000}"/>
    <cellStyle name="Followed Hyperlink 7" xfId="557" hidden="1" xr:uid="{00000000-0005-0000-0000-000065110000}"/>
    <cellStyle name="Followed Hyperlink 7" xfId="574" hidden="1" xr:uid="{00000000-0005-0000-0000-000066110000}"/>
    <cellStyle name="Followed Hyperlink 7" xfId="683" hidden="1" xr:uid="{00000000-0005-0000-0000-000067110000}"/>
    <cellStyle name="Followed Hyperlink 7" xfId="700" hidden="1" xr:uid="{00000000-0005-0000-0000-000068110000}"/>
    <cellStyle name="Followed Hyperlink 7" xfId="513" hidden="1" xr:uid="{00000000-0005-0000-0000-000069110000}"/>
    <cellStyle name="Followed Hyperlink 7" xfId="742" hidden="1" xr:uid="{00000000-0005-0000-0000-00006A110000}"/>
    <cellStyle name="Followed Hyperlink 7" xfId="315" hidden="1" xr:uid="{00000000-0005-0000-0000-000062110000}"/>
    <cellStyle name="Followed Hyperlink 7" xfId="382" hidden="1" xr:uid="{00000000-0005-0000-0000-000063110000}"/>
    <cellStyle name="Followed Hyperlink 7" xfId="399" hidden="1" xr:uid="{00000000-0005-0000-0000-000064110000}"/>
    <cellStyle name="Followed Hyperlink 7" xfId="298" hidden="1" xr:uid="{00000000-0005-0000-0000-000061110000}"/>
    <cellStyle name="Followed Hyperlink 7" xfId="20" hidden="1" xr:uid="{00000000-0005-0000-0000-00005F110000}"/>
    <cellStyle name="Followed Hyperlink 7" xfId="4123" hidden="1" xr:uid="{00000000-0005-0000-0000-0000BA110000}"/>
    <cellStyle name="Followed Hyperlink 7" xfId="13920" hidden="1" xr:uid="{97E34ADE-79ED-46D2-8B1F-D7D2F3D27317}"/>
    <cellStyle name="Followed Hyperlink 7" xfId="13937" hidden="1" xr:uid="{24FFBAAA-AA58-4962-96B0-44EF786F257A}"/>
    <cellStyle name="Followed Hyperlink 7" xfId="13051" hidden="1" xr:uid="{37765CDC-EDBC-41A1-BCC3-AF3776A3E0CF}"/>
    <cellStyle name="Followed Hyperlink 7" xfId="13979" hidden="1" xr:uid="{48C94721-0F37-4741-8E78-0C8B11D62E9C}"/>
    <cellStyle name="Followed Hyperlink 7" xfId="14046" hidden="1" xr:uid="{15702032-FFD7-4C20-A84F-876345329FB2}"/>
    <cellStyle name="Followed Hyperlink 7" xfId="14063" hidden="1" xr:uid="{7FE47C79-3B7A-4A0E-92B1-BC332255887D}"/>
    <cellStyle name="Followed Hyperlink 7" xfId="13693" hidden="1" xr:uid="{058E4446-25D2-4872-8B5F-8283A766ABFE}"/>
    <cellStyle name="Followed Hyperlink 7" xfId="14105" hidden="1" xr:uid="{8DDE22A9-39AC-4993-96B6-16E96C471620}"/>
    <cellStyle name="Followed Hyperlink 7" xfId="14172" hidden="1" xr:uid="{194D317D-86D5-4E2A-BF2B-0B033E05E2A0}"/>
    <cellStyle name="Followed Hyperlink 7" xfId="14189" hidden="1" xr:uid="{2C3A5BB8-01B9-4276-8355-14DB9DB1C80B}"/>
    <cellStyle name="Followed Hyperlink 7" xfId="13864" hidden="1" xr:uid="{B0B5C87F-9DE2-4550-BC54-FB6464D4CAEA}"/>
    <cellStyle name="Followed Hyperlink 7" xfId="14231" hidden="1" xr:uid="{F55ACAA6-CEC2-4316-A2EE-636289A82314}"/>
    <cellStyle name="Followed Hyperlink 7" xfId="14298" hidden="1" xr:uid="{F5E20A3E-CBE0-4B42-BC99-40514F8781D2}"/>
    <cellStyle name="Followed Hyperlink 7" xfId="14315" hidden="1" xr:uid="{DD6AF9B8-E2E3-4E60-9515-86F271EC1405}"/>
    <cellStyle name="Followed Hyperlink 7" xfId="14424" hidden="1" xr:uid="{3CF7363B-8B56-437A-A17B-451B78F9DC8D}"/>
    <cellStyle name="Followed Hyperlink 7" xfId="14441" hidden="1" xr:uid="{382308BB-BE24-443A-A066-07F2F88F1D3C}"/>
    <cellStyle name="Followed Hyperlink 7" xfId="14508" hidden="1" xr:uid="{C59E3755-FBE1-4AED-AA79-1DF18A0B90EB}"/>
    <cellStyle name="Followed Hyperlink 7" xfId="14525" hidden="1" xr:uid="{E2ADE130-1556-4CDE-A7D4-5AAFB714282F}"/>
    <cellStyle name="Followed Hyperlink 7" xfId="14567" hidden="1" xr:uid="{92D1CFC2-AA9D-4F27-A8E6-B838B4318B43}"/>
    <cellStyle name="Followed Hyperlink 7" xfId="14634" hidden="1" xr:uid="{BA24FC58-D1AD-4664-A701-4FCE843ACA43}"/>
    <cellStyle name="Followed Hyperlink 7" xfId="11946" hidden="1" xr:uid="{2453588A-E6BA-4475-A690-D750BBB0E075}"/>
    <cellStyle name="Followed Hyperlink 7" xfId="4603" hidden="1" xr:uid="{00000000-0005-0000-0000-0000C7110000}"/>
    <cellStyle name="Followed Hyperlink 7" xfId="4620" hidden="1" xr:uid="{00000000-0005-0000-0000-0000C8110000}"/>
    <cellStyle name="Followed Hyperlink 7" xfId="4729" hidden="1" xr:uid="{00000000-0005-0000-0000-0000C9110000}"/>
    <cellStyle name="Followed Hyperlink 7" xfId="4746" hidden="1" xr:uid="{00000000-0005-0000-0000-0000CA110000}"/>
    <cellStyle name="Followed Hyperlink 7" xfId="4813" hidden="1" xr:uid="{00000000-0005-0000-0000-0000CB110000}"/>
    <cellStyle name="Followed Hyperlink 7" xfId="4830" hidden="1" xr:uid="{00000000-0005-0000-0000-0000CC110000}"/>
    <cellStyle name="Followed Hyperlink 7" xfId="4685" hidden="1" xr:uid="{00000000-0005-0000-0000-0000CD110000}"/>
    <cellStyle name="Followed Hyperlink 7" xfId="4872" hidden="1" xr:uid="{00000000-0005-0000-0000-0000CE110000}"/>
    <cellStyle name="Followed Hyperlink 7" xfId="4939" hidden="1" xr:uid="{00000000-0005-0000-0000-0000CF110000}"/>
    <cellStyle name="Followed Hyperlink 7" xfId="4956" hidden="1" xr:uid="{00000000-0005-0000-0000-0000D0110000}"/>
    <cellStyle name="Followed Hyperlink 7" xfId="5259" hidden="1" xr:uid="{C0C23BC9-96C8-4AFB-A065-EF5AEEFB6ECC}"/>
    <cellStyle name="Followed Hyperlink 7" xfId="5276" hidden="1" xr:uid="{4025C698-A141-46A8-A201-8D4A95E06B68}"/>
    <cellStyle name="Followed Hyperlink 7" xfId="5343" hidden="1" xr:uid="{CCB420F8-FE80-41AF-A9F5-CF58998D898F}"/>
    <cellStyle name="Followed Hyperlink 7" xfId="5360" hidden="1" xr:uid="{D95E95F1-80F4-4AE2-BED1-DDBF344DDB2F}"/>
    <cellStyle name="Followed Hyperlink 7" xfId="5518" hidden="1" xr:uid="{C7DC74B4-88FB-45F8-AB35-02BD057D0BB9}"/>
    <cellStyle name="Followed Hyperlink 7" xfId="5535" hidden="1" xr:uid="{30630E9E-28CB-45EC-A861-080FDBE72609}"/>
    <cellStyle name="Followed Hyperlink 7" xfId="5644" hidden="1" xr:uid="{EC550C55-A418-4608-BDFC-BDB6AE6DB224}"/>
    <cellStyle name="Followed Hyperlink 7" xfId="5661" hidden="1" xr:uid="{B5D544CD-CD9F-41E9-807F-C2D5C684B8A2}"/>
    <cellStyle name="Followed Hyperlink 7" xfId="5703" hidden="1" xr:uid="{2CB0545F-CB37-42C7-98EB-5F0ECC024042}"/>
    <cellStyle name="Followed Hyperlink 7" xfId="5813" hidden="1" xr:uid="{873F9122-00D2-40A0-A49D-79C1ABC1DD42}"/>
    <cellStyle name="Followed Hyperlink 7" xfId="5830" hidden="1" xr:uid="{B1A09BBA-2138-466F-8CA2-14D7E789C10D}"/>
    <cellStyle name="Followed Hyperlink 7" xfId="5419" hidden="1" xr:uid="{17CEF34F-6335-4B50-8A66-3525FF5D11F9}"/>
    <cellStyle name="Followed Hyperlink 7" xfId="5435" hidden="1" xr:uid="{2982AD54-923B-4A66-B4FB-CFA20C134138}"/>
    <cellStyle name="Followed Hyperlink 7" xfId="5981" hidden="1" xr:uid="{BC44CAF2-6AE0-48F6-997C-19EB74879E17}"/>
    <cellStyle name="Followed Hyperlink 7" xfId="5998" hidden="1" xr:uid="{3FB57C16-C525-4927-BBCC-616432FE238B}"/>
    <cellStyle name="Followed Hyperlink 7" xfId="5580" hidden="1" xr:uid="{14161F2C-F59E-441D-9D3A-78979B940CF8}"/>
    <cellStyle name="Followed Hyperlink 7" xfId="5596" hidden="1" xr:uid="{E468CC4C-8632-495D-8E9A-89CECF927BBC}"/>
    <cellStyle name="Followed Hyperlink 7" xfId="6119" hidden="1" xr:uid="{B2122979-A9CD-43BF-8FF6-9023A885AC12}"/>
    <cellStyle name="Followed Hyperlink 7" xfId="6136" hidden="1" xr:uid="{29DB8423-0A58-4E8F-87DC-C7B5C742FB28}"/>
    <cellStyle name="Followed Hyperlink 7" xfId="5764" hidden="1" xr:uid="{A86D8FFE-91CD-45B8-BF99-1B792B2DD3F6}"/>
    <cellStyle name="Followed Hyperlink 7" xfId="6193" hidden="1" xr:uid="{27E90646-17C5-48E9-8FC7-6B576CEB87A4}"/>
    <cellStyle name="Followed Hyperlink 7" xfId="6261" hidden="1" xr:uid="{92860487-8F54-4285-9E4F-AF6A18C6425A}"/>
    <cellStyle name="Followed Hyperlink 7" xfId="6278" hidden="1" xr:uid="{6617EF9D-0CD3-4435-8DD7-C33B51CB4618}"/>
    <cellStyle name="Followed Hyperlink 7" xfId="6358" hidden="1" xr:uid="{13410B51-89E9-48EB-81D3-9E848DC60D8A}"/>
    <cellStyle name="Followed Hyperlink 7" xfId="6375" hidden="1" xr:uid="{FFE3DBED-73BE-4409-AFF5-D76AC8B1EE8B}"/>
    <cellStyle name="Followed Hyperlink 7" xfId="6473" hidden="1" xr:uid="{FDC01E79-E888-4DDB-9A95-177373D92265}"/>
    <cellStyle name="Followed Hyperlink 7" xfId="6490" hidden="1" xr:uid="{A739493A-CF8D-4662-B606-87699062CAA8}"/>
    <cellStyle name="Followed Hyperlink 7" xfId="5950" hidden="1" xr:uid="{A46A5E9E-DF2C-4B8E-8D37-66F91BE2FB4C}"/>
    <cellStyle name="Followed Hyperlink 7" xfId="6543" hidden="1" xr:uid="{AE29D986-1481-47F1-9BF8-9458A6F462D2}"/>
    <cellStyle name="Followed Hyperlink 7" xfId="6666" hidden="1" xr:uid="{7B9C76B4-12AD-4FE7-A5A2-56AFDD109F50}"/>
    <cellStyle name="Followed Hyperlink 7" xfId="5771" hidden="1" xr:uid="{C600AC41-DB8C-4C41-B62C-4243C233FFE1}"/>
    <cellStyle name="Followed Hyperlink 7" xfId="6711" hidden="1" xr:uid="{14BC3CD9-36AD-4ED4-B9D5-0178E585175D}"/>
    <cellStyle name="Followed Hyperlink 7" xfId="125" hidden="1" xr:uid="{00000000-0005-0000-0000-000060110000}"/>
    <cellStyle name="Followed Hyperlink 7" xfId="12526" hidden="1" xr:uid="{652CC51A-1583-4543-8542-E5CA3F6CD9EB}"/>
    <cellStyle name="Followed Hyperlink 7" xfId="12542" hidden="1" xr:uid="{B8C6FB92-22BB-420D-8A92-B34AB518CC17}"/>
    <cellStyle name="Followed Hyperlink 7" xfId="13088" hidden="1" xr:uid="{9F115119-2D0D-465F-BE31-A24AE329B0EB}"/>
    <cellStyle name="Followed Hyperlink 7" xfId="13105" hidden="1" xr:uid="{49397171-CAC6-4FD6-9BF0-447A8FA301C2}"/>
    <cellStyle name="Followed Hyperlink 7" xfId="12687" hidden="1" xr:uid="{B17D5DC3-09D3-45A3-BB75-94599D977063}"/>
    <cellStyle name="Followed Hyperlink 7" xfId="12703" hidden="1" xr:uid="{232D986A-BE99-45D8-AEB0-AEFB9D2AB3BB}"/>
    <cellStyle name="Followed Hyperlink 7" xfId="13226" hidden="1" xr:uid="{EE69728E-CFD7-423C-9166-2A7E8E1980B5}"/>
    <cellStyle name="Followed Hyperlink 7" xfId="13243" hidden="1" xr:uid="{2BC72D15-6621-4BCF-A4FB-5E73AD76EB10}"/>
    <cellStyle name="Followed Hyperlink 7" xfId="12871" hidden="1" xr:uid="{89F40B27-317B-436C-AE99-E2B7B60FFD34}"/>
    <cellStyle name="Followed Hyperlink 7" xfId="13368" hidden="1" xr:uid="{ACB43E7F-6AA7-4012-A22F-63A18585D63D}"/>
    <cellStyle name="Followed Hyperlink 7" xfId="13385" hidden="1" xr:uid="{FACA7F36-B39E-4734-A43A-404B40F3CCE3}"/>
    <cellStyle name="Followed Hyperlink 7" xfId="13465" hidden="1" xr:uid="{854D4792-67FC-4397-85BE-E50CF584A30E}"/>
    <cellStyle name="Followed Hyperlink 7" xfId="13482" hidden="1" xr:uid="{328BA55B-A3AA-4983-9877-846F75121B47}"/>
    <cellStyle name="Followed Hyperlink 7" xfId="13580" hidden="1" xr:uid="{D66F8DD6-591B-46FF-A607-81B9A301F887}"/>
    <cellStyle name="Followed Hyperlink 7" xfId="13597" hidden="1" xr:uid="{94A6B1F4-6E2F-4865-BB23-E57413105A01}"/>
    <cellStyle name="Followed Hyperlink 7" xfId="13057" hidden="1" xr:uid="{E97DD952-B1E0-4818-8297-98AECF6C590F}"/>
    <cellStyle name="Followed Hyperlink 7" xfId="13650" hidden="1" xr:uid="{CBB195F5-F48F-4EAD-B159-266065CD6231}"/>
    <cellStyle name="Followed Hyperlink 7" xfId="13756" hidden="1" xr:uid="{15268A74-104E-494F-84A6-E2E1369F1C0A}"/>
    <cellStyle name="Followed Hyperlink 7" xfId="13773" hidden="1" xr:uid="{CF197CFB-216E-4542-AC81-D4C8F740DCCB}"/>
    <cellStyle name="Followed Hyperlink 7" xfId="12878" hidden="1" xr:uid="{169960FF-8825-433F-81CC-543E43D007BD}"/>
    <cellStyle name="Followed Hyperlink 7" xfId="13818" hidden="1" xr:uid="{365E13C9-69EE-4231-B70A-A451C560D997}"/>
    <cellStyle name="Followed Hyperlink 7" xfId="10585" hidden="1" xr:uid="{A7EE3529-30CC-440F-8399-AF1495E81EDB}"/>
    <cellStyle name="Followed Hyperlink 7" xfId="10174" hidden="1" xr:uid="{34E05F4F-58C8-46EB-997A-0E4062E8E5A5}"/>
    <cellStyle name="Followed Hyperlink 7" xfId="10190" hidden="1" xr:uid="{2CC846A8-D6FA-4DB0-966F-63C2283182E0}"/>
    <cellStyle name="Followed Hyperlink 7" xfId="10736" hidden="1" xr:uid="{AB1B71F7-A6F6-4136-900E-0DBB618A1743}"/>
    <cellStyle name="Followed Hyperlink 7" xfId="10753" hidden="1" xr:uid="{FCCCC007-BF4D-44D5-B315-B11C245631DF}"/>
    <cellStyle name="Followed Hyperlink 7" xfId="10335" hidden="1" xr:uid="{9CE9A962-BD55-4534-A097-7B5732370572}"/>
    <cellStyle name="Followed Hyperlink 7" xfId="10351" hidden="1" xr:uid="{A1A47699-B9F0-4B0E-B8EA-3B2F9F5A619E}"/>
    <cellStyle name="Followed Hyperlink 7" xfId="10874" hidden="1" xr:uid="{DF2A2AFF-7016-4D9A-99A1-B43D11ABC909}"/>
    <cellStyle name="Followed Hyperlink 7" xfId="10891" hidden="1" xr:uid="{DD5E6EAF-9839-41F2-A66B-DD958A0189D2}"/>
    <cellStyle name="Followed Hyperlink 7" xfId="10519" hidden="1" xr:uid="{DDF2E15B-9AEA-47BE-877A-8993C2216281}"/>
    <cellStyle name="Followed Hyperlink 7" xfId="10948" hidden="1" xr:uid="{69562C38-8D8A-4303-8EE4-C9D5A348E42D}"/>
    <cellStyle name="Followed Hyperlink 7" xfId="11016" hidden="1" xr:uid="{1C883097-4D44-40C4-A9FF-B52CC8157034}"/>
    <cellStyle name="Followed Hyperlink 7" xfId="11033" hidden="1" xr:uid="{F63C2573-CFFD-4D5A-9662-72894409000A}"/>
    <cellStyle name="Followed Hyperlink 7" xfId="11113" hidden="1" xr:uid="{6C272986-730B-4026-B65E-0FF4FAEA8E60}"/>
    <cellStyle name="Followed Hyperlink 7" xfId="11130" hidden="1" xr:uid="{A09D4993-4AB2-46AF-A421-B174171300DE}"/>
    <cellStyle name="Followed Hyperlink 7" xfId="11228" hidden="1" xr:uid="{DBA76B85-1F0D-4F19-80C1-C1AA222A15C9}"/>
    <cellStyle name="Followed Hyperlink 7" xfId="11245" hidden="1" xr:uid="{BAFF8F5B-E448-4DA4-B17C-F757EE55A657}"/>
    <cellStyle name="Followed Hyperlink 7" xfId="10705" hidden="1" xr:uid="{B8DD3F29-F49A-4D9E-8D9E-93E117711304}"/>
    <cellStyle name="Followed Hyperlink 7" xfId="11298" hidden="1" xr:uid="{60340949-F79C-40C7-B611-A0B7E002C35B}"/>
    <cellStyle name="Followed Hyperlink 7" xfId="11404" hidden="1" xr:uid="{674540A6-DD25-4CA2-B744-32363F2C0FE2}"/>
    <cellStyle name="Followed Hyperlink 7" xfId="11421" hidden="1" xr:uid="{6F7192DE-C30A-4F31-A38B-60417BE87D0E}"/>
    <cellStyle name="Followed Hyperlink 7" xfId="10526" hidden="1" xr:uid="{4C049051-F036-468E-95A3-4685D5D001E5}"/>
    <cellStyle name="Followed Hyperlink 7" xfId="11466" hidden="1" xr:uid="{F26DE913-10C8-404C-908F-1A3EDEC82593}"/>
    <cellStyle name="Followed Hyperlink 7" xfId="11568" hidden="1" xr:uid="{55AF4F05-FC87-4608-9D6A-FED833D3ED0F}"/>
    <cellStyle name="Followed Hyperlink 7" xfId="11585" hidden="1" xr:uid="{D090F5F2-1569-47C1-A795-5C32BAED3639}"/>
    <cellStyle name="Followed Hyperlink 7" xfId="10699" hidden="1" xr:uid="{CCDE687B-7756-4605-8AF1-BF4F2581B9CD}"/>
    <cellStyle name="Followed Hyperlink 7" xfId="9833" hidden="1" xr:uid="{4DC54C32-9C25-48C5-B4DF-4238F0D5D4EA}"/>
    <cellStyle name="Followed Hyperlink 7" xfId="9900" hidden="1" xr:uid="{45EB6E61-2496-4F1D-B000-7D7074A72E0A}"/>
    <cellStyle name="Followed Hyperlink 7" xfId="9917" hidden="1" xr:uid="{DA8D7FA8-0E06-46DF-9503-51A9868F8D8F}"/>
    <cellStyle name="Followed Hyperlink 7" xfId="10014" hidden="1" xr:uid="{32106D26-F968-4B98-BFB1-6E7F2648A1CE}"/>
    <cellStyle name="Followed Hyperlink 7" xfId="10098" hidden="1" xr:uid="{F9AB7120-8F79-485C-85DD-1AD51CAA8CF7}"/>
    <cellStyle name="Followed Hyperlink 7" xfId="11753" hidden="1" xr:uid="{36DEA47F-1477-425F-BDD3-4C5689E275AE}"/>
    <cellStyle name="Followed Hyperlink 7" xfId="11820" hidden="1" xr:uid="{9926C015-E003-40B7-9E23-5813BFE5D1DB}"/>
    <cellStyle name="Followed Hyperlink 7" xfId="11837" hidden="1" xr:uid="{BB66A1B2-5DC8-41A5-BE62-D4382CB8826E}"/>
    <cellStyle name="Followed Hyperlink 7" xfId="11512" hidden="1" xr:uid="{DB2BD693-B75B-4C8B-94D2-A087BD640535}"/>
    <cellStyle name="Followed Hyperlink 7" xfId="11879" hidden="1" xr:uid="{B5F8ED5E-34F6-4C3E-857C-116DB55BD4AD}"/>
    <cellStyle name="Followed Hyperlink 7" xfId="11963" hidden="1" xr:uid="{F081DA94-174F-4BE4-AA08-584113DCC207}"/>
    <cellStyle name="Followed Hyperlink 7" xfId="12072" hidden="1" xr:uid="{D4D83223-D5CD-4579-BB45-92D0DC3DE0B2}"/>
    <cellStyle name="Followed Hyperlink 7" xfId="12089" hidden="1" xr:uid="{63DF1A4E-78BB-4E96-8CB7-AAEBF3F68140}"/>
    <cellStyle name="Followed Hyperlink 7" xfId="12156" hidden="1" xr:uid="{788D6800-E252-4266-9BA7-8EAA8BF0F358}"/>
    <cellStyle name="Followed Hyperlink 7" xfId="12173" hidden="1" xr:uid="{535B4F85-9481-4D88-A540-A89084760C49}"/>
    <cellStyle name="Followed Hyperlink 7" xfId="12028" hidden="1" xr:uid="{5C71D080-C831-471B-A408-49D159787C5C}"/>
    <cellStyle name="Followed Hyperlink 7" xfId="12215" hidden="1" xr:uid="{3F4D0374-2F6E-49F1-B80A-A58442FFF1AE}"/>
    <cellStyle name="Followed Hyperlink 7" xfId="12282" hidden="1" xr:uid="{A9C08282-93C7-4C33-B572-DF17911485AA}"/>
    <cellStyle name="Followed Hyperlink 7" xfId="12299" hidden="1" xr:uid="{774CD449-87B1-40FB-9419-76CC8B8B6102}"/>
    <cellStyle name="Followed Hyperlink 7" xfId="12366" hidden="1" xr:uid="{A0CE408D-F758-4D8E-ACF6-DE72E8A12261}"/>
    <cellStyle name="Followed Hyperlink 7" xfId="12383" hidden="1" xr:uid="{33767088-DAD0-406C-9133-F54B0FF4A981}"/>
    <cellStyle name="Followed Hyperlink 7" xfId="12450" hidden="1" xr:uid="{7E98D84B-AC09-46AC-8F71-7C453DB1EA29}"/>
    <cellStyle name="Followed Hyperlink 7" xfId="12467" hidden="1" xr:uid="{BEFF081F-23EF-42E3-8900-41188D57F1A0}"/>
    <cellStyle name="Followed Hyperlink 7" xfId="12625" hidden="1" xr:uid="{8C0BE4A6-2908-41E6-BD72-0DBFF89B8623}"/>
    <cellStyle name="Followed Hyperlink 7" xfId="12642" hidden="1" xr:uid="{B9762D1B-9713-4358-9660-0C8E800B11F1}"/>
    <cellStyle name="Followed Hyperlink 7" xfId="12751" hidden="1" xr:uid="{A1105E41-6073-4FC5-8D44-CC749E043DE3}"/>
    <cellStyle name="Followed Hyperlink 7" xfId="12768" hidden="1" xr:uid="{44B4E6E5-D0D1-4025-9438-1916AA2BF4DC}"/>
    <cellStyle name="Followed Hyperlink 7" xfId="12581" hidden="1" xr:uid="{F10876A3-044E-4C01-9C75-C991370CF22D}"/>
    <cellStyle name="Followed Hyperlink 7" xfId="12810" hidden="1" xr:uid="{FA889025-E6BE-47C5-AC24-E026EEFDAB3F}"/>
    <cellStyle name="Followed Hyperlink 7" xfId="12920" hidden="1" xr:uid="{8055CF69-C309-4735-A39C-DD088D46FAA1}"/>
    <cellStyle name="Followed Hyperlink 7" xfId="12937" hidden="1" xr:uid="{99297E83-FC09-4D73-808A-ED14A698A667}"/>
    <cellStyle name="Followed Hyperlink 7" xfId="8203" hidden="1" xr:uid="{40B3E04B-8B20-414D-B255-8F30FA4DDE41}"/>
    <cellStyle name="Followed Hyperlink 7" xfId="7792" hidden="1" xr:uid="{CF395830-ECBF-4752-B85C-486C807CF334}"/>
    <cellStyle name="Followed Hyperlink 7" xfId="7808" hidden="1" xr:uid="{847CD368-8903-4B4D-9AFF-DCE668FD941D}"/>
    <cellStyle name="Followed Hyperlink 7" xfId="8354" hidden="1" xr:uid="{AFA956D5-5464-4DD0-B338-EDCB0856BC98}"/>
    <cellStyle name="Followed Hyperlink 7" xfId="7953" hidden="1" xr:uid="{1BCE4154-F8AF-437C-8CB8-5B2146B1FC5C}"/>
    <cellStyle name="Followed Hyperlink 7" xfId="7969" hidden="1" xr:uid="{870BBAEC-2D5B-47F6-9EB7-873C7EE68126}"/>
    <cellStyle name="Followed Hyperlink 7" xfId="8492" hidden="1" xr:uid="{21AD2225-AA26-4537-917E-7DB6CF3D9A38}"/>
    <cellStyle name="Followed Hyperlink 7" xfId="8509" hidden="1" xr:uid="{80813998-923F-4E86-BB8D-74948B97E537}"/>
    <cellStyle name="Followed Hyperlink 7" xfId="5474" hidden="1" xr:uid="{445C370F-7471-4A09-9383-01E9EFAC47B2}"/>
    <cellStyle name="Followed Hyperlink 7" xfId="11627" hidden="1" xr:uid="{32E8EA41-BF24-4BE9-810C-3B622B7E0EBB}"/>
    <cellStyle name="Followed Hyperlink 7" xfId="11694" hidden="1" xr:uid="{4C0CCFDB-3064-4B29-95B5-B7DFEB3F80A5}"/>
    <cellStyle name="Followed Hyperlink 7" xfId="11711" hidden="1" xr:uid="{C9BD1013-8A4A-42E5-906A-DFE29EA269B2}"/>
    <cellStyle name="Followed Hyperlink 7" xfId="11341" hidden="1" xr:uid="{843DB3C3-EC7F-4613-82E1-8A05BD3F3C82}"/>
    <cellStyle name="Followed Hyperlink 7" xfId="8371" hidden="1" xr:uid="{5E6D5837-62F4-4774-8A17-79419E441BE9}"/>
    <cellStyle name="Followed Hyperlink 7" xfId="7908" hidden="1" xr:uid="{7FC1CF71-D052-46AA-AD11-35E299624BF6}"/>
    <cellStyle name="Followed Hyperlink 7" xfId="8017" hidden="1" xr:uid="{0C02B539-4200-472D-A4FC-6F491635FB92}"/>
    <cellStyle name="Followed Hyperlink 7" xfId="8034" hidden="1" xr:uid="{98C53379-1648-4087-9DC0-7C369371B3D5}"/>
    <cellStyle name="Followed Hyperlink 7" xfId="7847" hidden="1" xr:uid="{E3B792EE-8651-4D0F-9DBC-60E0D9441825}"/>
    <cellStyle name="Followed Hyperlink 7" xfId="8076" hidden="1" xr:uid="{A9B09427-EB1B-41EC-AF7E-F5199B61564D}"/>
    <cellStyle name="Followed Hyperlink 7" xfId="8186" hidden="1" xr:uid="{9DFF989A-D7A1-4C73-8324-890662C65E67}"/>
    <cellStyle name="Followed Hyperlink 7" xfId="7716" hidden="1" xr:uid="{291B2D61-B2F1-40CA-BB72-FDB2A495EB75}"/>
    <cellStyle name="Followed Hyperlink 7" xfId="7733" hidden="1" xr:uid="{DA66CEB0-505B-4E38-BD09-2AEA080BB7B6}"/>
    <cellStyle name="Followed Hyperlink 7" xfId="7891" hidden="1" xr:uid="{C8E33BFE-03F7-4C3B-B501-A33DD1870FBB}"/>
    <cellStyle name="Followed Hyperlink 7" xfId="7632" hidden="1" xr:uid="{925DE3F1-7897-44F7-AB0F-52AF39EE1B68}"/>
    <cellStyle name="Followed Hyperlink 7" xfId="7649" hidden="1" xr:uid="{8219F904-A306-4CB6-BBEE-D86196465E30}"/>
    <cellStyle name="Followed Hyperlink 7" xfId="7544" hidden="1" xr:uid="{B1EF77E3-AA7A-479E-8946-BAEECDD79E5C}"/>
    <cellStyle name="Followed Hyperlink 7" xfId="14651" xr:uid="{EE30DB71-514C-4EBD-B3F2-66810956BDBC}"/>
    <cellStyle name="Followed Hyperlink 7 2" xfId="5046" hidden="1" xr:uid="{07052708-DF39-42B4-B941-7BD66EC0C4E0}"/>
    <cellStyle name="Followed Hyperlink 7 2" xfId="7601" hidden="1" xr:uid="{ADFF70D7-0BC0-4726-8289-8DBA613E4DA8}"/>
    <cellStyle name="Followed Hyperlink 8" xfId="8016" hidden="1" xr:uid="{3F4D6E57-1FF1-42EB-A358-025A7F03EF3A}"/>
    <cellStyle name="Followed Hyperlink 8" xfId="8040" hidden="1" xr:uid="{3733A8FC-FABF-4269-8AF0-C37E2DD168D4}"/>
    <cellStyle name="Followed Hyperlink 8" xfId="7848" hidden="1" xr:uid="{A147AB3E-C113-40C9-9D1F-694238F0B04A}"/>
    <cellStyle name="Followed Hyperlink 8" xfId="8082" hidden="1" xr:uid="{A095FAAF-E1D2-4121-985F-F7039B08CF7C}"/>
    <cellStyle name="Followed Hyperlink 8" xfId="8185" hidden="1" xr:uid="{5CEEB9A4-7FEF-4C28-A477-59003011CC71}"/>
    <cellStyle name="Followed Hyperlink 8" xfId="8209" hidden="1" xr:uid="{75A938EC-13AD-46C5-8BCA-340E28893AC3}"/>
    <cellStyle name="Followed Hyperlink 8" xfId="7791" hidden="1" xr:uid="{5D5062CE-2B6F-4EB0-A8C8-49D1F2AA3AB4}"/>
    <cellStyle name="Followed Hyperlink 8" xfId="8250" hidden="1" xr:uid="{96E1C1E0-0EC4-427E-9708-C8D20EB86387}"/>
    <cellStyle name="Followed Hyperlink 8" xfId="8353" hidden="1" xr:uid="{02092258-FE6E-4324-BDA1-6D107993EC00}"/>
    <cellStyle name="Followed Hyperlink 8" xfId="8377" hidden="1" xr:uid="{6C6FC4C6-E33E-4B82-B292-4DB7840B8183}"/>
    <cellStyle name="Followed Hyperlink 8" xfId="7952" hidden="1" xr:uid="{8C014445-9F7A-495B-8D89-01922E35E435}"/>
    <cellStyle name="Followed Hyperlink 8" xfId="8418" hidden="1" xr:uid="{1152D24A-92A0-47F1-A1EB-9132398853EE}"/>
    <cellStyle name="Followed Hyperlink 8" xfId="8515" hidden="1" xr:uid="{A244D84E-FC63-4590-9C98-B08EA17649B5}"/>
    <cellStyle name="Followed Hyperlink 8" xfId="7190" hidden="1" xr:uid="{05F3A469-6195-4B4B-B814-3C2288AF53F0}"/>
    <cellStyle name="Followed Hyperlink 8" xfId="4248" hidden="1" xr:uid="{00000000-0005-0000-0000-00002E120000}"/>
    <cellStyle name="Followed Hyperlink 8" xfId="3355" hidden="1" xr:uid="{00000000-0005-0000-0000-00002F120000}"/>
    <cellStyle name="Followed Hyperlink 8" xfId="4290" hidden="1" xr:uid="{00000000-0005-0000-0000-000030120000}"/>
    <cellStyle name="Followed Hyperlink 8" xfId="4350" hidden="1" xr:uid="{00000000-0005-0000-0000-000031120000}"/>
    <cellStyle name="Followed Hyperlink 8" xfId="4374" hidden="1" xr:uid="{00000000-0005-0000-0000-000032120000}"/>
    <cellStyle name="Followed Hyperlink 8" xfId="3997" hidden="1" xr:uid="{00000000-0005-0000-0000-000033120000}"/>
    <cellStyle name="Followed Hyperlink 8" xfId="4416" hidden="1" xr:uid="{00000000-0005-0000-0000-000034120000}"/>
    <cellStyle name="Followed Hyperlink 8" xfId="4476" hidden="1" xr:uid="{00000000-0005-0000-0000-000035120000}"/>
    <cellStyle name="Followed Hyperlink 8" xfId="4500" hidden="1" xr:uid="{00000000-0005-0000-0000-000036120000}"/>
    <cellStyle name="Followed Hyperlink 8" xfId="4168" hidden="1" xr:uid="{00000000-0005-0000-0000-000037120000}"/>
    <cellStyle name="Followed Hyperlink 8" xfId="4542" hidden="1" xr:uid="{00000000-0005-0000-0000-000038120000}"/>
    <cellStyle name="Followed Hyperlink 8" xfId="4602" hidden="1" xr:uid="{00000000-0005-0000-0000-000039120000}"/>
    <cellStyle name="Followed Hyperlink 8" xfId="4626" hidden="1" xr:uid="{00000000-0005-0000-0000-00003A120000}"/>
    <cellStyle name="Followed Hyperlink 8" xfId="4728" hidden="1" xr:uid="{00000000-0005-0000-0000-00003B120000}"/>
    <cellStyle name="Followed Hyperlink 8" xfId="1396" hidden="1" xr:uid="{00000000-0005-0000-0000-0000EB110000}"/>
    <cellStyle name="Followed Hyperlink 8" xfId="1420" hidden="1" xr:uid="{00000000-0005-0000-0000-0000EC110000}"/>
    <cellStyle name="Followed Hyperlink 8" xfId="1511" hidden="1" xr:uid="{00000000-0005-0000-0000-0000ED110000}"/>
    <cellStyle name="Followed Hyperlink 8" xfId="1535" hidden="1" xr:uid="{00000000-0005-0000-0000-0000EE110000}"/>
    <cellStyle name="Followed Hyperlink 8" xfId="991" hidden="1" xr:uid="{00000000-0005-0000-0000-0000EF110000}"/>
    <cellStyle name="Followed Hyperlink 8" xfId="1588" hidden="1" xr:uid="{00000000-0005-0000-0000-0000F0110000}"/>
    <cellStyle name="Followed Hyperlink 8" xfId="1687" hidden="1" xr:uid="{00000000-0005-0000-0000-0000F1110000}"/>
    <cellStyle name="Followed Hyperlink 8" xfId="1711" hidden="1" xr:uid="{00000000-0005-0000-0000-0000F2110000}"/>
    <cellStyle name="Followed Hyperlink 8" xfId="1756" hidden="1" xr:uid="{00000000-0005-0000-0000-0000F4110000}"/>
    <cellStyle name="Followed Hyperlink 8" xfId="1851" hidden="1" xr:uid="{00000000-0005-0000-0000-0000F5110000}"/>
    <cellStyle name="Followed Hyperlink 8" xfId="1875" hidden="1" xr:uid="{00000000-0005-0000-0000-0000F6110000}"/>
    <cellStyle name="Followed Hyperlink 8" xfId="982" hidden="1" xr:uid="{00000000-0005-0000-0000-0000F7110000}"/>
    <cellStyle name="Followed Hyperlink 8" xfId="1917" hidden="1" xr:uid="{00000000-0005-0000-0000-0000F8110000}"/>
    <cellStyle name="Followed Hyperlink 8" xfId="1977" hidden="1" xr:uid="{00000000-0005-0000-0000-0000F9110000}"/>
    <cellStyle name="Followed Hyperlink 8" xfId="2001" hidden="1" xr:uid="{00000000-0005-0000-0000-0000FA110000}"/>
    <cellStyle name="Followed Hyperlink 8" xfId="1624" hidden="1" xr:uid="{00000000-0005-0000-0000-0000FB110000}"/>
    <cellStyle name="Followed Hyperlink 8" xfId="2043" hidden="1" xr:uid="{00000000-0005-0000-0000-0000FC110000}"/>
    <cellStyle name="Followed Hyperlink 8" xfId="2103" hidden="1" xr:uid="{00000000-0005-0000-0000-0000FD110000}"/>
    <cellStyle name="Followed Hyperlink 8" xfId="2127" hidden="1" xr:uid="{00000000-0005-0000-0000-0000FE110000}"/>
    <cellStyle name="Followed Hyperlink 8" xfId="1795" hidden="1" xr:uid="{00000000-0005-0000-0000-0000FF110000}"/>
    <cellStyle name="Followed Hyperlink 8" xfId="2169" hidden="1" xr:uid="{00000000-0005-0000-0000-000000120000}"/>
    <cellStyle name="Followed Hyperlink 8" xfId="2229" hidden="1" xr:uid="{00000000-0005-0000-0000-000001120000}"/>
    <cellStyle name="Followed Hyperlink 8" xfId="2253" hidden="1" xr:uid="{00000000-0005-0000-0000-000002120000}"/>
    <cellStyle name="Followed Hyperlink 8" xfId="2355" hidden="1" xr:uid="{00000000-0005-0000-0000-000003120000}"/>
    <cellStyle name="Followed Hyperlink 8" xfId="2379" hidden="1" xr:uid="{00000000-0005-0000-0000-000004120000}"/>
    <cellStyle name="Followed Hyperlink 8" xfId="2439" hidden="1" xr:uid="{00000000-0005-0000-0000-000005120000}"/>
    <cellStyle name="Followed Hyperlink 8" xfId="875" hidden="1" xr:uid="{00000000-0005-0000-0000-0000DE110000}"/>
    <cellStyle name="Followed Hyperlink 8" xfId="457" hidden="1" xr:uid="{00000000-0005-0000-0000-0000DF110000}"/>
    <cellStyle name="Followed Hyperlink 8" xfId="916" hidden="1" xr:uid="{00000000-0005-0000-0000-0000E0110000}"/>
    <cellStyle name="Followed Hyperlink 8" xfId="1019" hidden="1" xr:uid="{00000000-0005-0000-0000-0000E1110000}"/>
    <cellStyle name="Followed Hyperlink 8" xfId="1043" hidden="1" xr:uid="{00000000-0005-0000-0000-0000E2110000}"/>
    <cellStyle name="Followed Hyperlink 8" xfId="1084" hidden="1" xr:uid="{00000000-0005-0000-0000-0000E4110000}"/>
    <cellStyle name="Followed Hyperlink 8" xfId="1157" hidden="1" xr:uid="{00000000-0005-0000-0000-0000E5110000}"/>
    <cellStyle name="Followed Hyperlink 8" xfId="1181" hidden="1" xr:uid="{00000000-0005-0000-0000-0000E6110000}"/>
    <cellStyle name="Followed Hyperlink 8" xfId="802" hidden="1" xr:uid="{00000000-0005-0000-0000-0000E7110000}"/>
    <cellStyle name="Followed Hyperlink 8" xfId="1238" hidden="1" xr:uid="{00000000-0005-0000-0000-0000E8110000}"/>
    <cellStyle name="Followed Hyperlink 8" xfId="1299" hidden="1" xr:uid="{00000000-0005-0000-0000-0000E9110000}"/>
    <cellStyle name="Followed Hyperlink 8" xfId="1323" hidden="1" xr:uid="{00000000-0005-0000-0000-0000EA110000}"/>
    <cellStyle name="Followed Hyperlink 8" xfId="556" hidden="1" xr:uid="{00000000-0005-0000-0000-0000D7110000}"/>
    <cellStyle name="Followed Hyperlink 8" xfId="3079" hidden="1" xr:uid="{00000000-0005-0000-0000-000012120000}"/>
    <cellStyle name="Followed Hyperlink 8" xfId="2887" hidden="1" xr:uid="{00000000-0005-0000-0000-000013120000}"/>
    <cellStyle name="Followed Hyperlink 8" xfId="3121" hidden="1" xr:uid="{00000000-0005-0000-0000-000014120000}"/>
    <cellStyle name="Followed Hyperlink 8" xfId="3224" hidden="1" xr:uid="{00000000-0005-0000-0000-000015120000}"/>
    <cellStyle name="Followed Hyperlink 8" xfId="3248" hidden="1" xr:uid="{00000000-0005-0000-0000-000016120000}"/>
    <cellStyle name="Followed Hyperlink 8" xfId="2830" hidden="1" xr:uid="{00000000-0005-0000-0000-000017120000}"/>
    <cellStyle name="Followed Hyperlink 8" xfId="3289" hidden="1" xr:uid="{00000000-0005-0000-0000-000018120000}"/>
    <cellStyle name="Followed Hyperlink 8" xfId="3392" hidden="1" xr:uid="{00000000-0005-0000-0000-000019120000}"/>
    <cellStyle name="Followed Hyperlink 8" xfId="3416" hidden="1" xr:uid="{00000000-0005-0000-0000-00001A120000}"/>
    <cellStyle name="Followed Hyperlink 8" xfId="2991" hidden="1" xr:uid="{00000000-0005-0000-0000-00001B120000}"/>
    <cellStyle name="Followed Hyperlink 8" xfId="3530" hidden="1" xr:uid="{00000000-0005-0000-0000-00001D120000}"/>
    <cellStyle name="Followed Hyperlink 8" xfId="3554" hidden="1" xr:uid="{00000000-0005-0000-0000-00001E120000}"/>
    <cellStyle name="Followed Hyperlink 8" xfId="3175" hidden="1" xr:uid="{00000000-0005-0000-0000-00001F120000}"/>
    <cellStyle name="Followed Hyperlink 8" xfId="3611" hidden="1" xr:uid="{00000000-0005-0000-0000-000020120000}"/>
    <cellStyle name="Followed Hyperlink 8" xfId="3672" hidden="1" xr:uid="{00000000-0005-0000-0000-000021120000}"/>
    <cellStyle name="Followed Hyperlink 8" xfId="3696" hidden="1" xr:uid="{00000000-0005-0000-0000-000022120000}"/>
    <cellStyle name="Followed Hyperlink 8" xfId="3769" hidden="1" xr:uid="{00000000-0005-0000-0000-000023120000}"/>
    <cellStyle name="Followed Hyperlink 8" xfId="3793" hidden="1" xr:uid="{00000000-0005-0000-0000-000024120000}"/>
    <cellStyle name="Followed Hyperlink 8" xfId="3884" hidden="1" xr:uid="{00000000-0005-0000-0000-000025120000}"/>
    <cellStyle name="Followed Hyperlink 8" xfId="3908" hidden="1" xr:uid="{00000000-0005-0000-0000-000026120000}"/>
    <cellStyle name="Followed Hyperlink 8" xfId="3364" hidden="1" xr:uid="{00000000-0005-0000-0000-000027120000}"/>
    <cellStyle name="Followed Hyperlink 8" xfId="3961" hidden="1" xr:uid="{00000000-0005-0000-0000-000028120000}"/>
    <cellStyle name="Followed Hyperlink 8" xfId="4060" hidden="1" xr:uid="{00000000-0005-0000-0000-000029120000}"/>
    <cellStyle name="Followed Hyperlink 8" xfId="4084" hidden="1" xr:uid="{00000000-0005-0000-0000-00002A120000}"/>
    <cellStyle name="Followed Hyperlink 8" xfId="3018" hidden="1" xr:uid="{00000000-0005-0000-0000-00002B120000}"/>
    <cellStyle name="Followed Hyperlink 8" xfId="4129" hidden="1" xr:uid="{00000000-0005-0000-0000-00002C120000}"/>
    <cellStyle name="Followed Hyperlink 8" xfId="4224" hidden="1" xr:uid="{00000000-0005-0000-0000-00002D120000}"/>
    <cellStyle name="Followed Hyperlink 8" xfId="8491" hidden="1" xr:uid="{11A00D89-29A5-4B66-B89E-353A8833A534}"/>
    <cellStyle name="Followed Hyperlink 8" xfId="2463" hidden="1" xr:uid="{00000000-0005-0000-0000-000006120000}"/>
    <cellStyle name="Followed Hyperlink 8" xfId="2313" hidden="1" xr:uid="{00000000-0005-0000-0000-000007120000}"/>
    <cellStyle name="Followed Hyperlink 8" xfId="2505" hidden="1" xr:uid="{00000000-0005-0000-0000-000008120000}"/>
    <cellStyle name="Followed Hyperlink 8" xfId="2565" hidden="1" xr:uid="{00000000-0005-0000-0000-000009120000}"/>
    <cellStyle name="Followed Hyperlink 8" xfId="2670" hidden="1" xr:uid="{00000000-0005-0000-0000-00000B120000}"/>
    <cellStyle name="Followed Hyperlink 8" xfId="2694" hidden="1" xr:uid="{00000000-0005-0000-0000-00000C120000}"/>
    <cellStyle name="Followed Hyperlink 8" xfId="2754" hidden="1" xr:uid="{00000000-0005-0000-0000-00000D120000}"/>
    <cellStyle name="Followed Hyperlink 8" xfId="2778" hidden="1" xr:uid="{00000000-0005-0000-0000-00000E120000}"/>
    <cellStyle name="Followed Hyperlink 8" xfId="2929" hidden="1" xr:uid="{00000000-0005-0000-0000-00000F120000}"/>
    <cellStyle name="Followed Hyperlink 8" xfId="2953" hidden="1" xr:uid="{00000000-0005-0000-0000-000010120000}"/>
    <cellStyle name="Followed Hyperlink 8" xfId="3055" hidden="1" xr:uid="{00000000-0005-0000-0000-000011120000}"/>
    <cellStyle name="Followed Hyperlink 8" xfId="9335" hidden="1" xr:uid="{7AAFD33A-DB91-446E-9F30-FF38B3AD66B8}"/>
    <cellStyle name="Followed Hyperlink 8" xfId="8958" hidden="1" xr:uid="{A3036FD8-AD80-4969-8523-986FDFECFAA5}"/>
    <cellStyle name="Followed Hyperlink 8" xfId="9377" hidden="1" xr:uid="{71A9DA49-B06D-434A-830C-C508D9D38B11}"/>
    <cellStyle name="Followed Hyperlink 8" xfId="9437" hidden="1" xr:uid="{7D23D161-BDA8-4665-9B3D-C84B4B2A4485}"/>
    <cellStyle name="Followed Hyperlink 8" xfId="9461" hidden="1" xr:uid="{CABB726C-BB2A-47EA-BE4A-9539056BC9DA}"/>
    <cellStyle name="Followed Hyperlink 8" xfId="9129" hidden="1" xr:uid="{F4815A83-EE85-4AA3-8C4D-006A7729842D}"/>
    <cellStyle name="Followed Hyperlink 8" xfId="9503" hidden="1" xr:uid="{1AD24E8B-A34C-42B5-9E3E-A7D0C73247C0}"/>
    <cellStyle name="Followed Hyperlink 8" xfId="8316" hidden="1" xr:uid="{B73014CB-4E1B-4252-91EC-20EF9B4660B0}"/>
    <cellStyle name="Followed Hyperlink 8" xfId="9251" hidden="1" xr:uid="{A9A98785-BBB1-49C7-B653-1C350AF589F5}"/>
    <cellStyle name="Followed Hyperlink 8" xfId="9311" hidden="1" xr:uid="{E580A32A-16FD-4D25-A484-83CB9A471C8E}"/>
    <cellStyle name="Followed Hyperlink 8" xfId="9185" hidden="1" xr:uid="{7D901368-F50E-4503-938F-145A5A737243}"/>
    <cellStyle name="Followed Hyperlink 8" xfId="9209" hidden="1" xr:uid="{540622D6-C122-4680-BCA3-F29F4D6AE810}"/>
    <cellStyle name="Followed Hyperlink 8" xfId="9090" hidden="1" xr:uid="{728BDC14-5CA1-400D-A594-2C5E27FF6DE1}"/>
    <cellStyle name="Followed Hyperlink 8" xfId="2589" hidden="1" xr:uid="{00000000-0005-0000-0000-00000A120000}"/>
    <cellStyle name="Followed Hyperlink 8" xfId="645" hidden="1" xr:uid="{00000000-0005-0000-0000-0000F3110000}"/>
    <cellStyle name="Followed Hyperlink 8" xfId="9839" hidden="1" xr:uid="{188945FE-141D-4958-B3E7-EB3F7F9BAE30}"/>
    <cellStyle name="Followed Hyperlink 8" xfId="9899" hidden="1" xr:uid="{701CE804-EB7D-4DDA-BF6F-33D13C96A43E}"/>
    <cellStyle name="Followed Hyperlink 8" xfId="9923" hidden="1" xr:uid="{FA65B188-401B-4500-BC77-D4A001467947}"/>
    <cellStyle name="Followed Hyperlink 8" xfId="10013" hidden="1" xr:uid="{055CEFF8-5849-44F0-A9F0-2B25C08D93AE}"/>
    <cellStyle name="Followed Hyperlink 8" xfId="10037" hidden="1" xr:uid="{AF1A8B33-BEBA-46C2-B0B4-903969BF3D64}"/>
    <cellStyle name="Followed Hyperlink 8" xfId="10097" hidden="1" xr:uid="{6EC4D6E9-7B59-498C-A669-38B89B8A7133}"/>
    <cellStyle name="Followed Hyperlink 8" xfId="9713" hidden="1" xr:uid="{A186C681-8005-4609-8FEA-F8CFA1F93097}"/>
    <cellStyle name="Followed Hyperlink 8" xfId="9773" hidden="1" xr:uid="{7B2DAF60-4343-436C-9DCF-D2928CD63CAC}"/>
    <cellStyle name="Followed Hyperlink 8" xfId="9797" hidden="1" xr:uid="{68380378-309D-4070-96E0-02863CE2747D}"/>
    <cellStyle name="Followed Hyperlink 8" xfId="9587" hidden="1" xr:uid="{FA34F5E6-9B11-4BAA-A4E6-EC8B93BE8776}"/>
    <cellStyle name="Followed Hyperlink 8" xfId="9689" hidden="1" xr:uid="{2C0FF380-E8C1-41C6-AC75-E372321A7E03}"/>
    <cellStyle name="Followed Hyperlink 8" xfId="9563" hidden="1" xr:uid="{3F420BF6-00D2-4F9B-BFB6-6A53F364DFBF}"/>
    <cellStyle name="Followed Hyperlink 8" xfId="10230" hidden="1" xr:uid="{ED4CD97D-96DF-4D89-A965-8A02CBCBEAE0}"/>
    <cellStyle name="Followed Hyperlink 8" xfId="12919" hidden="1" xr:uid="{CFBA12CF-021E-4962-8952-410CEF8BD74F}"/>
    <cellStyle name="Followed Hyperlink 8" xfId="580" hidden="1" xr:uid="{00000000-0005-0000-0000-0000D8110000}"/>
    <cellStyle name="Followed Hyperlink 8" xfId="682" hidden="1" xr:uid="{00000000-0005-0000-0000-0000D9110000}"/>
    <cellStyle name="Followed Hyperlink 8" xfId="706" hidden="1" xr:uid="{00000000-0005-0000-0000-0000DA110000}"/>
    <cellStyle name="Followed Hyperlink 8" xfId="514" hidden="1" xr:uid="{00000000-0005-0000-0000-0000DB110000}"/>
    <cellStyle name="Followed Hyperlink 8" xfId="748" hidden="1" xr:uid="{00000000-0005-0000-0000-0000DC110000}"/>
    <cellStyle name="Followed Hyperlink 8" xfId="851" hidden="1" xr:uid="{00000000-0005-0000-0000-0000DD110000}"/>
    <cellStyle name="Followed Hyperlink 8" xfId="321" hidden="1" xr:uid="{00000000-0005-0000-0000-0000D4110000}"/>
    <cellStyle name="Followed Hyperlink 8" xfId="381" hidden="1" xr:uid="{00000000-0005-0000-0000-0000D5110000}"/>
    <cellStyle name="Followed Hyperlink 8" xfId="405" hidden="1" xr:uid="{00000000-0005-0000-0000-0000D6110000}"/>
    <cellStyle name="Followed Hyperlink 8" xfId="126" hidden="1" xr:uid="{00000000-0005-0000-0000-0000D2110000}"/>
    <cellStyle name="Followed Hyperlink 8" xfId="297" hidden="1" xr:uid="{00000000-0005-0000-0000-0000D3110000}"/>
    <cellStyle name="Followed Hyperlink 8" xfId="21" hidden="1" xr:uid="{00000000-0005-0000-0000-0000D1110000}"/>
    <cellStyle name="Followed Hyperlink 8" xfId="618" hidden="1" xr:uid="{00000000-0005-0000-0000-0000E3110000}"/>
    <cellStyle name="Followed Hyperlink 8" xfId="3457" hidden="1" xr:uid="{00000000-0005-0000-0000-00001C120000}"/>
    <cellStyle name="Followed Hyperlink 8" xfId="14195" hidden="1" xr:uid="{B3164EEA-5F34-41E6-8CDB-E40670C5B1FF}"/>
    <cellStyle name="Followed Hyperlink 8" xfId="13863" hidden="1" xr:uid="{8752107A-ADF5-44B7-9125-9F278B4410ED}"/>
    <cellStyle name="Followed Hyperlink 8" xfId="14237" hidden="1" xr:uid="{DB6C1593-4852-401C-9245-F7135FC29511}"/>
    <cellStyle name="Followed Hyperlink 8" xfId="14297" hidden="1" xr:uid="{E57A0EDD-6D33-4788-8CCC-8C8F77D70ACC}"/>
    <cellStyle name="Followed Hyperlink 8" xfId="14321" hidden="1" xr:uid="{B2B563D9-5EC1-4C3A-BAE3-41621788E4C2}"/>
    <cellStyle name="Followed Hyperlink 8" xfId="14423" hidden="1" xr:uid="{F8E15C30-99CD-4F0E-A992-2E56C8C59288}"/>
    <cellStyle name="Followed Hyperlink 8" xfId="14447" hidden="1" xr:uid="{D57595E4-5AB6-4AFD-ACB9-53DA6CEB8FC7}"/>
    <cellStyle name="Followed Hyperlink 8" xfId="14507" hidden="1" xr:uid="{268FA89A-561D-46A1-85B3-C11159836177}"/>
    <cellStyle name="Followed Hyperlink 8" xfId="14531" hidden="1" xr:uid="{82D2E136-4746-4D0D-87FA-A6971FFE794D}"/>
    <cellStyle name="Followed Hyperlink 8" xfId="14381" hidden="1" xr:uid="{7B11D320-294F-42DD-8840-42F8C54EA444}"/>
    <cellStyle name="Followed Hyperlink 8" xfId="14573" hidden="1" xr:uid="{FDB58A24-5E48-45A3-A610-33E09DC2AF84}"/>
    <cellStyle name="Followed Hyperlink 8" xfId="14633" hidden="1" xr:uid="{6EA6594A-4607-498F-BAFF-1B69EF2EB31F}"/>
    <cellStyle name="Followed Hyperlink 8" xfId="13919" hidden="1" xr:uid="{199078BB-809C-47E1-9272-C30106BB5DAC}"/>
    <cellStyle name="Followed Hyperlink 8" xfId="11227" hidden="1" xr:uid="{05CF7F08-2817-47A1-B435-D3DD96D22591}"/>
    <cellStyle name="Followed Hyperlink 8" xfId="4752" hidden="1" xr:uid="{00000000-0005-0000-0000-00003C120000}"/>
    <cellStyle name="Followed Hyperlink 8" xfId="4812" hidden="1" xr:uid="{00000000-0005-0000-0000-00003D120000}"/>
    <cellStyle name="Followed Hyperlink 8" xfId="4836" hidden="1" xr:uid="{00000000-0005-0000-0000-00003E120000}"/>
    <cellStyle name="Followed Hyperlink 8" xfId="4686" hidden="1" xr:uid="{00000000-0005-0000-0000-00003F120000}"/>
    <cellStyle name="Followed Hyperlink 8" xfId="4878" hidden="1" xr:uid="{00000000-0005-0000-0000-000040120000}"/>
    <cellStyle name="Followed Hyperlink 8" xfId="4938" hidden="1" xr:uid="{00000000-0005-0000-0000-000041120000}"/>
    <cellStyle name="Followed Hyperlink 8" xfId="4962" hidden="1" xr:uid="{00000000-0005-0000-0000-000042120000}"/>
    <cellStyle name="Followed Hyperlink 8" xfId="5258" hidden="1" xr:uid="{8FD76815-6CA8-433E-A04A-32CCC70F3099}"/>
    <cellStyle name="Followed Hyperlink 8" xfId="5282" hidden="1" xr:uid="{FCB1901C-05E0-4B38-A5B0-FA9B8CD16DDD}"/>
    <cellStyle name="Followed Hyperlink 8" xfId="5342" hidden="1" xr:uid="{DDCC438B-4827-4B9F-B158-BC0C35B21FA6}"/>
    <cellStyle name="Followed Hyperlink 8" xfId="5366" hidden="1" xr:uid="{A7302A69-DA45-4645-8F2C-0B021FC70F3F}"/>
    <cellStyle name="Followed Hyperlink 8" xfId="5517" hidden="1" xr:uid="{D973D847-E087-4D43-AC0D-522423D5968A}"/>
    <cellStyle name="Followed Hyperlink 8" xfId="5541" hidden="1" xr:uid="{8CE1E0A4-4E03-4AA4-A178-303C76EB3429}"/>
    <cellStyle name="Followed Hyperlink 8" xfId="5643" hidden="1" xr:uid="{7EE0F29A-D385-4680-AEEC-C0401626D5C6}"/>
    <cellStyle name="Followed Hyperlink 8" xfId="5667" hidden="1" xr:uid="{9325B2A3-F0C5-41F4-828D-45FB16D0A47D}"/>
    <cellStyle name="Followed Hyperlink 8" xfId="5475" hidden="1" xr:uid="{A319CAB6-3CAD-4224-9FA0-9BAF51F6BC50}"/>
    <cellStyle name="Followed Hyperlink 8" xfId="5709" hidden="1" xr:uid="{F82AB64C-74F7-4DED-9A14-6F97860C9F3E}"/>
    <cellStyle name="Followed Hyperlink 8" xfId="5812" hidden="1" xr:uid="{A3FACE2F-EFA1-476E-BDB0-B61EA82CA4AD}"/>
    <cellStyle name="Followed Hyperlink 8" xfId="5836" hidden="1" xr:uid="{902111B7-E345-4D83-8E79-31272C0F864B}"/>
    <cellStyle name="Followed Hyperlink 8" xfId="5418" hidden="1" xr:uid="{411E6D13-9389-4E6E-AB66-D1FEB18912BA}"/>
    <cellStyle name="Followed Hyperlink 8" xfId="5877" hidden="1" xr:uid="{023837AC-551E-453B-AF17-BB826210ADEF}"/>
    <cellStyle name="Followed Hyperlink 8" xfId="5980" hidden="1" xr:uid="{9B55AA6E-5977-40FF-80E0-C1D036481634}"/>
    <cellStyle name="Followed Hyperlink 8" xfId="6004" hidden="1" xr:uid="{836B5BB7-ED2B-4CAF-8AA9-7D869DC07C6D}"/>
    <cellStyle name="Followed Hyperlink 8" xfId="5579" hidden="1" xr:uid="{8EA8F14B-4A3B-4B4D-8C49-05948EF9C5BB}"/>
    <cellStyle name="Followed Hyperlink 8" xfId="6045" hidden="1" xr:uid="{1D958B2C-5ABD-4F86-9394-147D155CD905}"/>
    <cellStyle name="Followed Hyperlink 8" xfId="6118" hidden="1" xr:uid="{1AEADADF-D4CD-468B-84D0-2C1EF7C25ACB}"/>
    <cellStyle name="Followed Hyperlink 8" xfId="6142" hidden="1" xr:uid="{E114C248-0C93-460F-B907-D86732E20524}"/>
    <cellStyle name="Followed Hyperlink 8" xfId="5763" hidden="1" xr:uid="{37F2EA5C-1E2A-4C3D-860D-6114DDCCB8B3}"/>
    <cellStyle name="Followed Hyperlink 8" xfId="6199" hidden="1" xr:uid="{80A779C1-D871-4ACE-9B63-2CEA72BAEE95}"/>
    <cellStyle name="Followed Hyperlink 8" xfId="6260" hidden="1" xr:uid="{7159F0A7-16D4-41B5-9EF7-417EDBDFCC27}"/>
    <cellStyle name="Followed Hyperlink 8" xfId="6284" hidden="1" xr:uid="{E680A5C9-6641-4BBD-ADDF-7627F79EC865}"/>
    <cellStyle name="Followed Hyperlink 8" xfId="6357" hidden="1" xr:uid="{6DB0270C-77A3-465F-ABEB-418B8A45103E}"/>
    <cellStyle name="Followed Hyperlink 8" xfId="6381" hidden="1" xr:uid="{B62E4B2E-15EE-4FFA-988C-E259E78BD5A1}"/>
    <cellStyle name="Followed Hyperlink 8" xfId="6472" hidden="1" xr:uid="{62D7FE01-4C34-4BEF-ABFC-F70BAD6E8FA8}"/>
    <cellStyle name="Followed Hyperlink 8" xfId="6496" hidden="1" xr:uid="{3754FD07-7397-4452-A46C-10EB9E67F954}"/>
    <cellStyle name="Followed Hyperlink 8" xfId="5952" hidden="1" xr:uid="{A9EF0520-844B-4C1A-9432-D2D247BB9B47}"/>
    <cellStyle name="Followed Hyperlink 8" xfId="6549" hidden="1" xr:uid="{4BB72DB6-A043-4BB5-8A74-1EBAEB8240B7}"/>
    <cellStyle name="Followed Hyperlink 8" xfId="6648" hidden="1" xr:uid="{C08364F9-B334-446A-9D80-97ECC10BB326}"/>
    <cellStyle name="Followed Hyperlink 8" xfId="6672" hidden="1" xr:uid="{2B11854B-8A37-48B5-BBAA-82F5A3A70073}"/>
    <cellStyle name="Followed Hyperlink 8" xfId="6717" hidden="1" xr:uid="{073D08D4-4C5E-4DE5-8C62-24A31C2ABB9B}"/>
    <cellStyle name="Followed Hyperlink 8" xfId="6812" hidden="1" xr:uid="{960A5AEC-00A4-4189-B4C3-182F4D9ECFFF}"/>
    <cellStyle name="Followed Hyperlink 8" xfId="6836" hidden="1" xr:uid="{9ABB4031-EB55-417B-BA55-3E4250FD4292}"/>
    <cellStyle name="Followed Hyperlink 8" xfId="5943" hidden="1" xr:uid="{5172513C-825F-432F-9392-414E966AFFE1}"/>
    <cellStyle name="Followed Hyperlink 8" xfId="6878" hidden="1" xr:uid="{EAFFD3C8-BCE0-4CE3-A620-5B289458D0B4}"/>
    <cellStyle name="Followed Hyperlink 8" xfId="6938" hidden="1" xr:uid="{7F63C4E6-D8C6-4B70-9A6D-6D364E86EB69}"/>
    <cellStyle name="Followed Hyperlink 8" xfId="6962" hidden="1" xr:uid="{5DB4CF1A-045D-45E1-8A96-FA694EC639CA}"/>
    <cellStyle name="Followed Hyperlink 8" xfId="6585" hidden="1" xr:uid="{63658E7B-E8BD-46CF-96B2-3D9728F5C074}"/>
    <cellStyle name="Followed Hyperlink 8" xfId="7004" hidden="1" xr:uid="{027F8E55-B7C5-4249-9157-A91EBFAE13C7}"/>
    <cellStyle name="Followed Hyperlink 8" xfId="7064" hidden="1" xr:uid="{6FEF447D-B47F-4285-A302-EF2580A5DA16}"/>
    <cellStyle name="Followed Hyperlink 8" xfId="7088" hidden="1" xr:uid="{E6A94E66-8D3B-4E6E-A163-4F92986DD854}"/>
    <cellStyle name="Followed Hyperlink 8" xfId="6756" hidden="1" xr:uid="{B3B74001-C625-48D7-9E3C-4C0DD5486E15}"/>
    <cellStyle name="Followed Hyperlink 8" xfId="7130" hidden="1" xr:uid="{28159439-A539-4D84-B3C2-4DFD92320BFA}"/>
    <cellStyle name="Followed Hyperlink 8" xfId="7214" hidden="1" xr:uid="{443E7ADA-BCDF-4017-B2CC-7A81177BAB7E}"/>
    <cellStyle name="Followed Hyperlink 8" xfId="7316" hidden="1" xr:uid="{319E7A33-33EA-4A2A-83EE-25F43E3208F5}"/>
    <cellStyle name="Followed Hyperlink 8" xfId="7340" hidden="1" xr:uid="{AD14FD06-C351-4A3E-BDA0-E8F939E0F4DB}"/>
    <cellStyle name="Followed Hyperlink 8" xfId="7400" hidden="1" xr:uid="{53ED0E96-4F46-492C-ADE8-9B573685AAE0}"/>
    <cellStyle name="Followed Hyperlink 8" xfId="7424" hidden="1" xr:uid="{A580771C-D702-48DC-A04A-34E97179D734}"/>
    <cellStyle name="Followed Hyperlink 8" xfId="7274" hidden="1" xr:uid="{417B5FF3-F9D2-457E-A868-7559AEE7C4F3}"/>
    <cellStyle name="Followed Hyperlink 8" xfId="7466" hidden="1" xr:uid="{B920F4CB-75F9-496F-AC98-D995C1B8265B}"/>
    <cellStyle name="Followed Hyperlink 8" xfId="7526" hidden="1" xr:uid="{AFF09C0E-D6C8-4384-BA56-37D60C107928}"/>
    <cellStyle name="Followed Hyperlink 8" xfId="7550" hidden="1" xr:uid="{F2F87F5A-E393-4EF6-8D77-3CE2D556FB14}"/>
    <cellStyle name="Followed Hyperlink 8" xfId="7631" hidden="1" xr:uid="{01A9B53B-9592-4CE7-A254-E46F92BACC82}"/>
    <cellStyle name="Followed Hyperlink 8" xfId="7655" hidden="1" xr:uid="{09B133ED-4CE1-478C-B902-32C7B317FDFA}"/>
    <cellStyle name="Followed Hyperlink 8" xfId="7715" hidden="1" xr:uid="{62F91276-E3F8-448A-BDC1-07B07A7A2551}"/>
    <cellStyle name="Followed Hyperlink 8" xfId="7739" hidden="1" xr:uid="{E45994C6-0847-4A0E-9FB1-58B2877899F4}"/>
    <cellStyle name="Followed Hyperlink 8" xfId="7914" hidden="1" xr:uid="{E654D37A-357E-4275-B4C6-4ABC6A8D1C22}"/>
    <cellStyle name="Followed Hyperlink 8" xfId="5606" hidden="1" xr:uid="{2FEC2E88-2AD1-47C0-BF04-5E8403C87063}"/>
    <cellStyle name="Followed Hyperlink 8" xfId="13059" hidden="1" xr:uid="{E1CF6A8A-8D76-4E97-B11F-E645421BBD10}"/>
    <cellStyle name="Followed Hyperlink 8" xfId="13656" hidden="1" xr:uid="{58431393-2E07-454D-99A1-EE936D8C5D9C}"/>
    <cellStyle name="Followed Hyperlink 8" xfId="13755" hidden="1" xr:uid="{E871B98C-2582-479D-9986-24FF64C55C17}"/>
    <cellStyle name="Followed Hyperlink 8" xfId="13779" hidden="1" xr:uid="{EA2A4DF9-0139-4919-B0A2-5BDB3C469989}"/>
    <cellStyle name="Followed Hyperlink 8" xfId="12713" hidden="1" xr:uid="{4F3C7722-AF19-4FB8-B324-EF3356CEC847}"/>
    <cellStyle name="Followed Hyperlink 8" xfId="13824" hidden="1" xr:uid="{9E11CB62-5FBB-42FA-A73F-1A1ADCBB83D6}"/>
    <cellStyle name="Followed Hyperlink 8" xfId="13943" hidden="1" xr:uid="{6EC7A5E3-5248-4070-8804-195778D1EEB3}"/>
    <cellStyle name="Followed Hyperlink 8" xfId="13050" hidden="1" xr:uid="{9042C178-9467-4E4F-83A7-435E948B9831}"/>
    <cellStyle name="Followed Hyperlink 8" xfId="13985" hidden="1" xr:uid="{33F338B6-7185-4137-A63C-29D4C2EDE440}"/>
    <cellStyle name="Followed Hyperlink 8" xfId="14045" hidden="1" xr:uid="{F57BF40E-3E58-4307-9459-2A4E8014D803}"/>
    <cellStyle name="Followed Hyperlink 8" xfId="14069" hidden="1" xr:uid="{51659C78-A223-49B0-96C7-CF9AA27338CD}"/>
    <cellStyle name="Followed Hyperlink 8" xfId="13692" hidden="1" xr:uid="{352AEA27-4395-481F-88C4-4C2D223684CD}"/>
    <cellStyle name="Followed Hyperlink 8" xfId="14111" hidden="1" xr:uid="{774CC643-617A-4FF1-B27B-7F5B78A8F555}"/>
    <cellStyle name="Followed Hyperlink 8" xfId="14171" hidden="1" xr:uid="{68B808E8-4B4A-46CF-BB99-32D0C16F67E4}"/>
    <cellStyle name="Followed Hyperlink 8" xfId="10334" hidden="1" xr:uid="{DC06897B-E28E-4FAA-B7CF-2D7D8111D671}"/>
    <cellStyle name="Followed Hyperlink 8" xfId="10800" hidden="1" xr:uid="{CFC29ABA-9B7D-4411-BB5E-BC1D5FFDDAF9}"/>
    <cellStyle name="Followed Hyperlink 8" xfId="10873" hidden="1" xr:uid="{2FC1F550-E8FD-416A-959B-1C0D503D7284}"/>
    <cellStyle name="Followed Hyperlink 8" xfId="10897" hidden="1" xr:uid="{718AF292-54CF-4173-9E55-0777AE750A27}"/>
    <cellStyle name="Followed Hyperlink 8" xfId="10518" hidden="1" xr:uid="{C15D42F4-AD9B-406C-B141-BE32F405A1E3}"/>
    <cellStyle name="Followed Hyperlink 8" xfId="10954" hidden="1" xr:uid="{40B82443-86F8-4758-A1E5-20A491B083F0}"/>
    <cellStyle name="Followed Hyperlink 8" xfId="11015" hidden="1" xr:uid="{E2497B63-FBB4-4016-967D-E386BDDDABA3}"/>
    <cellStyle name="Followed Hyperlink 8" xfId="11039" hidden="1" xr:uid="{6CC91E42-BC6B-4815-9AA0-5A97EECFE069}"/>
    <cellStyle name="Followed Hyperlink 8" xfId="11112" hidden="1" xr:uid="{296B0507-F635-4CCB-9F33-DC3D3E680476}"/>
    <cellStyle name="Followed Hyperlink 8" xfId="11136" hidden="1" xr:uid="{724E2ABE-9DE2-41C5-824F-72A45C59C426}"/>
    <cellStyle name="Followed Hyperlink 8" xfId="11251" hidden="1" xr:uid="{0C713C7D-0E6B-45E8-BE1E-2F67F98A65E4}"/>
    <cellStyle name="Followed Hyperlink 8" xfId="10707" hidden="1" xr:uid="{A13F98C5-00A4-4334-912C-851ACA036369}"/>
    <cellStyle name="Followed Hyperlink 8" xfId="11304" hidden="1" xr:uid="{9B0A8A9A-4546-40C7-8A93-F3678727766A}"/>
    <cellStyle name="Followed Hyperlink 8" xfId="11403" hidden="1" xr:uid="{00BA6ECD-7A0C-40CD-A4F6-63338DF9E357}"/>
    <cellStyle name="Followed Hyperlink 8" xfId="11427" hidden="1" xr:uid="{E84A6609-EF5E-463F-9420-0D1BF5ABF6E9}"/>
    <cellStyle name="Followed Hyperlink 8" xfId="10361" hidden="1" xr:uid="{5890834B-9CE5-4375-B305-AFD20CA621EB}"/>
    <cellStyle name="Followed Hyperlink 8" xfId="11472" hidden="1" xr:uid="{D508842D-7BFE-4240-A9E2-E5EF720D4AA8}"/>
    <cellStyle name="Followed Hyperlink 8" xfId="11567" hidden="1" xr:uid="{29C495AA-65FF-4F6E-A8E8-957824F268C3}"/>
    <cellStyle name="Followed Hyperlink 8" xfId="11591" hidden="1" xr:uid="{62901EB3-D9CE-4252-9782-CA3B15ABA921}"/>
    <cellStyle name="Followed Hyperlink 8" xfId="10698" hidden="1" xr:uid="{2C9190D2-E6AE-4557-8CC4-9C03DAAE49BF}"/>
    <cellStyle name="Followed Hyperlink 8" xfId="11633" hidden="1" xr:uid="{6DEFC316-B515-477B-A014-86D06F83BF3E}"/>
    <cellStyle name="Followed Hyperlink 8" xfId="11693" hidden="1" xr:uid="{C50F603C-9329-4D29-86CF-5E873597C116}"/>
    <cellStyle name="Followed Hyperlink 8" xfId="11717" hidden="1" xr:uid="{CC94B4E4-BDAC-4C82-BB24-6239EFDD17EB}"/>
    <cellStyle name="Followed Hyperlink 8" xfId="11340" hidden="1" xr:uid="{96C91576-7D97-4400-AE66-8F02A7EE3787}"/>
    <cellStyle name="Followed Hyperlink 8" xfId="11759" hidden="1" xr:uid="{95649624-C0F5-481B-9755-11F740B2561A}"/>
    <cellStyle name="Followed Hyperlink 8" xfId="11819" hidden="1" xr:uid="{195CF750-9EB7-45E1-A494-2E4550E08B7A}"/>
    <cellStyle name="Followed Hyperlink 8" xfId="11843" hidden="1" xr:uid="{308C52A1-A9C3-4301-8489-67C92F6023FA}"/>
    <cellStyle name="Followed Hyperlink 8" xfId="10121" hidden="1" xr:uid="{4B06E493-D82B-417A-A7AA-9DA5EDF42574}"/>
    <cellStyle name="Followed Hyperlink 8" xfId="10272" hidden="1" xr:uid="{76686AC9-0990-4D56-8761-2AD78049A5D2}"/>
    <cellStyle name="Followed Hyperlink 8" xfId="10296" hidden="1" xr:uid="{CAA04BB9-D930-4F2B-9E1F-AF93595603E4}"/>
    <cellStyle name="Followed Hyperlink 8" xfId="10398" hidden="1" xr:uid="{E084C326-C6B7-4311-85C0-F086CB2239BB}"/>
    <cellStyle name="Followed Hyperlink 8" xfId="10422" hidden="1" xr:uid="{684B77D1-8260-46D8-9769-5B225F051584}"/>
    <cellStyle name="Followed Hyperlink 8" xfId="10464" hidden="1" xr:uid="{F30B80F2-04E5-4E4A-9E76-6C7208483B55}"/>
    <cellStyle name="Followed Hyperlink 8" xfId="10567" hidden="1" xr:uid="{D1C26452-5B14-4974-9E03-CDE7E1EBB5F7}"/>
    <cellStyle name="Followed Hyperlink 8" xfId="10591" hidden="1" xr:uid="{9C84E7BB-DA00-469E-81C6-793688A6F111}"/>
    <cellStyle name="Followed Hyperlink 8" xfId="10173" hidden="1" xr:uid="{C98DA4EC-D648-4679-AD82-66878CA88E71}"/>
    <cellStyle name="Followed Hyperlink 8" xfId="10632" hidden="1" xr:uid="{800D276C-5047-4058-B890-2FAAD6FEF56C}"/>
    <cellStyle name="Followed Hyperlink 8" xfId="10735" hidden="1" xr:uid="{AA4B31CE-044D-4101-A0C8-5D2942933940}"/>
    <cellStyle name="Followed Hyperlink 8" xfId="10759" hidden="1" xr:uid="{A6D68465-03FC-4963-A74C-4DA94AC7875D}"/>
    <cellStyle name="Followed Hyperlink 8" xfId="9647" hidden="1" xr:uid="{D8D20841-EC2F-40EE-93A3-F582A89ED057}"/>
    <cellStyle name="Followed Hyperlink 8" xfId="12365" hidden="1" xr:uid="{F945222E-BBC8-43C8-BE77-D513047E7424}"/>
    <cellStyle name="Followed Hyperlink 8" xfId="12389" hidden="1" xr:uid="{D9A50185-EAEC-4849-A7CF-CA18C9ABA0CE}"/>
    <cellStyle name="Followed Hyperlink 8" xfId="12449" hidden="1" xr:uid="{74446C33-8B9C-49E1-9621-DBAF9E44587E}"/>
    <cellStyle name="Followed Hyperlink 8" xfId="12473" hidden="1" xr:uid="{388497E4-A3DE-483C-8B72-48BD57DE57CF}"/>
    <cellStyle name="Followed Hyperlink 8" xfId="12624" hidden="1" xr:uid="{5C2BECCC-43A6-4114-895F-612C78A79B51}"/>
    <cellStyle name="Followed Hyperlink 8" xfId="12648" hidden="1" xr:uid="{90F6BF6B-17EE-4DA7-B5CF-B3EF8E2496A7}"/>
    <cellStyle name="Followed Hyperlink 8" xfId="12750" hidden="1" xr:uid="{DA17F804-1DF5-41AC-9F1A-75182D51C6E9}"/>
    <cellStyle name="Followed Hyperlink 8" xfId="12774" hidden="1" xr:uid="{9CBDF54D-6392-44A7-9FEE-B4F52573768F}"/>
    <cellStyle name="Followed Hyperlink 8" xfId="12582" hidden="1" xr:uid="{774CB358-EBFA-43D3-8028-9CEFABED3F6D}"/>
    <cellStyle name="Followed Hyperlink 8" xfId="12816" hidden="1" xr:uid="{3D63F91E-1125-4369-A4EC-CCCD59730838}"/>
    <cellStyle name="Followed Hyperlink 8" xfId="12943" hidden="1" xr:uid="{AEA9DB37-35EB-4F18-9002-2891465ECF00}"/>
    <cellStyle name="Followed Hyperlink 8" xfId="12525" hidden="1" xr:uid="{A417D96D-E8EE-402B-9FB3-0483126B6C2B}"/>
    <cellStyle name="Followed Hyperlink 8" xfId="12984" hidden="1" xr:uid="{378DA65C-E395-4110-98D9-D1684AF69A37}"/>
    <cellStyle name="Followed Hyperlink 8" xfId="13087" hidden="1" xr:uid="{C6F2313C-00B5-42EC-A58A-36B1E8B16A03}"/>
    <cellStyle name="Followed Hyperlink 8" xfId="13111" hidden="1" xr:uid="{A156D241-0A7C-4220-A4C4-98883B7582DB}"/>
    <cellStyle name="Followed Hyperlink 8" xfId="12686" hidden="1" xr:uid="{AB21B5D8-A465-4670-A4B9-D55206AE22D6}"/>
    <cellStyle name="Followed Hyperlink 8" xfId="13152" hidden="1" xr:uid="{0E8B278F-E5AD-428C-A94D-8C1474AE838B}"/>
    <cellStyle name="Followed Hyperlink 8" xfId="13225" hidden="1" xr:uid="{B7C4A6AC-BAAD-4273-B0FE-175BA52464A2}"/>
    <cellStyle name="Followed Hyperlink 8" xfId="13249" hidden="1" xr:uid="{61BC0E8E-4F57-4750-92B7-3F4DEA0F7937}"/>
    <cellStyle name="Followed Hyperlink 8" xfId="12870" hidden="1" xr:uid="{60746BE5-B9F9-4AFD-B179-7E9A425B4BC5}"/>
    <cellStyle name="Followed Hyperlink 8" xfId="13306" hidden="1" xr:uid="{063A736A-82BE-4A84-BAEC-1164A97D538A}"/>
    <cellStyle name="Followed Hyperlink 8" xfId="13367" hidden="1" xr:uid="{6CAE3490-9A49-4DC2-811D-0C9FD27937B8}"/>
    <cellStyle name="Followed Hyperlink 8" xfId="13391" hidden="1" xr:uid="{59283D00-5F76-43AF-904B-BF8C9D249755}"/>
    <cellStyle name="Followed Hyperlink 8" xfId="13464" hidden="1" xr:uid="{EFAF32A9-F2E3-4090-A51B-59190AAF8BEF}"/>
    <cellStyle name="Followed Hyperlink 8" xfId="13488" hidden="1" xr:uid="{BB879F1F-10D1-46B9-9629-DA9885254064}"/>
    <cellStyle name="Followed Hyperlink 8" xfId="13579" hidden="1" xr:uid="{344B0B62-0568-4A2D-B2D5-138EB5BC2BAA}"/>
    <cellStyle name="Followed Hyperlink 8" xfId="13603" hidden="1" xr:uid="{F6262D01-D3C7-45CA-B5B1-DF52FB2E012D}"/>
    <cellStyle name="Followed Hyperlink 8" xfId="7890" hidden="1" xr:uid="{E1B06ECE-BE83-4722-8A76-326DA47D70FF}"/>
    <cellStyle name="Followed Hyperlink 8" xfId="11511" hidden="1" xr:uid="{0FC0D500-6995-422D-8A2B-0D0BE560787F}"/>
    <cellStyle name="Followed Hyperlink 8" xfId="11885" hidden="1" xr:uid="{7383D71C-6007-4A46-A400-42EA4B2F5089}"/>
    <cellStyle name="Followed Hyperlink 8" xfId="11945" hidden="1" xr:uid="{4F987871-D0A6-4B0D-8F60-36895D97F46E}"/>
    <cellStyle name="Followed Hyperlink 8" xfId="11969" hidden="1" xr:uid="{416E0938-E40D-4739-86B4-148D6ABBAB8E}"/>
    <cellStyle name="Followed Hyperlink 8" xfId="12071" hidden="1" xr:uid="{6C3F853E-2EEC-472A-B2A1-9A0BC20798DA}"/>
    <cellStyle name="Followed Hyperlink 8" xfId="12095" hidden="1" xr:uid="{E2AEF439-5DCA-4409-9ED5-6788F84FA982}"/>
    <cellStyle name="Followed Hyperlink 8" xfId="12155" hidden="1" xr:uid="{4D73A3EC-4860-4AD0-91E9-811FEE1C2032}"/>
    <cellStyle name="Followed Hyperlink 8" xfId="12179" hidden="1" xr:uid="{180D9B55-36CB-4B92-B6E6-D4835CCFB1C8}"/>
    <cellStyle name="Followed Hyperlink 8" xfId="12029" hidden="1" xr:uid="{62E680FA-2086-48DA-8B4D-3A93AB389A79}"/>
    <cellStyle name="Followed Hyperlink 8" xfId="12221" hidden="1" xr:uid="{5129179C-3332-4EE7-BC24-75B1F53CA7AB}"/>
    <cellStyle name="Followed Hyperlink 8" xfId="12281" hidden="1" xr:uid="{D7B130A5-2E02-4D90-ABD0-7E637FB4C45C}"/>
    <cellStyle name="Followed Hyperlink 8" xfId="12305" hidden="1" xr:uid="{63C2D30D-5DE5-4C31-A5A8-537504E19339}"/>
    <cellStyle name="Followed Hyperlink 8" xfId="8845" hidden="1" xr:uid="{2C77DECE-37C4-4ECB-BE54-B1374B0EF543}"/>
    <cellStyle name="Followed Hyperlink 8" xfId="8869" hidden="1" xr:uid="{7FB8DB52-01F4-491B-BB83-7D9CC91C8962}"/>
    <cellStyle name="Followed Hyperlink 8" xfId="8325" hidden="1" xr:uid="{BCF6D888-D6EF-489F-A69C-75B3E8EDBE8B}"/>
    <cellStyle name="Followed Hyperlink 8" xfId="8922" hidden="1" xr:uid="{8680095A-BB74-4F3B-AFD9-995FB386911E}"/>
    <cellStyle name="Followed Hyperlink 8" xfId="9021" hidden="1" xr:uid="{23225E68-0919-4C8D-A288-49A433C06286}"/>
    <cellStyle name="Followed Hyperlink 8" xfId="9045" hidden="1" xr:uid="{0ABAFFAB-9174-45B5-A4FD-D33FADB09DE4}"/>
    <cellStyle name="Followed Hyperlink 8" xfId="7979" hidden="1" xr:uid="{34A08940-3C4C-4596-8167-CC95D0B1E0C2}"/>
    <cellStyle name="Followed Hyperlink 8" xfId="8657" hidden="1" xr:uid="{DFF3511D-15ED-4E63-8FBF-FA0275BC043C}"/>
    <cellStyle name="Followed Hyperlink 8" xfId="8730" hidden="1" xr:uid="{B812A966-5591-4990-99F6-BA0466925406}"/>
    <cellStyle name="Followed Hyperlink 8" xfId="8754" hidden="1" xr:uid="{ED7D5E14-567F-4942-B8BF-C5BFAECE1EB3}"/>
    <cellStyle name="Followed Hyperlink 8" xfId="8572" hidden="1" xr:uid="{A90C8D1A-F1B7-423C-B53F-3B504523FBD4}"/>
    <cellStyle name="Followed Hyperlink 8" xfId="8633" hidden="1" xr:uid="{714A60A1-501D-4291-A08D-36F853952C80}"/>
    <cellStyle name="Followed Hyperlink 8" xfId="8136" hidden="1" xr:uid="{7A188B3A-4816-4E74-A68C-A7F7C21C2F84}"/>
    <cellStyle name="Followed Hyperlink 8" xfId="14657" xr:uid="{E957E589-E3F1-402A-AA60-2B377C22BAEE}"/>
    <cellStyle name="Followed Hyperlink 8 2" xfId="5047" hidden="1" xr:uid="{E79093AB-BDA0-4DF3-A270-451B10A882A6}"/>
    <cellStyle name="Followed Hyperlink 8 2" xfId="5092" hidden="1" xr:uid="{04E7A7CA-83B2-4B75-ABD3-42A4F6EBDB3B}"/>
    <cellStyle name="Followed Hyperlink 9" xfId="9091" hidden="1" xr:uid="{8127F244-A12F-4117-9860-1374FBC0501B}"/>
    <cellStyle name="Followed Hyperlink 9" xfId="9184" hidden="1" xr:uid="{B071509F-8C97-493F-8681-817D30F6BB4D}"/>
    <cellStyle name="Followed Hyperlink 9" xfId="9210" hidden="1" xr:uid="{D6ABE52A-E85E-4286-8FBA-A4843F46BCAA}"/>
    <cellStyle name="Followed Hyperlink 9" xfId="8315" hidden="1" xr:uid="{BBD3516F-7016-4419-8065-95AEE14EDF18}"/>
    <cellStyle name="Followed Hyperlink 9" xfId="9252" hidden="1" xr:uid="{7BB01C03-4F34-4965-973D-4FB7C6ED97F4}"/>
    <cellStyle name="Followed Hyperlink 9" xfId="9310" hidden="1" xr:uid="{D663BC6B-0CE6-4F2C-A9ED-28C5ACF241C9}"/>
    <cellStyle name="Followed Hyperlink 9" xfId="4543" hidden="1" xr:uid="{00000000-0005-0000-0000-0000AA120000}"/>
    <cellStyle name="Followed Hyperlink 9" xfId="4627" hidden="1" xr:uid="{00000000-0005-0000-0000-0000AC120000}"/>
    <cellStyle name="Followed Hyperlink 9" xfId="4727" hidden="1" xr:uid="{00000000-0005-0000-0000-0000AD120000}"/>
    <cellStyle name="Followed Hyperlink 9" xfId="4753" hidden="1" xr:uid="{00000000-0005-0000-0000-0000AE120000}"/>
    <cellStyle name="Followed Hyperlink 9" xfId="4811" hidden="1" xr:uid="{00000000-0005-0000-0000-0000AF120000}"/>
    <cellStyle name="Followed Hyperlink 9" xfId="4601" hidden="1" xr:uid="{00000000-0005-0000-0000-0000AB120000}"/>
    <cellStyle name="Followed Hyperlink 9" xfId="1421" hidden="1" xr:uid="{00000000-0005-0000-0000-00005E120000}"/>
    <cellStyle name="Followed Hyperlink 9" xfId="1510" hidden="1" xr:uid="{00000000-0005-0000-0000-00005F120000}"/>
    <cellStyle name="Followed Hyperlink 9" xfId="1536" hidden="1" xr:uid="{00000000-0005-0000-0000-000060120000}"/>
    <cellStyle name="Followed Hyperlink 9" xfId="990" hidden="1" xr:uid="{00000000-0005-0000-0000-000061120000}"/>
    <cellStyle name="Followed Hyperlink 9" xfId="1589" hidden="1" xr:uid="{00000000-0005-0000-0000-000062120000}"/>
    <cellStyle name="Followed Hyperlink 9" xfId="1686" hidden="1" xr:uid="{00000000-0005-0000-0000-000063120000}"/>
    <cellStyle name="Followed Hyperlink 9" xfId="1712" hidden="1" xr:uid="{00000000-0005-0000-0000-000064120000}"/>
    <cellStyle name="Followed Hyperlink 9" xfId="644" hidden="1" xr:uid="{00000000-0005-0000-0000-000065120000}"/>
    <cellStyle name="Followed Hyperlink 9" xfId="1757" hidden="1" xr:uid="{00000000-0005-0000-0000-000066120000}"/>
    <cellStyle name="Followed Hyperlink 9" xfId="1850" hidden="1" xr:uid="{00000000-0005-0000-0000-000067120000}"/>
    <cellStyle name="Followed Hyperlink 9" xfId="1876" hidden="1" xr:uid="{00000000-0005-0000-0000-000068120000}"/>
    <cellStyle name="Followed Hyperlink 9" xfId="981" hidden="1" xr:uid="{00000000-0005-0000-0000-000069120000}"/>
    <cellStyle name="Followed Hyperlink 9" xfId="1918" hidden="1" xr:uid="{00000000-0005-0000-0000-00006A120000}"/>
    <cellStyle name="Followed Hyperlink 9" xfId="2002" hidden="1" xr:uid="{00000000-0005-0000-0000-00006C120000}"/>
    <cellStyle name="Followed Hyperlink 9" xfId="1479" hidden="1" xr:uid="{00000000-0005-0000-0000-00006D120000}"/>
    <cellStyle name="Followed Hyperlink 9" xfId="2044" hidden="1" xr:uid="{00000000-0005-0000-0000-00006E120000}"/>
    <cellStyle name="Followed Hyperlink 9" xfId="2102" hidden="1" xr:uid="{00000000-0005-0000-0000-00006F120000}"/>
    <cellStyle name="Followed Hyperlink 9" xfId="2128" hidden="1" xr:uid="{00000000-0005-0000-0000-000070120000}"/>
    <cellStyle name="Followed Hyperlink 9" xfId="1794" hidden="1" xr:uid="{00000000-0005-0000-0000-000071120000}"/>
    <cellStyle name="Followed Hyperlink 9" xfId="2170" hidden="1" xr:uid="{00000000-0005-0000-0000-000072120000}"/>
    <cellStyle name="Followed Hyperlink 9" xfId="2228" hidden="1" xr:uid="{00000000-0005-0000-0000-000073120000}"/>
    <cellStyle name="Followed Hyperlink 9" xfId="2254" hidden="1" xr:uid="{00000000-0005-0000-0000-000074120000}"/>
    <cellStyle name="Followed Hyperlink 9" xfId="2354" hidden="1" xr:uid="{00000000-0005-0000-0000-000075120000}"/>
    <cellStyle name="Followed Hyperlink 9" xfId="2380" hidden="1" xr:uid="{00000000-0005-0000-0000-000076120000}"/>
    <cellStyle name="Followed Hyperlink 9" xfId="2438" hidden="1" xr:uid="{00000000-0005-0000-0000-000077120000}"/>
    <cellStyle name="Followed Hyperlink 9" xfId="2464" hidden="1" xr:uid="{00000000-0005-0000-0000-000078120000}"/>
    <cellStyle name="Followed Hyperlink 9" xfId="876" hidden="1" xr:uid="{00000000-0005-0000-0000-000050120000}"/>
    <cellStyle name="Followed Hyperlink 9" xfId="456" hidden="1" xr:uid="{00000000-0005-0000-0000-000051120000}"/>
    <cellStyle name="Followed Hyperlink 9" xfId="917" hidden="1" xr:uid="{00000000-0005-0000-0000-000052120000}"/>
    <cellStyle name="Followed Hyperlink 9" xfId="1018" hidden="1" xr:uid="{00000000-0005-0000-0000-000053120000}"/>
    <cellStyle name="Followed Hyperlink 9" xfId="1044" hidden="1" xr:uid="{00000000-0005-0000-0000-000054120000}"/>
    <cellStyle name="Followed Hyperlink 9" xfId="617" hidden="1" xr:uid="{00000000-0005-0000-0000-000055120000}"/>
    <cellStyle name="Followed Hyperlink 9" xfId="1085" hidden="1" xr:uid="{00000000-0005-0000-0000-000056120000}"/>
    <cellStyle name="Followed Hyperlink 9" xfId="1156" hidden="1" xr:uid="{00000000-0005-0000-0000-000057120000}"/>
    <cellStyle name="Followed Hyperlink 9" xfId="1182" hidden="1" xr:uid="{00000000-0005-0000-0000-000058120000}"/>
    <cellStyle name="Followed Hyperlink 9" xfId="801" hidden="1" xr:uid="{00000000-0005-0000-0000-000059120000}"/>
    <cellStyle name="Followed Hyperlink 9" xfId="1239" hidden="1" xr:uid="{00000000-0005-0000-0000-00005A120000}"/>
    <cellStyle name="Followed Hyperlink 9" xfId="1298" hidden="1" xr:uid="{00000000-0005-0000-0000-00005B120000}"/>
    <cellStyle name="Followed Hyperlink 9" xfId="1324" hidden="1" xr:uid="{00000000-0005-0000-0000-00005C120000}"/>
    <cellStyle name="Followed Hyperlink 9" xfId="1395" hidden="1" xr:uid="{00000000-0005-0000-0000-00005D120000}"/>
    <cellStyle name="Followed Hyperlink 9" xfId="555" hidden="1" xr:uid="{00000000-0005-0000-0000-000049120000}"/>
    <cellStyle name="Followed Hyperlink 9" xfId="581" hidden="1" xr:uid="{00000000-0005-0000-0000-00004A120000}"/>
    <cellStyle name="Followed Hyperlink 9" xfId="681" hidden="1" xr:uid="{00000000-0005-0000-0000-00004B120000}"/>
    <cellStyle name="Followed Hyperlink 9" xfId="515" hidden="1" xr:uid="{00000000-0005-0000-0000-00004D120000}"/>
    <cellStyle name="Followed Hyperlink 9" xfId="749" hidden="1" xr:uid="{00000000-0005-0000-0000-00004E120000}"/>
    <cellStyle name="Followed Hyperlink 9" xfId="850" hidden="1" xr:uid="{00000000-0005-0000-0000-00004F120000}"/>
    <cellStyle name="Followed Hyperlink 9" xfId="322" hidden="1" xr:uid="{00000000-0005-0000-0000-000046120000}"/>
    <cellStyle name="Followed Hyperlink 9" xfId="380" hidden="1" xr:uid="{00000000-0005-0000-0000-000047120000}"/>
    <cellStyle name="Followed Hyperlink 9" xfId="707" hidden="1" xr:uid="{00000000-0005-0000-0000-00004C120000}"/>
    <cellStyle name="Followed Hyperlink 9" xfId="3529" hidden="1" xr:uid="{00000000-0005-0000-0000-00008F120000}"/>
    <cellStyle name="Followed Hyperlink 9" xfId="3555" hidden="1" xr:uid="{00000000-0005-0000-0000-000090120000}"/>
    <cellStyle name="Followed Hyperlink 9" xfId="3174" hidden="1" xr:uid="{00000000-0005-0000-0000-000091120000}"/>
    <cellStyle name="Followed Hyperlink 9" xfId="3612" hidden="1" xr:uid="{00000000-0005-0000-0000-000092120000}"/>
    <cellStyle name="Followed Hyperlink 9" xfId="3671" hidden="1" xr:uid="{00000000-0005-0000-0000-000093120000}"/>
    <cellStyle name="Followed Hyperlink 9" xfId="3697" hidden="1" xr:uid="{00000000-0005-0000-0000-000094120000}"/>
    <cellStyle name="Followed Hyperlink 9" xfId="3768" hidden="1" xr:uid="{00000000-0005-0000-0000-000095120000}"/>
    <cellStyle name="Followed Hyperlink 9" xfId="3794" hidden="1" xr:uid="{00000000-0005-0000-0000-000096120000}"/>
    <cellStyle name="Followed Hyperlink 9" xfId="3883" hidden="1" xr:uid="{00000000-0005-0000-0000-000097120000}"/>
    <cellStyle name="Followed Hyperlink 9" xfId="3909" hidden="1" xr:uid="{00000000-0005-0000-0000-000098120000}"/>
    <cellStyle name="Followed Hyperlink 9" xfId="3363" hidden="1" xr:uid="{00000000-0005-0000-0000-000099120000}"/>
    <cellStyle name="Followed Hyperlink 9" xfId="3962" hidden="1" xr:uid="{00000000-0005-0000-0000-00009A120000}"/>
    <cellStyle name="Followed Hyperlink 9" xfId="4059" hidden="1" xr:uid="{00000000-0005-0000-0000-00009B120000}"/>
    <cellStyle name="Followed Hyperlink 9" xfId="3017" hidden="1" xr:uid="{00000000-0005-0000-0000-00009D120000}"/>
    <cellStyle name="Followed Hyperlink 9" xfId="4130" hidden="1" xr:uid="{00000000-0005-0000-0000-00009E120000}"/>
    <cellStyle name="Followed Hyperlink 9" xfId="4223" hidden="1" xr:uid="{00000000-0005-0000-0000-00009F120000}"/>
    <cellStyle name="Followed Hyperlink 9" xfId="4249" hidden="1" xr:uid="{00000000-0005-0000-0000-0000A0120000}"/>
    <cellStyle name="Followed Hyperlink 9" xfId="3354" hidden="1" xr:uid="{00000000-0005-0000-0000-0000A1120000}"/>
    <cellStyle name="Followed Hyperlink 9" xfId="4291" hidden="1" xr:uid="{00000000-0005-0000-0000-0000A2120000}"/>
    <cellStyle name="Followed Hyperlink 9" xfId="4349" hidden="1" xr:uid="{00000000-0005-0000-0000-0000A3120000}"/>
    <cellStyle name="Followed Hyperlink 9" xfId="4375" hidden="1" xr:uid="{00000000-0005-0000-0000-0000A4120000}"/>
    <cellStyle name="Followed Hyperlink 9" xfId="3852" hidden="1" xr:uid="{00000000-0005-0000-0000-0000A5120000}"/>
    <cellStyle name="Followed Hyperlink 9" xfId="4417" hidden="1" xr:uid="{00000000-0005-0000-0000-0000A6120000}"/>
    <cellStyle name="Followed Hyperlink 9" xfId="4475" hidden="1" xr:uid="{00000000-0005-0000-0000-0000A7120000}"/>
    <cellStyle name="Followed Hyperlink 9" xfId="4501" hidden="1" xr:uid="{00000000-0005-0000-0000-0000A8120000}"/>
    <cellStyle name="Followed Hyperlink 9" xfId="4167" hidden="1" xr:uid="{00000000-0005-0000-0000-0000A9120000}"/>
    <cellStyle name="Followed Hyperlink 9" xfId="2928" hidden="1" xr:uid="{00000000-0005-0000-0000-000081120000}"/>
    <cellStyle name="Followed Hyperlink 9" xfId="2954" hidden="1" xr:uid="{00000000-0005-0000-0000-000082120000}"/>
    <cellStyle name="Followed Hyperlink 9" xfId="3054" hidden="1" xr:uid="{00000000-0005-0000-0000-000083120000}"/>
    <cellStyle name="Followed Hyperlink 9" xfId="3080" hidden="1" xr:uid="{00000000-0005-0000-0000-000084120000}"/>
    <cellStyle name="Followed Hyperlink 9" xfId="2888" hidden="1" xr:uid="{00000000-0005-0000-0000-000085120000}"/>
    <cellStyle name="Followed Hyperlink 9" xfId="3122" hidden="1" xr:uid="{00000000-0005-0000-0000-000086120000}"/>
    <cellStyle name="Followed Hyperlink 9" xfId="3223" hidden="1" xr:uid="{00000000-0005-0000-0000-000087120000}"/>
    <cellStyle name="Followed Hyperlink 9" xfId="3249" hidden="1" xr:uid="{00000000-0005-0000-0000-000088120000}"/>
    <cellStyle name="Followed Hyperlink 9" xfId="2829" hidden="1" xr:uid="{00000000-0005-0000-0000-000089120000}"/>
    <cellStyle name="Followed Hyperlink 9" xfId="3290" hidden="1" xr:uid="{00000000-0005-0000-0000-00008A120000}"/>
    <cellStyle name="Followed Hyperlink 9" xfId="3391" hidden="1" xr:uid="{00000000-0005-0000-0000-00008B120000}"/>
    <cellStyle name="Followed Hyperlink 9" xfId="3417" hidden="1" xr:uid="{00000000-0005-0000-0000-00008C120000}"/>
    <cellStyle name="Followed Hyperlink 9" xfId="2990" hidden="1" xr:uid="{00000000-0005-0000-0000-00008D120000}"/>
    <cellStyle name="Followed Hyperlink 9" xfId="3458" hidden="1" xr:uid="{00000000-0005-0000-0000-00008E120000}"/>
    <cellStyle name="Followed Hyperlink 9" xfId="2314" hidden="1" xr:uid="{00000000-0005-0000-0000-000079120000}"/>
    <cellStyle name="Followed Hyperlink 9" xfId="2506" hidden="1" xr:uid="{00000000-0005-0000-0000-00007A120000}"/>
    <cellStyle name="Followed Hyperlink 9" xfId="2564" hidden="1" xr:uid="{00000000-0005-0000-0000-00007B120000}"/>
    <cellStyle name="Followed Hyperlink 9" xfId="2590" hidden="1" xr:uid="{00000000-0005-0000-0000-00007C120000}"/>
    <cellStyle name="Followed Hyperlink 9" xfId="2669" hidden="1" xr:uid="{00000000-0005-0000-0000-00007D120000}"/>
    <cellStyle name="Followed Hyperlink 9" xfId="2753" hidden="1" xr:uid="{00000000-0005-0000-0000-00007F120000}"/>
    <cellStyle name="Followed Hyperlink 9" xfId="2779" hidden="1" xr:uid="{00000000-0005-0000-0000-000080120000}"/>
    <cellStyle name="Followed Hyperlink 9" xfId="9688" hidden="1" xr:uid="{6114637A-C67C-4848-8D7E-0C905EE420BA}"/>
    <cellStyle name="Followed Hyperlink 9" xfId="9714" hidden="1" xr:uid="{42270D8F-1541-4B6B-BFDC-F5F1D3B2423B}"/>
    <cellStyle name="Followed Hyperlink 9" xfId="9772" hidden="1" xr:uid="{FA469C2E-0069-472E-8A47-5D7B1FA5B02E}"/>
    <cellStyle name="Followed Hyperlink 9" xfId="9562" hidden="1" xr:uid="{5B769B90-451C-489E-B0C9-BBC0215093FF}"/>
    <cellStyle name="Followed Hyperlink 9" xfId="9588" hidden="1" xr:uid="{22F02E37-D522-4B4F-8BA8-002AA29E7442}"/>
    <cellStyle name="Followed Hyperlink 9" xfId="9504" hidden="1" xr:uid="{627DCB35-2974-4462-B13E-81E6EF3983D6}"/>
    <cellStyle name="Followed Hyperlink 9" xfId="4085" hidden="1" xr:uid="{00000000-0005-0000-0000-00009C120000}"/>
    <cellStyle name="Followed Hyperlink 9" xfId="4837" hidden="1" xr:uid="{00000000-0005-0000-0000-0000B0120000}"/>
    <cellStyle name="Followed Hyperlink 9" xfId="10012" hidden="1" xr:uid="{9E7F3D09-7EF6-4D4E-9694-DDADDA7402E7}"/>
    <cellStyle name="Followed Hyperlink 9" xfId="9648" hidden="1" xr:uid="{F950FC7B-AF60-4345-8491-08709EDE5E7F}"/>
    <cellStyle name="Followed Hyperlink 9" xfId="9840" hidden="1" xr:uid="{7B4ED920-6703-4066-8BCD-1FE5EC922349}"/>
    <cellStyle name="Followed Hyperlink 9" xfId="9798" hidden="1" xr:uid="{E666B578-96C4-453D-B4A8-914330493105}"/>
    <cellStyle name="Followed Hyperlink 9" xfId="10697" hidden="1" xr:uid="{0F315BA6-DBD9-4892-BF53-58704CC1F753}"/>
    <cellStyle name="Followed Hyperlink 9" xfId="12306" hidden="1" xr:uid="{8056544F-4D3C-4050-AF52-F273941EA6B3}"/>
    <cellStyle name="Followed Hyperlink 9" xfId="406" hidden="1" xr:uid="{00000000-0005-0000-0000-000048120000}"/>
    <cellStyle name="Followed Hyperlink 9" xfId="127" hidden="1" xr:uid="{00000000-0005-0000-0000-000044120000}"/>
    <cellStyle name="Followed Hyperlink 9" xfId="296" hidden="1" xr:uid="{00000000-0005-0000-0000-000045120000}"/>
    <cellStyle name="Followed Hyperlink 9" xfId="22" hidden="1" xr:uid="{00000000-0005-0000-0000-000043120000}"/>
    <cellStyle name="Followed Hyperlink 9" xfId="1976" hidden="1" xr:uid="{00000000-0005-0000-0000-00006B120000}"/>
    <cellStyle name="Followed Hyperlink 9" xfId="2695" hidden="1" xr:uid="{00000000-0005-0000-0000-00007E120000}"/>
    <cellStyle name="Followed Hyperlink 9" xfId="14532" hidden="1" xr:uid="{50A98E14-CE31-4C8B-ABA5-DA39873513C4}"/>
    <cellStyle name="Followed Hyperlink 9" xfId="14382" hidden="1" xr:uid="{792068A6-0B52-4880-882F-AC0822FB8B7B}"/>
    <cellStyle name="Followed Hyperlink 9" xfId="14574" hidden="1" xr:uid="{3866E8AD-741A-43B7-B95A-DBE5EAE4F489}"/>
    <cellStyle name="Followed Hyperlink 9" xfId="14632" hidden="1" xr:uid="{3B3AC4F3-8545-4AB4-B25D-F12BE7333D93}"/>
    <cellStyle name="Followed Hyperlink 9" xfId="13086" hidden="1" xr:uid="{88126798-82FB-4720-8A7B-6FC8B1F0DDC8}"/>
    <cellStyle name="Followed Hyperlink 9" xfId="10397" hidden="1" xr:uid="{4276B0FA-76CE-47CB-BA55-7EE68906A72E}"/>
    <cellStyle name="Followed Hyperlink 9" xfId="4687" hidden="1" xr:uid="{00000000-0005-0000-0000-0000B1120000}"/>
    <cellStyle name="Followed Hyperlink 9" xfId="4879" hidden="1" xr:uid="{00000000-0005-0000-0000-0000B2120000}"/>
    <cellStyle name="Followed Hyperlink 9" xfId="4937" hidden="1" xr:uid="{00000000-0005-0000-0000-0000B3120000}"/>
    <cellStyle name="Followed Hyperlink 9" xfId="4963" hidden="1" xr:uid="{00000000-0005-0000-0000-0000B4120000}"/>
    <cellStyle name="Followed Hyperlink 9" xfId="5257" hidden="1" xr:uid="{E08CB605-64B6-4CFF-9FEB-0761BBF486C5}"/>
    <cellStyle name="Followed Hyperlink 9" xfId="5283" hidden="1" xr:uid="{90011502-C83D-46A1-A01B-9E00336034BC}"/>
    <cellStyle name="Followed Hyperlink 9" xfId="5341" hidden="1" xr:uid="{10F04F5E-CC4F-4993-8F19-DE610C5F74A9}"/>
    <cellStyle name="Followed Hyperlink 9" xfId="5367" hidden="1" xr:uid="{1806B123-02DC-4A6B-B96F-E6F9156978E9}"/>
    <cellStyle name="Followed Hyperlink 9" xfId="5516" hidden="1" xr:uid="{742A253F-C6A3-4C03-998D-BCE1E93B7553}"/>
    <cellStyle name="Followed Hyperlink 9" xfId="5542" hidden="1" xr:uid="{0125E9AD-6EDF-479E-A2B1-3F47E262C556}"/>
    <cellStyle name="Followed Hyperlink 9" xfId="5642" hidden="1" xr:uid="{8E5E9C57-411F-48AA-9535-61A27CF7B180}"/>
    <cellStyle name="Followed Hyperlink 9" xfId="5668" hidden="1" xr:uid="{B9BD04EC-7A1E-4BCE-92E2-02B72E482BFC}"/>
    <cellStyle name="Followed Hyperlink 9" xfId="5476" hidden="1" xr:uid="{89ED7AC5-3087-43F7-82BB-AE2EC2BBB85F}"/>
    <cellStyle name="Followed Hyperlink 9" xfId="5710" hidden="1" xr:uid="{D2AF20A1-0481-49CE-871F-F05E83B38BCE}"/>
    <cellStyle name="Followed Hyperlink 9" xfId="5811" hidden="1" xr:uid="{3D56621E-F162-4C44-95A2-3B1A2B2001AE}"/>
    <cellStyle name="Followed Hyperlink 9" xfId="5837" hidden="1" xr:uid="{3E21975E-405C-472A-8AC0-24C0452CA0F2}"/>
    <cellStyle name="Followed Hyperlink 9" xfId="5417" hidden="1" xr:uid="{E2027FA4-DBC1-4CB9-9E3A-FF6AC61BA913}"/>
    <cellStyle name="Followed Hyperlink 9" xfId="5878" hidden="1" xr:uid="{2F74C6F0-31AF-40AA-B6DC-135DD7CFADBA}"/>
    <cellStyle name="Followed Hyperlink 9" xfId="5979" hidden="1" xr:uid="{9C89110A-A37A-4EC4-963E-3CF59BE3A7FD}"/>
    <cellStyle name="Followed Hyperlink 9" xfId="6005" hidden="1" xr:uid="{F1EC9D14-B51C-4CC6-B27F-20B889F946E4}"/>
    <cellStyle name="Followed Hyperlink 9" xfId="5578" hidden="1" xr:uid="{E140A82A-4822-466C-AB90-47523D2178AE}"/>
    <cellStyle name="Followed Hyperlink 9" xfId="6046" hidden="1" xr:uid="{315113E7-AD51-4DA0-B49B-37B918854715}"/>
    <cellStyle name="Followed Hyperlink 9" xfId="6117" hidden="1" xr:uid="{994385AA-84E9-45CD-87BC-5A03C34CC9F7}"/>
    <cellStyle name="Followed Hyperlink 9" xfId="6143" hidden="1" xr:uid="{3C914C91-60A8-44DD-80BB-047977445881}"/>
    <cellStyle name="Followed Hyperlink 9" xfId="5762" hidden="1" xr:uid="{C5C0D62C-B8D8-46C0-BE7B-153D90EE1946}"/>
    <cellStyle name="Followed Hyperlink 9" xfId="6200" hidden="1" xr:uid="{2220B384-9A86-495E-B9B5-2656A553FCC4}"/>
    <cellStyle name="Followed Hyperlink 9" xfId="6259" hidden="1" xr:uid="{00744C7E-EBEC-40DC-BAC6-BCEFB9FF505B}"/>
    <cellStyle name="Followed Hyperlink 9" xfId="6285" hidden="1" xr:uid="{1EFBA5C2-CC63-4ED1-BCE2-48D090F20537}"/>
    <cellStyle name="Followed Hyperlink 9" xfId="6356" hidden="1" xr:uid="{08DE7BB5-7F2B-4911-BB17-89A7AEFE5E0B}"/>
    <cellStyle name="Followed Hyperlink 9" xfId="6382" hidden="1" xr:uid="{6D17FDA7-6E27-49C8-AEEA-C71861607437}"/>
    <cellStyle name="Followed Hyperlink 9" xfId="6471" hidden="1" xr:uid="{2A66B5D3-6648-4A41-A50E-F087544EDB7E}"/>
    <cellStyle name="Followed Hyperlink 9" xfId="6497" hidden="1" xr:uid="{69650E4B-4F6F-475F-B8BD-2F3EE001FD86}"/>
    <cellStyle name="Followed Hyperlink 9" xfId="5951" hidden="1" xr:uid="{0575F7F0-B4A1-4903-A49D-F29263CABA3A}"/>
    <cellStyle name="Followed Hyperlink 9" xfId="6550" hidden="1" xr:uid="{A3E35B59-087E-437C-8D44-9AC852B156DA}"/>
    <cellStyle name="Followed Hyperlink 9" xfId="6647" hidden="1" xr:uid="{0E088935-0623-43B9-BD18-4C267928E8B1}"/>
    <cellStyle name="Followed Hyperlink 9" xfId="6673" hidden="1" xr:uid="{1B47B1D4-6D3E-4FE5-B328-79C0150D3FE0}"/>
    <cellStyle name="Followed Hyperlink 9" xfId="5605" hidden="1" xr:uid="{A82EE92F-C34D-4C70-9252-F3A169EDC90C}"/>
    <cellStyle name="Followed Hyperlink 9" xfId="6718" hidden="1" xr:uid="{F5F1AEF1-1589-4136-8701-601640EBA902}"/>
    <cellStyle name="Followed Hyperlink 9" xfId="6811" hidden="1" xr:uid="{CDEFD0AD-180F-4D99-9C6B-426C8C9F8AF6}"/>
    <cellStyle name="Followed Hyperlink 9" xfId="6837" hidden="1" xr:uid="{88DEA4BB-9CBD-4D21-9D67-EAB0E5A8CA8E}"/>
    <cellStyle name="Followed Hyperlink 9" xfId="5942" hidden="1" xr:uid="{46C2F023-08A6-4D97-8478-D44DDBAF8BAF}"/>
    <cellStyle name="Followed Hyperlink 9" xfId="6879" hidden="1" xr:uid="{2A39F38A-0F9B-4C11-BF5B-FBE16FE1B865}"/>
    <cellStyle name="Followed Hyperlink 9" xfId="6937" hidden="1" xr:uid="{05968DC7-69E4-4817-9E74-17654917AA78}"/>
    <cellStyle name="Followed Hyperlink 9" xfId="6963" hidden="1" xr:uid="{15B719BC-2222-4F16-B24A-DB779BFDDF20}"/>
    <cellStyle name="Followed Hyperlink 9" xfId="6440" hidden="1" xr:uid="{0B230F3F-B419-4FB9-B3C7-635006FBAD7D}"/>
    <cellStyle name="Followed Hyperlink 9" xfId="7005" hidden="1" xr:uid="{22AAC189-9D68-49CF-9197-C175F51F4C3D}"/>
    <cellStyle name="Followed Hyperlink 9" xfId="7063" hidden="1" xr:uid="{A050268B-ED09-40E0-BCE3-6B0D2536C20D}"/>
    <cellStyle name="Followed Hyperlink 9" xfId="7089" hidden="1" xr:uid="{93DA5DAD-F61C-4EFF-810F-74C9D89B7AA8}"/>
    <cellStyle name="Followed Hyperlink 9" xfId="6755" hidden="1" xr:uid="{717E9D46-F511-4686-A2F7-0AB16DFC1602}"/>
    <cellStyle name="Followed Hyperlink 9" xfId="7131" hidden="1" xr:uid="{9D445C5F-DB6E-428C-B553-C636574C4C07}"/>
    <cellStyle name="Followed Hyperlink 9" xfId="7189" hidden="1" xr:uid="{607CAE6E-2E99-4339-BC0E-22813D2A6603}"/>
    <cellStyle name="Followed Hyperlink 9" xfId="7215" hidden="1" xr:uid="{8A0C3405-5D58-4FD3-BFB1-30ED17035F31}"/>
    <cellStyle name="Followed Hyperlink 9" xfId="7315" hidden="1" xr:uid="{8FA63EAF-72C2-428C-8914-E03448777F1C}"/>
    <cellStyle name="Followed Hyperlink 9" xfId="7341" hidden="1" xr:uid="{5BDBC412-C7C9-42C9-B9EE-A4AFF4BBD850}"/>
    <cellStyle name="Followed Hyperlink 9" xfId="7399" hidden="1" xr:uid="{72460E71-47C4-4B7D-97C7-4D9E64F1DD89}"/>
    <cellStyle name="Followed Hyperlink 9" xfId="7425" hidden="1" xr:uid="{7FA44CBC-31E0-44E0-B10A-B14C345B0012}"/>
    <cellStyle name="Followed Hyperlink 9" xfId="7275" hidden="1" xr:uid="{525F2311-B8DD-43C8-95B7-74F96E364F9B}"/>
    <cellStyle name="Followed Hyperlink 9" xfId="7467" hidden="1" xr:uid="{B83047E4-CA74-470D-A961-AE889F18713F}"/>
    <cellStyle name="Followed Hyperlink 9" xfId="7525" hidden="1" xr:uid="{BCFEFFE7-7420-44FF-B751-E6E3DDD8AB6A}"/>
    <cellStyle name="Followed Hyperlink 9" xfId="7551" hidden="1" xr:uid="{0D61BA36-3BCC-4039-95C7-E23103DFACDE}"/>
    <cellStyle name="Followed Hyperlink 9" xfId="7630" hidden="1" xr:uid="{E8CB13FE-FE88-4E6C-A1D5-1071BA649361}"/>
    <cellStyle name="Followed Hyperlink 9" xfId="7656" hidden="1" xr:uid="{D7867319-E3ED-4CCF-B065-C934B5CEC7CF}"/>
    <cellStyle name="Followed Hyperlink 9" xfId="7714" hidden="1" xr:uid="{DE14681A-7679-4F98-9068-4780B5771052}"/>
    <cellStyle name="Followed Hyperlink 9" xfId="7740" hidden="1" xr:uid="{93959B8F-E292-4A98-970F-327352B72CD5}"/>
    <cellStyle name="Followed Hyperlink 9" xfId="7889" hidden="1" xr:uid="{328C68C2-CE4B-4965-8562-F2D2BC7A49D5}"/>
    <cellStyle name="Followed Hyperlink 9" xfId="7915" hidden="1" xr:uid="{6CFD4C81-1ADF-4099-915B-7978083459AF}"/>
    <cellStyle name="Followed Hyperlink 9" xfId="8015" hidden="1" xr:uid="{70DDFE67-C27D-4B2C-9697-6A1B8C582172}"/>
    <cellStyle name="Followed Hyperlink 9" xfId="8041" hidden="1" xr:uid="{C5692D0C-7F7A-4DE2-A919-E0C8FED534AD}"/>
    <cellStyle name="Followed Hyperlink 9" xfId="7849" hidden="1" xr:uid="{0F166030-CFCC-46DA-A01E-6A18C4496387}"/>
    <cellStyle name="Followed Hyperlink 9" xfId="8083" hidden="1" xr:uid="{0BB4C135-E481-40A5-97FE-0DA66875D37C}"/>
    <cellStyle name="Followed Hyperlink 9" xfId="8184" hidden="1" xr:uid="{36B803CF-66D6-4D9A-ADCB-0CAFB5636993}"/>
    <cellStyle name="Followed Hyperlink 9" xfId="8210" hidden="1" xr:uid="{C2EC30A6-9DD2-44F1-8E51-BBCA226368BE}"/>
    <cellStyle name="Followed Hyperlink 9" xfId="7790" hidden="1" xr:uid="{7C9E9A6E-5185-42C4-A3F2-00C83B06AE8C}"/>
    <cellStyle name="Followed Hyperlink 9" xfId="8251" hidden="1" xr:uid="{E296959D-F348-44D5-A9CA-165DD9704BA9}"/>
    <cellStyle name="Followed Hyperlink 9" xfId="8352" hidden="1" xr:uid="{29C8C3C0-DA61-446D-A2EB-8C710AD06EDE}"/>
    <cellStyle name="Followed Hyperlink 9" xfId="8378" hidden="1" xr:uid="{E672E6DB-6A54-453C-94F0-8943F371B6E4}"/>
    <cellStyle name="Followed Hyperlink 9" xfId="7951" hidden="1" xr:uid="{F0C15E8F-9266-4CC2-B49D-2AF766A904A1}"/>
    <cellStyle name="Followed Hyperlink 9" xfId="8419" hidden="1" xr:uid="{BC002BFD-FF95-41FA-AC13-4333FCFFBDBA}"/>
    <cellStyle name="Followed Hyperlink 9" xfId="8490" hidden="1" xr:uid="{F79BAEF5-F33F-4775-8FAD-2554894454C5}"/>
    <cellStyle name="Followed Hyperlink 9" xfId="8516" hidden="1" xr:uid="{02A3293A-A4AA-4FFA-B2EB-4B6577F5F1E9}"/>
    <cellStyle name="Followed Hyperlink 9" xfId="8135" hidden="1" xr:uid="{C132BA98-EA4E-4064-842C-934EA6BEC4D8}"/>
    <cellStyle name="Followed Hyperlink 9" xfId="8573" hidden="1" xr:uid="{57A5CCF9-7F62-4899-AF8B-7924E0094933}"/>
    <cellStyle name="Followed Hyperlink 9" xfId="8632" hidden="1" xr:uid="{2D551B95-2575-4A54-B8DF-CA370B0FB9BA}"/>
    <cellStyle name="Followed Hyperlink 9" xfId="8658" hidden="1" xr:uid="{4F8B06A4-C5BD-47FF-A472-29985C59D98E}"/>
    <cellStyle name="Followed Hyperlink 9" xfId="8729" hidden="1" xr:uid="{968CAD0E-3DAB-4576-91B5-D23D9E77DE9E}"/>
    <cellStyle name="Followed Hyperlink 9" xfId="8755" hidden="1" xr:uid="{BFA7F368-0B90-401F-8C61-AF966BDD7885}"/>
    <cellStyle name="Followed Hyperlink 9" xfId="8844" hidden="1" xr:uid="{C8EE7B2D-42EA-4961-ABD8-4586095D925F}"/>
    <cellStyle name="Followed Hyperlink 9" xfId="8870" hidden="1" xr:uid="{A3B24D50-94B4-4DB0-84AA-DF04EE8F99B6}"/>
    <cellStyle name="Followed Hyperlink 9" xfId="8324" hidden="1" xr:uid="{642CAC7B-3208-4E1C-A04D-A3BE1761E298}"/>
    <cellStyle name="Followed Hyperlink 9" xfId="8923" hidden="1" xr:uid="{CE487D65-EE1E-49C8-ACEB-BF7E73F9C779}"/>
    <cellStyle name="Followed Hyperlink 9" xfId="9020" hidden="1" xr:uid="{A6866DDF-4A40-4C79-99DE-A0A93010A7AF}"/>
    <cellStyle name="Followed Hyperlink 9" xfId="9046" hidden="1" xr:uid="{78CAFCD1-6BD0-4446-AEEF-E25EA14ABA02}"/>
    <cellStyle name="Followed Hyperlink 9" xfId="7978" hidden="1" xr:uid="{4D073CAF-59A1-4C8C-8C43-67097C7DC2CF}"/>
    <cellStyle name="Followed Hyperlink 9" xfId="13862" hidden="1" xr:uid="{30A0EBF0-AF10-4573-A6D1-5CDF3A75F815}"/>
    <cellStyle name="Followed Hyperlink 9" xfId="14296" hidden="1" xr:uid="{C2B76AF1-7607-498D-9D29-4A8CF828B9B1}"/>
    <cellStyle name="Followed Hyperlink 9" xfId="14322" hidden="1" xr:uid="{1E07EF7D-3726-4A68-85CF-0EE59899936D}"/>
    <cellStyle name="Followed Hyperlink 9" xfId="14422" hidden="1" xr:uid="{26D04B8C-CC62-4189-9E33-7DF97D6AC0EE}"/>
    <cellStyle name="Followed Hyperlink 9" xfId="14448" hidden="1" xr:uid="{8BC0301C-C396-4BE3-A45F-30239344184D}"/>
    <cellStyle name="Followed Hyperlink 9" xfId="14506" hidden="1" xr:uid="{B33576D9-6D6C-4D55-9370-DE9A707F915E}"/>
    <cellStyle name="Followed Hyperlink 9" xfId="14238" hidden="1" xr:uid="{D4245F09-CED1-4886-8464-E32094020CB3}"/>
    <cellStyle name="Followed Hyperlink 9" xfId="11040" hidden="1" xr:uid="{94C9AA36-288D-42AE-8FFF-B4D6A63873F9}"/>
    <cellStyle name="Followed Hyperlink 9" xfId="11111" hidden="1" xr:uid="{8039E7C0-3F7C-4C57-ADB6-E491A3B50A08}"/>
    <cellStyle name="Followed Hyperlink 9" xfId="11137" hidden="1" xr:uid="{CAD837E2-28AF-47A8-B1D0-9F7FE6F823C2}"/>
    <cellStyle name="Followed Hyperlink 9" xfId="11226" hidden="1" xr:uid="{9A1380E6-6066-4422-95C1-FCD79B42BC92}"/>
    <cellStyle name="Followed Hyperlink 9" xfId="11252" hidden="1" xr:uid="{853A2FB0-0242-45C5-ABD8-B5359DF13BB2}"/>
    <cellStyle name="Followed Hyperlink 9" xfId="10706" hidden="1" xr:uid="{C7DC9C24-BCC3-4EAE-98FF-7D01000700C6}"/>
    <cellStyle name="Followed Hyperlink 9" xfId="11305" hidden="1" xr:uid="{E59F5E8B-8364-47A6-9071-D158C91F9A12}"/>
    <cellStyle name="Followed Hyperlink 9" xfId="11402" hidden="1" xr:uid="{48F13C49-9EA4-47BD-9510-7224A3DBB483}"/>
    <cellStyle name="Followed Hyperlink 9" xfId="11428" hidden="1" xr:uid="{66DBE84D-05ED-4706-BB69-2D9CD320E69F}"/>
    <cellStyle name="Followed Hyperlink 9" xfId="10360" hidden="1" xr:uid="{ACB8393E-A833-4B77-A51B-614ED5002439}"/>
    <cellStyle name="Followed Hyperlink 9" xfId="11473" hidden="1" xr:uid="{CB1A5835-CCF4-4108-8D4E-837CEA2849A0}"/>
    <cellStyle name="Followed Hyperlink 9" xfId="11566" hidden="1" xr:uid="{8A9BCE01-EA05-4AD8-912A-8AF024592EE3}"/>
    <cellStyle name="Followed Hyperlink 9" xfId="11592" hidden="1" xr:uid="{79A5F25B-313E-4875-A9B9-1FC21CE3D36E}"/>
    <cellStyle name="Followed Hyperlink 9" xfId="11634" hidden="1" xr:uid="{2606C569-A40E-43F0-9F08-87FC8680068E}"/>
    <cellStyle name="Followed Hyperlink 9" xfId="11692" hidden="1" xr:uid="{07B487E5-BFC3-4873-802E-E506B493CA48}"/>
    <cellStyle name="Followed Hyperlink 9" xfId="11718" hidden="1" xr:uid="{B894FB89-75E2-48E9-A9B0-F05F8C2FC54F}"/>
    <cellStyle name="Followed Hyperlink 9" xfId="11195" hidden="1" xr:uid="{D75EB9CA-9E79-43C4-82A1-B93AEF3DB5E0}"/>
    <cellStyle name="Followed Hyperlink 9" xfId="11760" hidden="1" xr:uid="{0B204C7C-6521-44CF-90AF-EFC7C5E2779D}"/>
    <cellStyle name="Followed Hyperlink 9" xfId="11818" hidden="1" xr:uid="{EDFE3E34-05F8-4FDA-91D0-35039AB55580}"/>
    <cellStyle name="Followed Hyperlink 9" xfId="11844" hidden="1" xr:uid="{A6529258-5122-4049-B631-601582352DB7}"/>
    <cellStyle name="Followed Hyperlink 9" xfId="11510" hidden="1" xr:uid="{D67561B3-A373-4740-8E2B-C4F9A4823B57}"/>
    <cellStyle name="Followed Hyperlink 9" xfId="11886" hidden="1" xr:uid="{32E2565F-E9E8-4CC8-97AB-DBC514346F9C}"/>
    <cellStyle name="Followed Hyperlink 9" xfId="11944" hidden="1" xr:uid="{3303C1C9-E544-47CD-B318-0CEC3EC4147E}"/>
    <cellStyle name="Followed Hyperlink 9" xfId="11970" hidden="1" xr:uid="{D217085E-F96F-4FAD-844F-1F0EAE6BCD85}"/>
    <cellStyle name="Followed Hyperlink 9" xfId="12070" hidden="1" xr:uid="{B0FAE001-1348-40C5-BA84-B41D497DB917}"/>
    <cellStyle name="Followed Hyperlink 9" xfId="12096" hidden="1" xr:uid="{9F058763-AEA0-4DF4-8A3E-68DE7898D307}"/>
    <cellStyle name="Followed Hyperlink 9" xfId="10465" hidden="1" xr:uid="{78D53DD2-2C95-4610-8311-EBA27C26C64C}"/>
    <cellStyle name="Followed Hyperlink 9" xfId="10566" hidden="1" xr:uid="{D67AA8AB-D799-4E96-999D-3B7D8D79F30A}"/>
    <cellStyle name="Followed Hyperlink 9" xfId="10592" hidden="1" xr:uid="{5162BB52-9BAC-4874-ABED-5CDBE93B7536}"/>
    <cellStyle name="Followed Hyperlink 9" xfId="10172" hidden="1" xr:uid="{14055E85-9007-4A57-A53E-1C8006BB521B}"/>
    <cellStyle name="Followed Hyperlink 9" xfId="10633" hidden="1" xr:uid="{0F27C34F-4D99-4449-B91F-607ECBA70D2A}"/>
    <cellStyle name="Followed Hyperlink 9" xfId="10734" hidden="1" xr:uid="{A6ABB537-02D8-4EBC-B5AA-1324557CA58D}"/>
    <cellStyle name="Followed Hyperlink 9" xfId="10760" hidden="1" xr:uid="{34F73C86-3F71-4ED7-A8BF-F9DCB403B7A7}"/>
    <cellStyle name="Followed Hyperlink 9" xfId="10333" hidden="1" xr:uid="{A2CBB8FB-A8FC-473D-99B7-B10DA56105CA}"/>
    <cellStyle name="Followed Hyperlink 9" xfId="10801" hidden="1" xr:uid="{42B2BC8E-840E-4E35-B638-73F1E56D93B0}"/>
    <cellStyle name="Followed Hyperlink 9" xfId="10872" hidden="1" xr:uid="{0FCBB416-43EE-4AB3-8630-B47B03902AB0}"/>
    <cellStyle name="Followed Hyperlink 9" xfId="10898" hidden="1" xr:uid="{08888D26-777A-46EE-ACF4-126C62BBF6E2}"/>
    <cellStyle name="Followed Hyperlink 9" xfId="10517" hidden="1" xr:uid="{CD4A7DE3-A4B5-4DA8-8C93-556DE723C950}"/>
    <cellStyle name="Followed Hyperlink 9" xfId="10955" hidden="1" xr:uid="{381C2157-D3BC-48CC-9C2F-F89B5CEE44C8}"/>
    <cellStyle name="Followed Hyperlink 9" xfId="11014" hidden="1" xr:uid="{67297906-4AAE-462A-83E8-42DAF003D608}"/>
    <cellStyle name="Followed Hyperlink 9" xfId="10038" hidden="1" xr:uid="{B82B1FCA-5FC2-49E0-BC58-1A6FCC36A4BF}"/>
    <cellStyle name="Followed Hyperlink 9" xfId="10096" hidden="1" xr:uid="{88431CE4-E226-4EFE-8672-79AD7FCD1947}"/>
    <cellStyle name="Followed Hyperlink 9" xfId="10122" hidden="1" xr:uid="{F0D78343-CF10-4781-B580-5AE52E79C87F}"/>
    <cellStyle name="Followed Hyperlink 9" xfId="10297" hidden="1" xr:uid="{CAF74FED-7D8E-4D58-823E-4D8B403DFE87}"/>
    <cellStyle name="Followed Hyperlink 9" xfId="10423" hidden="1" xr:uid="{80E1D3BD-5269-449C-9F17-4D5E6C39E7D6}"/>
    <cellStyle name="Followed Hyperlink 9" xfId="10231" hidden="1" xr:uid="{51420B60-3BA5-445E-9454-4A2FEF6B1A53}"/>
    <cellStyle name="Followed Hyperlink 9" xfId="9898" hidden="1" xr:uid="{5405B75A-C563-487D-B185-21E7B9063089}"/>
    <cellStyle name="Followed Hyperlink 9" xfId="9924" hidden="1" xr:uid="{E47F74B5-0EB1-47D5-9442-3FBC41702C8F}"/>
    <cellStyle name="Followed Hyperlink 9" xfId="10271" hidden="1" xr:uid="{33783154-2E73-41F1-8F01-FA9068E7FBAC}"/>
    <cellStyle name="Followed Hyperlink 9" xfId="13153" hidden="1" xr:uid="{97D979BC-6693-4202-B328-A36C461C755B}"/>
    <cellStyle name="Followed Hyperlink 9" xfId="13224" hidden="1" xr:uid="{80E61B6B-4E24-4C40-BDF3-636B376D2F6C}"/>
    <cellStyle name="Followed Hyperlink 9" xfId="13250" hidden="1" xr:uid="{79A4D87B-F98F-494C-AF48-A832B9ED10F5}"/>
    <cellStyle name="Followed Hyperlink 9" xfId="12869" hidden="1" xr:uid="{62D08542-48EB-4F13-995B-A36B64A86788}"/>
    <cellStyle name="Followed Hyperlink 9" xfId="13307" hidden="1" xr:uid="{D6C04C51-8442-42C8-84F0-CD09EB42DB50}"/>
    <cellStyle name="Followed Hyperlink 9" xfId="13366" hidden="1" xr:uid="{4D57018A-EC4E-4A03-90E2-710DA153F82F}"/>
    <cellStyle name="Followed Hyperlink 9" xfId="13392" hidden="1" xr:uid="{920B6118-C101-4517-8CC2-4C5452FCB972}"/>
    <cellStyle name="Followed Hyperlink 9" xfId="13463" hidden="1" xr:uid="{0D97D5D2-502F-4F7C-9F5F-B539E1AB5DAF}"/>
    <cellStyle name="Followed Hyperlink 9" xfId="13489" hidden="1" xr:uid="{772A1503-B032-4753-8D33-4CB883D8E56F}"/>
    <cellStyle name="Followed Hyperlink 9" xfId="13578" hidden="1" xr:uid="{C82EA51D-F2E6-4E9D-90A2-1587926D2063}"/>
    <cellStyle name="Followed Hyperlink 9" xfId="13604" hidden="1" xr:uid="{93DC700E-6694-4E3E-AF50-9D68857208EB}"/>
    <cellStyle name="Followed Hyperlink 9" xfId="13058" hidden="1" xr:uid="{21EBC214-F514-4A20-8FF3-9C8476D6D283}"/>
    <cellStyle name="Followed Hyperlink 9" xfId="13657" hidden="1" xr:uid="{220EF409-9BC8-4C86-A894-FBC904DA2D3C}"/>
    <cellStyle name="Followed Hyperlink 9" xfId="13754" hidden="1" xr:uid="{D3D8F5D2-3DCE-4FB1-8ACF-B50BFEA0CCCA}"/>
    <cellStyle name="Followed Hyperlink 9" xfId="13780" hidden="1" xr:uid="{63A67A93-BEC4-4815-9DC7-D4125A3AC182}"/>
    <cellStyle name="Followed Hyperlink 9" xfId="12712" hidden="1" xr:uid="{355BC6A6-98F8-41BB-9C79-37431DF8CC49}"/>
    <cellStyle name="Followed Hyperlink 9" xfId="13825" hidden="1" xr:uid="{31567576-4F49-4B59-8936-3F00F540D914}"/>
    <cellStyle name="Followed Hyperlink 9" xfId="13918" hidden="1" xr:uid="{5F6FC4F9-9CFD-4206-9F38-8D833F7F7A3C}"/>
    <cellStyle name="Followed Hyperlink 9" xfId="13944" hidden="1" xr:uid="{31764958-7CCE-4C33-9094-94B52C53F4C7}"/>
    <cellStyle name="Followed Hyperlink 9" xfId="13049" hidden="1" xr:uid="{78E55250-873F-4D7B-AE28-85A3F5D3F7D9}"/>
    <cellStyle name="Followed Hyperlink 9" xfId="13986" hidden="1" xr:uid="{40FFC5BE-8196-42AB-89B6-B4C4C75A2E88}"/>
    <cellStyle name="Followed Hyperlink 9" xfId="14044" hidden="1" xr:uid="{F5D147D5-AC8E-4B01-BF89-79B4DB04A970}"/>
    <cellStyle name="Followed Hyperlink 9" xfId="14070" hidden="1" xr:uid="{44CFB1AD-A314-41AD-8C38-0B310802E5DD}"/>
    <cellStyle name="Followed Hyperlink 9" xfId="13547" hidden="1" xr:uid="{DA913B2B-DABF-4AFB-B0C5-449F0EA25C39}"/>
    <cellStyle name="Followed Hyperlink 9" xfId="14112" hidden="1" xr:uid="{5A189B94-899E-422A-8F07-03D89288D7E5}"/>
    <cellStyle name="Followed Hyperlink 9" xfId="14170" hidden="1" xr:uid="{71447295-B96F-464E-ADFB-11B1ACAECC10}"/>
    <cellStyle name="Followed Hyperlink 9" xfId="14196" hidden="1" xr:uid="{52567BEB-9BF3-4A38-8F24-365C1603C4A5}"/>
    <cellStyle name="Followed Hyperlink 9" xfId="12448" hidden="1" xr:uid="{05D0AFA2-F300-441F-9A58-F15619BBB911}"/>
    <cellStyle name="Followed Hyperlink 9" xfId="12474" hidden="1" xr:uid="{F1AB585B-3C63-4F82-8E69-6658F3F325DE}"/>
    <cellStyle name="Followed Hyperlink 9" xfId="12623" hidden="1" xr:uid="{BD95F818-B4D4-4D5C-BAE4-07FD924D9850}"/>
    <cellStyle name="Followed Hyperlink 9" xfId="12649" hidden="1" xr:uid="{82D9FE16-7732-4FF9-A579-AB1DBA2B525F}"/>
    <cellStyle name="Followed Hyperlink 9" xfId="12749" hidden="1" xr:uid="{DA462FB8-5387-4B4B-AD8D-70EB1900BB77}"/>
    <cellStyle name="Followed Hyperlink 9" xfId="12775" hidden="1" xr:uid="{E8F0E4CD-95C2-456D-8841-70C5205F0758}"/>
    <cellStyle name="Followed Hyperlink 9" xfId="12583" hidden="1" xr:uid="{4926E812-9114-444E-B1B2-AEE4E0531F4F}"/>
    <cellStyle name="Followed Hyperlink 9" xfId="12817" hidden="1" xr:uid="{D3B57DCD-6545-4D1B-A702-9C9182044BDC}"/>
    <cellStyle name="Followed Hyperlink 9" xfId="12918" hidden="1" xr:uid="{82756676-1F09-416E-98E7-DDCDFA497C2F}"/>
    <cellStyle name="Followed Hyperlink 9" xfId="12944" hidden="1" xr:uid="{AD639E86-F59D-40ED-B353-867875A2319F}"/>
    <cellStyle name="Followed Hyperlink 9" xfId="12524" hidden="1" xr:uid="{1EBF1B2B-A7E9-4BB8-8A83-573BC31E5640}"/>
    <cellStyle name="Followed Hyperlink 9" xfId="12985" hidden="1" xr:uid="{DB499CE2-E144-4617-BF3A-23AF2346C999}"/>
    <cellStyle name="Followed Hyperlink 9" xfId="13112" hidden="1" xr:uid="{D7C2C3E2-F6DC-467B-AF0E-D105BEAE6022}"/>
    <cellStyle name="Followed Hyperlink 9" xfId="12685" hidden="1" xr:uid="{1D180B75-9A50-46EC-AF4E-79480A63F905}"/>
    <cellStyle name="Followed Hyperlink 9" xfId="12154" hidden="1" xr:uid="{F7F658D9-1945-4AED-8DF2-B542823A3D88}"/>
    <cellStyle name="Followed Hyperlink 9" xfId="12180" hidden="1" xr:uid="{71F15ABF-9503-445E-8562-D69181675E67}"/>
    <cellStyle name="Followed Hyperlink 9" xfId="12030" hidden="1" xr:uid="{D2198520-6692-48E5-9465-CE60C459C54F}"/>
    <cellStyle name="Followed Hyperlink 9" xfId="12222" hidden="1" xr:uid="{5BE908DD-BD33-4A02-BC52-F75EF3A5E8D5}"/>
    <cellStyle name="Followed Hyperlink 9" xfId="12280" hidden="1" xr:uid="{C49BE063-CA15-4BF4-910E-FEE01ACE742B}"/>
    <cellStyle name="Followed Hyperlink 9" xfId="12364" hidden="1" xr:uid="{1B40E74D-BDC2-462C-AFD2-A73E793C638B}"/>
    <cellStyle name="Followed Hyperlink 9" xfId="12390" hidden="1" xr:uid="{9882CB6B-0563-44A4-B044-E5B48FD93C7A}"/>
    <cellStyle name="Followed Hyperlink 9" xfId="9436" hidden="1" xr:uid="{36CB2ECC-E911-4188-AB78-4CE59A924F90}"/>
    <cellStyle name="Followed Hyperlink 9" xfId="9462" hidden="1" xr:uid="{CD32F120-BE88-400B-81AA-E9E7A8AF9B34}"/>
    <cellStyle name="Followed Hyperlink 9" xfId="9128" hidden="1" xr:uid="{EFB5FCF1-4067-4FAF-88F3-4F047D71FF1B}"/>
    <cellStyle name="Followed Hyperlink 9" xfId="8813" hidden="1" xr:uid="{6B4E5458-C08A-4001-B495-6717E6BBD0B2}"/>
    <cellStyle name="Followed Hyperlink 9" xfId="9378" hidden="1" xr:uid="{2A7F63B3-3E50-4D16-9FC8-EEF740BC11D3}"/>
    <cellStyle name="Followed Hyperlink 9" xfId="9336" hidden="1" xr:uid="{AA626362-BC20-495D-9959-98ECF34D4A78}"/>
    <cellStyle name="Followed Hyperlink 9" xfId="14658" xr:uid="{64B4BA01-42FD-487F-83C3-99C184995B7A}"/>
    <cellStyle name="Followed Hyperlink 9 2" xfId="5048" hidden="1" xr:uid="{3DC60AFC-48CD-477C-9036-FCD315969654}"/>
    <cellStyle name="Followed Hyperlink 9 2" xfId="5226" hidden="1" xr:uid="{74420578-4547-42E1-9F46-27A57BEDB940}"/>
    <cellStyle name="Hyperlink" xfId="1" builtinId="8"/>
    <cellStyle name="Hyperlink 2" xfId="10" xr:uid="{00000000-0005-0000-0000-0000B6120000}"/>
    <cellStyle name="Hyperlink 2 2" xfId="72" xr:uid="{00000000-0005-0000-0000-0000B7120000}"/>
    <cellStyle name="Hyperlink 2 2 2" xfId="2638" xr:uid="{00000000-0005-0000-0000-0000B8120000}"/>
    <cellStyle name="Hyperlink 2 3" xfId="269" xr:uid="{00000000-0005-0000-0000-0000B9120000}"/>
    <cellStyle name="Hyperlink 3" xfId="8" xr:uid="{00000000-0005-0000-0000-0000BA120000}"/>
    <cellStyle name="Hyperlink 3 2" xfId="68" xr:uid="{00000000-0005-0000-0000-0000BB120000}"/>
    <cellStyle name="Hyperlink 3 2 2" xfId="2634" xr:uid="{00000000-0005-0000-0000-0000BC120000}"/>
    <cellStyle name="Hyperlink 3 3" xfId="267" xr:uid="{00000000-0005-0000-0000-0000BD120000}"/>
    <cellStyle name="Hyperlink 4" xfId="60" xr:uid="{00000000-0005-0000-0000-0000BE120000}"/>
    <cellStyle name="Hyperlink 4 2" xfId="2628" xr:uid="{00000000-0005-0000-0000-0000BF120000}"/>
    <cellStyle name="Hyperlink 5" xfId="66" xr:uid="{00000000-0005-0000-0000-0000C0120000}"/>
    <cellStyle name="Hyperlink 5 2" xfId="2633" xr:uid="{00000000-0005-0000-0000-0000C1120000}"/>
    <cellStyle name="Hyperlink 6" xfId="263" xr:uid="{00000000-0005-0000-0000-0000C2120000}"/>
    <cellStyle name="Hyperlink 6 2" xfId="5028" xr:uid="{ECA84198-ED21-4943-BE1D-5D65F5E06025}"/>
    <cellStyle name="Normal" xfId="0" builtinId="0"/>
    <cellStyle name="Normal 10" xfId="5027" xr:uid="{00000000-0005-0000-0000-0000C4120000}"/>
    <cellStyle name="Normal 10 2" xfId="5029" xr:uid="{F22BA887-208B-420B-8F5F-9AF390CDF4A3}"/>
    <cellStyle name="Normal 10 2 2" xfId="14693" xr:uid="{1A45590C-A9B0-4C2D-8F7C-10413610D4BC}"/>
    <cellStyle name="Normal 2" xfId="2" xr:uid="{00000000-0005-0000-0000-0000C5120000}"/>
    <cellStyle name="Normal 2 2" xfId="3" xr:uid="{00000000-0005-0000-0000-0000C6120000}"/>
    <cellStyle name="Normal 2 2 2" xfId="6" xr:uid="{00000000-0005-0000-0000-0000C7120000}"/>
    <cellStyle name="Normal 2 2 2 2" xfId="61" xr:uid="{00000000-0005-0000-0000-0000C8120000}"/>
    <cellStyle name="Normal 2 2 2 2 2" xfId="2629" xr:uid="{00000000-0005-0000-0000-0000C9120000}"/>
    <cellStyle name="Normal 2 2 2 3" xfId="69" xr:uid="{00000000-0005-0000-0000-0000CA120000}"/>
    <cellStyle name="Normal 2 2 2 3 2" xfId="2635" xr:uid="{00000000-0005-0000-0000-0000CB120000}"/>
    <cellStyle name="Normal 2 2 2 4" xfId="266" xr:uid="{00000000-0005-0000-0000-0000CC120000}"/>
    <cellStyle name="Normal 2 2 3" xfId="70" xr:uid="{00000000-0005-0000-0000-0000CD120000}"/>
    <cellStyle name="Normal 2 2 3 2" xfId="2636" xr:uid="{00000000-0005-0000-0000-0000CE120000}"/>
    <cellStyle name="Normal 2 2 4" xfId="262" xr:uid="{00000000-0005-0000-0000-0000CF120000}"/>
    <cellStyle name="Normal 2 3" xfId="5" xr:uid="{00000000-0005-0000-0000-0000D0120000}"/>
    <cellStyle name="Normal 2 3 2" xfId="14" xr:uid="{00000000-0005-0000-0000-0000D1120000}"/>
    <cellStyle name="Normal 2 3 2 2" xfId="272" xr:uid="{00000000-0005-0000-0000-0000D2120000}"/>
    <cellStyle name="Normal 2 3 3" xfId="79" xr:uid="{00000000-0005-0000-0000-0000D3120000}"/>
    <cellStyle name="Normal 2 3 3 2" xfId="2645" xr:uid="{00000000-0005-0000-0000-0000D4120000}"/>
    <cellStyle name="Normal 2 3 4" xfId="265" xr:uid="{00000000-0005-0000-0000-0000D5120000}"/>
    <cellStyle name="Normal 2 4" xfId="74" xr:uid="{00000000-0005-0000-0000-0000D6120000}"/>
    <cellStyle name="Normal 2 4 2" xfId="2640" xr:uid="{00000000-0005-0000-0000-0000D7120000}"/>
    <cellStyle name="Normal 3" xfId="9" xr:uid="{00000000-0005-0000-0000-0000D8120000}"/>
    <cellStyle name="Normal 3 2" xfId="11" xr:uid="{00000000-0005-0000-0000-0000D9120000}"/>
    <cellStyle name="Normal 3 2 2" xfId="58" xr:uid="{00000000-0005-0000-0000-0000DA120000}"/>
    <cellStyle name="Normal 3 2 2 2" xfId="82" xr:uid="{00000000-0005-0000-0000-0000DB120000}"/>
    <cellStyle name="Normal 3 2 2 2 2" xfId="128" xr:uid="{00000000-0005-0000-0000-0000DC120000}"/>
    <cellStyle name="Normal 3 2 2 2 2 2" xfId="129" xr:uid="{00000000-0005-0000-0000-0000DD120000}"/>
    <cellStyle name="Normal 3 2 2 2 2 2 2" xfId="5098" xr:uid="{58DD364D-BEC8-43AE-8A8E-F40C12087F42}"/>
    <cellStyle name="Normal 3 2 2 2 2 3" xfId="5001" xr:uid="{00000000-0005-0000-0000-0000DE120000}"/>
    <cellStyle name="Normal 3 2 2 2 2 3 2" xfId="9962" xr:uid="{750E90D3-95D1-41D3-B523-578C2F94D81B}"/>
    <cellStyle name="Normal 3 2 2 2 2 4" xfId="5097" xr:uid="{A90BACAE-F4E0-4917-B455-2A7B86FCECDE}"/>
    <cellStyle name="Normal 3 2 2 2 3" xfId="130" xr:uid="{00000000-0005-0000-0000-0000DF120000}"/>
    <cellStyle name="Normal 3 2 2 2 3 2" xfId="5099" xr:uid="{83258279-13D0-4E91-B8D6-66E4B2042DC1}"/>
    <cellStyle name="Normal 3 2 2 2 4" xfId="4999" xr:uid="{00000000-0005-0000-0000-0000E0120000}"/>
    <cellStyle name="Normal 3 2 2 2 4 2" xfId="9960" xr:uid="{1BC14529-0700-48F2-BD05-5A3472BC6DAF}"/>
    <cellStyle name="Normal 3 2 2 3" xfId="131" xr:uid="{00000000-0005-0000-0000-0000E1120000}"/>
    <cellStyle name="Normal 3 2 2 3 2" xfId="132" xr:uid="{00000000-0005-0000-0000-0000E2120000}"/>
    <cellStyle name="Normal 3 2 2 3 2 2" xfId="133" xr:uid="{00000000-0005-0000-0000-0000E3120000}"/>
    <cellStyle name="Normal 3 2 2 3 2 2 2" xfId="5102" xr:uid="{61AE0487-C7F2-4709-8AFA-E1EAF5C68DEB}"/>
    <cellStyle name="Normal 3 2 2 3 2 3" xfId="5003" xr:uid="{00000000-0005-0000-0000-0000E4120000}"/>
    <cellStyle name="Normal 3 2 2 3 2 3 2" xfId="9964" xr:uid="{DF0A28AD-2403-410B-9E32-E1BFF8FB3F8C}"/>
    <cellStyle name="Normal 3 2 2 3 2 4" xfId="5101" xr:uid="{610B7BC7-E6C3-419B-B8A9-0953FF2DF3F9}"/>
    <cellStyle name="Normal 3 2 2 3 3" xfId="134" xr:uid="{00000000-0005-0000-0000-0000E5120000}"/>
    <cellStyle name="Normal 3 2 2 3 3 2" xfId="5103" xr:uid="{0867F501-7221-4034-9F23-4A1A2F456423}"/>
    <cellStyle name="Normal 3 2 2 3 4" xfId="5002" xr:uid="{00000000-0005-0000-0000-0000E6120000}"/>
    <cellStyle name="Normal 3 2 2 3 4 2" xfId="9963" xr:uid="{8A22FA48-EBB4-4F86-B733-66446A2C6074}"/>
    <cellStyle name="Normal 3 2 2 3 5" xfId="5100" xr:uid="{C3608CEA-CACE-4F04-B563-87BF811057F5}"/>
    <cellStyle name="Normal 3 2 2 4" xfId="135" xr:uid="{00000000-0005-0000-0000-0000E7120000}"/>
    <cellStyle name="Normal 3 2 2 4 2" xfId="136" xr:uid="{00000000-0005-0000-0000-0000E8120000}"/>
    <cellStyle name="Normal 3 2 2 4 2 2" xfId="5105" xr:uid="{A503AEF9-E75F-413D-9840-250235FBB5E0}"/>
    <cellStyle name="Normal 3 2 2 4 3" xfId="5004" xr:uid="{00000000-0005-0000-0000-0000E9120000}"/>
    <cellStyle name="Normal 3 2 2 4 3 2" xfId="9965" xr:uid="{910D2469-A67E-4958-A6F0-79DDFC9EE73A}"/>
    <cellStyle name="Normal 3 2 2 4 4" xfId="5104" xr:uid="{918E16AC-8C0D-4866-945A-3A17FBD168DA}"/>
    <cellStyle name="Normal 3 2 2 5" xfId="137" xr:uid="{00000000-0005-0000-0000-0000EA120000}"/>
    <cellStyle name="Normal 3 2 2 5 2" xfId="5106" xr:uid="{67166E6A-C68A-4AC8-A0B3-FD67F82635FA}"/>
    <cellStyle name="Normal 3 2 2 6" xfId="2626" xr:uid="{00000000-0005-0000-0000-0000EB120000}"/>
    <cellStyle name="Normal 3 2 2 6 2" xfId="7587" xr:uid="{005860E4-AAF2-4880-A4DA-99E2D2D0AB60}"/>
    <cellStyle name="Normal 3 2 3" xfId="63" xr:uid="{00000000-0005-0000-0000-0000EC120000}"/>
    <cellStyle name="Normal 3 2 3 2" xfId="138" xr:uid="{00000000-0005-0000-0000-0000ED120000}"/>
    <cellStyle name="Normal 3 2 3 2 2" xfId="139" xr:uid="{00000000-0005-0000-0000-0000EE120000}"/>
    <cellStyle name="Normal 3 2 3 2 2 2" xfId="5108" xr:uid="{DB8596F2-E4CD-4FB1-B088-E9C0D07949CA}"/>
    <cellStyle name="Normal 3 2 3 2 3" xfId="5005" xr:uid="{00000000-0005-0000-0000-0000EF120000}"/>
    <cellStyle name="Normal 3 2 3 2 3 2" xfId="9966" xr:uid="{37E60789-B284-409D-9F1A-64DE92E8704E}"/>
    <cellStyle name="Normal 3 2 3 2 4" xfId="5107" xr:uid="{123EA1BF-D725-4154-9386-95EDD8BE662A}"/>
    <cellStyle name="Normal 3 2 3 3" xfId="140" xr:uid="{00000000-0005-0000-0000-0000F0120000}"/>
    <cellStyle name="Normal 3 2 3 3 2" xfId="5109" xr:uid="{3B1FBA78-2A4E-40AC-819F-1755646A1C78}"/>
    <cellStyle name="Normal 3 2 3 4" xfId="2631" xr:uid="{00000000-0005-0000-0000-0000F1120000}"/>
    <cellStyle name="Normal 3 2 3 4 2" xfId="7592" xr:uid="{36E13F33-0B15-4ADE-B081-817D2A069F31}"/>
    <cellStyle name="Normal 3 2 4" xfId="77" xr:uid="{00000000-0005-0000-0000-0000F2120000}"/>
    <cellStyle name="Normal 3 2 4 2" xfId="141" xr:uid="{00000000-0005-0000-0000-0000F3120000}"/>
    <cellStyle name="Normal 3 2 4 2 2" xfId="142" xr:uid="{00000000-0005-0000-0000-0000F4120000}"/>
    <cellStyle name="Normal 3 2 4 2 2 2" xfId="5111" xr:uid="{10596BF3-86A7-4D49-B5F0-D5D9C23D0146}"/>
    <cellStyle name="Normal 3 2 4 2 3" xfId="5006" xr:uid="{00000000-0005-0000-0000-0000F5120000}"/>
    <cellStyle name="Normal 3 2 4 2 3 2" xfId="9967" xr:uid="{899F2A4C-1558-44F8-8EDB-5AD6AB64D34A}"/>
    <cellStyle name="Normal 3 2 4 2 4" xfId="5110" xr:uid="{04A0A2BF-5DDF-4B28-BE80-6D6303AAD0D0}"/>
    <cellStyle name="Normal 3 2 4 3" xfId="143" xr:uid="{00000000-0005-0000-0000-0000F6120000}"/>
    <cellStyle name="Normal 3 2 4 3 2" xfId="5112" xr:uid="{33CA8C0F-49F9-4BE0-9EFA-EF9D75133900}"/>
    <cellStyle name="Normal 3 2 4 4" xfId="2643" xr:uid="{00000000-0005-0000-0000-0000F7120000}"/>
    <cellStyle name="Normal 3 2 4 4 2" xfId="7604" xr:uid="{A74A8B80-4F7A-4868-8AC7-BC88F8B8D5B8}"/>
    <cellStyle name="Normal 3 2 5" xfId="73" xr:uid="{00000000-0005-0000-0000-0000F8120000}"/>
    <cellStyle name="Normal 3 2 5 2" xfId="144" xr:uid="{00000000-0005-0000-0000-0000F9120000}"/>
    <cellStyle name="Normal 3 2 5 2 2" xfId="145" xr:uid="{00000000-0005-0000-0000-0000FA120000}"/>
    <cellStyle name="Normal 3 2 5 2 2 2" xfId="5114" xr:uid="{2A122052-5306-44A1-AECA-28C3C19F4424}"/>
    <cellStyle name="Normal 3 2 5 2 3" xfId="5007" xr:uid="{00000000-0005-0000-0000-0000FB120000}"/>
    <cellStyle name="Normal 3 2 5 2 3 2" xfId="9968" xr:uid="{711051FE-7452-4D9A-BDA0-BB124E8F6D9A}"/>
    <cellStyle name="Normal 3 2 5 2 4" xfId="5113" xr:uid="{51688C39-7095-4671-BBFF-437C4F444D9C}"/>
    <cellStyle name="Normal 3 2 5 3" xfId="146" xr:uid="{00000000-0005-0000-0000-0000FC120000}"/>
    <cellStyle name="Normal 3 2 5 3 2" xfId="5115" xr:uid="{9D82526D-85C9-497C-9BE2-92DCF15D3A39}"/>
    <cellStyle name="Normal 3 2 5 4" xfId="2639" xr:uid="{00000000-0005-0000-0000-0000FD120000}"/>
    <cellStyle name="Normal 3 2 5 4 2" xfId="7600" xr:uid="{8A240F6D-3799-4215-8714-7288CB3C25DD}"/>
    <cellStyle name="Normal 3 2 6" xfId="147" xr:uid="{00000000-0005-0000-0000-0000FE120000}"/>
    <cellStyle name="Normal 3 2 6 2" xfId="148" xr:uid="{00000000-0005-0000-0000-0000FF120000}"/>
    <cellStyle name="Normal 3 2 6 2 2" xfId="5117" xr:uid="{07B84787-EBEF-4EA0-83AC-C5C3C3B2C055}"/>
    <cellStyle name="Normal 3 2 6 3" xfId="5008" xr:uid="{00000000-0005-0000-0000-000000130000}"/>
    <cellStyle name="Normal 3 2 6 3 2" xfId="9969" xr:uid="{37A1D6D5-5CA8-4255-8715-4FD8B437C9C7}"/>
    <cellStyle name="Normal 3 2 6 4" xfId="5116" xr:uid="{A2F2EB18-58A5-4957-9354-DF65D68E7E66}"/>
    <cellStyle name="Normal 3 2 7" xfId="149" xr:uid="{00000000-0005-0000-0000-000001130000}"/>
    <cellStyle name="Normal 3 2 7 2" xfId="5118" xr:uid="{DEBEA858-C043-4B36-B156-398245B45B30}"/>
    <cellStyle name="Normal 3 2 8" xfId="270" xr:uid="{00000000-0005-0000-0000-000002130000}"/>
    <cellStyle name="Normal 3 2 8 2" xfId="5231" xr:uid="{62FEFED1-5407-4936-8BF4-7D8586FC6D7D}"/>
    <cellStyle name="Normal 3 3" xfId="57" xr:uid="{00000000-0005-0000-0000-000003130000}"/>
    <cellStyle name="Normal 3 3 2" xfId="81" xr:uid="{00000000-0005-0000-0000-000004130000}"/>
    <cellStyle name="Normal 3 3 2 2" xfId="150" xr:uid="{00000000-0005-0000-0000-000005130000}"/>
    <cellStyle name="Normal 3 3 2 2 2" xfId="151" xr:uid="{00000000-0005-0000-0000-000006130000}"/>
    <cellStyle name="Normal 3 3 2 2 2 2" xfId="5120" xr:uid="{98D78E06-5DD1-40D1-BD78-7D980CD117D6}"/>
    <cellStyle name="Normal 3 3 2 2 3" xfId="5009" xr:uid="{00000000-0005-0000-0000-000007130000}"/>
    <cellStyle name="Normal 3 3 2 2 3 2" xfId="9970" xr:uid="{FE830405-D504-4420-BF7C-91010A4E932D}"/>
    <cellStyle name="Normal 3 3 2 2 4" xfId="5119" xr:uid="{81225484-5E6A-40B9-AE0E-32D9786DAB4E}"/>
    <cellStyle name="Normal 3 3 2 3" xfId="152" xr:uid="{00000000-0005-0000-0000-000008130000}"/>
    <cellStyle name="Normal 3 3 2 3 2" xfId="5121" xr:uid="{C2B4F273-D40E-4864-9A5D-980BD277291A}"/>
    <cellStyle name="Normal 3 3 2 4" xfId="4998" xr:uid="{00000000-0005-0000-0000-000009130000}"/>
    <cellStyle name="Normal 3 3 2 4 2" xfId="9959" xr:uid="{398CF345-B161-4EC2-B464-99D0A982570E}"/>
    <cellStyle name="Normal 3 3 3" xfId="153" xr:uid="{00000000-0005-0000-0000-00000A130000}"/>
    <cellStyle name="Normal 3 3 3 2" xfId="154" xr:uid="{00000000-0005-0000-0000-00000B130000}"/>
    <cellStyle name="Normal 3 3 3 2 2" xfId="155" xr:uid="{00000000-0005-0000-0000-00000C130000}"/>
    <cellStyle name="Normal 3 3 3 2 2 2" xfId="5124" xr:uid="{F4A15C8B-07BD-4D5B-B3C6-E1F852F42A8B}"/>
    <cellStyle name="Normal 3 3 3 2 3" xfId="5011" xr:uid="{00000000-0005-0000-0000-00000D130000}"/>
    <cellStyle name="Normal 3 3 3 2 3 2" xfId="9972" xr:uid="{F4A1B2A1-0FC9-4D94-B5FE-4587E74B1D7E}"/>
    <cellStyle name="Normal 3 3 3 2 4" xfId="5123" xr:uid="{097B35DA-EAF7-4203-A762-8FF0F38C81F0}"/>
    <cellStyle name="Normal 3 3 3 3" xfId="156" xr:uid="{00000000-0005-0000-0000-00000E130000}"/>
    <cellStyle name="Normal 3 3 3 3 2" xfId="5125" xr:uid="{59C41FBD-2C9C-4CF4-941A-D70050EA435E}"/>
    <cellStyle name="Normal 3 3 3 4" xfId="5010" xr:uid="{00000000-0005-0000-0000-00000F130000}"/>
    <cellStyle name="Normal 3 3 3 4 2" xfId="9971" xr:uid="{BA27DC18-D189-4C84-AB0D-3F257B27A489}"/>
    <cellStyle name="Normal 3 3 3 5" xfId="5122" xr:uid="{06C71E5E-CEE6-47D5-A247-6AE2001C6275}"/>
    <cellStyle name="Normal 3 3 4" xfId="157" xr:uid="{00000000-0005-0000-0000-000010130000}"/>
    <cellStyle name="Normal 3 3 4 2" xfId="158" xr:uid="{00000000-0005-0000-0000-000011130000}"/>
    <cellStyle name="Normal 3 3 4 2 2" xfId="5127" xr:uid="{CD06856E-7667-447B-A3AE-AC415927F5D5}"/>
    <cellStyle name="Normal 3 3 4 3" xfId="5012" xr:uid="{00000000-0005-0000-0000-000012130000}"/>
    <cellStyle name="Normal 3 3 4 3 2" xfId="9973" xr:uid="{00E2A07F-68DB-469D-A5C5-57EE60B0D4A4}"/>
    <cellStyle name="Normal 3 3 4 4" xfId="5126" xr:uid="{ADE85EE2-6A3B-4095-AB3C-40D8A7E50C35}"/>
    <cellStyle name="Normal 3 3 5" xfId="159" xr:uid="{00000000-0005-0000-0000-000013130000}"/>
    <cellStyle name="Normal 3 3 5 2" xfId="5128" xr:uid="{F74D6DC2-44C5-4C4B-868E-6457EF564A7D}"/>
    <cellStyle name="Normal 3 3 6" xfId="2625" xr:uid="{00000000-0005-0000-0000-000014130000}"/>
    <cellStyle name="Normal 3 3 6 2" xfId="7586" xr:uid="{5F24145B-0874-4AB5-8FC8-5B28464FB3F6}"/>
    <cellStyle name="Normal 3 4" xfId="62" xr:uid="{00000000-0005-0000-0000-000015130000}"/>
    <cellStyle name="Normal 3 4 2" xfId="160" xr:uid="{00000000-0005-0000-0000-000016130000}"/>
    <cellStyle name="Normal 3 4 2 2" xfId="161" xr:uid="{00000000-0005-0000-0000-000017130000}"/>
    <cellStyle name="Normal 3 4 2 2 2" xfId="5130" xr:uid="{E1362DCF-680D-4F14-880F-2C02DF5185D5}"/>
    <cellStyle name="Normal 3 4 2 3" xfId="5013" xr:uid="{00000000-0005-0000-0000-000018130000}"/>
    <cellStyle name="Normal 3 4 2 3 2" xfId="9974" xr:uid="{135041A2-C7D6-4C25-AC76-AD89191CC6A4}"/>
    <cellStyle name="Normal 3 4 2 4" xfId="5129" xr:uid="{A201DEF2-48BA-4473-B56C-C08EA5748CA0}"/>
    <cellStyle name="Normal 3 4 3" xfId="162" xr:uid="{00000000-0005-0000-0000-000019130000}"/>
    <cellStyle name="Normal 3 4 3 2" xfId="5131" xr:uid="{3EE30173-1B00-44D5-A752-E54FAB2DF9F9}"/>
    <cellStyle name="Normal 3 4 4" xfId="2630" xr:uid="{00000000-0005-0000-0000-00001A130000}"/>
    <cellStyle name="Normal 3 4 4 2" xfId="7591" xr:uid="{B97CDE59-B2AA-4D1F-A3A2-03F200DDB4FB}"/>
    <cellStyle name="Normal 3 5" xfId="76" xr:uid="{00000000-0005-0000-0000-00001B130000}"/>
    <cellStyle name="Normal 3 5 2" xfId="163" xr:uid="{00000000-0005-0000-0000-00001C130000}"/>
    <cellStyle name="Normal 3 5 2 2" xfId="164" xr:uid="{00000000-0005-0000-0000-00001D130000}"/>
    <cellStyle name="Normal 3 5 2 2 2" xfId="5133" xr:uid="{F163990D-ACE0-4A45-AB5B-849FBE80609F}"/>
    <cellStyle name="Normal 3 5 2 3" xfId="5014" xr:uid="{00000000-0005-0000-0000-00001E130000}"/>
    <cellStyle name="Normal 3 5 2 3 2" xfId="9975" xr:uid="{449FFE5A-4395-40DE-8E15-CFDF802C4A68}"/>
    <cellStyle name="Normal 3 5 2 4" xfId="5132" xr:uid="{D70C20EA-B7A5-49BA-9153-150342105E13}"/>
    <cellStyle name="Normal 3 5 3" xfId="165" xr:uid="{00000000-0005-0000-0000-00001F130000}"/>
    <cellStyle name="Normal 3 5 3 2" xfId="5134" xr:uid="{EB3C7AC3-22EC-4AEE-A464-C23A626CAD9D}"/>
    <cellStyle name="Normal 3 5 4" xfId="2642" xr:uid="{00000000-0005-0000-0000-000020130000}"/>
    <cellStyle name="Normal 3 5 4 2" xfId="7603" xr:uid="{2DE20077-C1F9-4F87-A307-FCC22CB633B5}"/>
    <cellStyle name="Normal 3 6" xfId="71" xr:uid="{00000000-0005-0000-0000-000021130000}"/>
    <cellStyle name="Normal 3 6 2" xfId="166" xr:uid="{00000000-0005-0000-0000-000022130000}"/>
    <cellStyle name="Normal 3 6 2 2" xfId="167" xr:uid="{00000000-0005-0000-0000-000023130000}"/>
    <cellStyle name="Normal 3 6 2 2 2" xfId="5136" xr:uid="{7193F59C-2DFC-4633-A723-9971C2AC2618}"/>
    <cellStyle name="Normal 3 6 2 3" xfId="5015" xr:uid="{00000000-0005-0000-0000-000024130000}"/>
    <cellStyle name="Normal 3 6 2 3 2" xfId="9976" xr:uid="{C3E85F0F-D142-47CA-8AE4-18D706D1C308}"/>
    <cellStyle name="Normal 3 6 2 4" xfId="5135" xr:uid="{F646044E-2CA9-47CC-AFBB-F0440C39FC1E}"/>
    <cellStyle name="Normal 3 6 3" xfId="168" xr:uid="{00000000-0005-0000-0000-000025130000}"/>
    <cellStyle name="Normal 3 6 3 2" xfId="5137" xr:uid="{0984E27B-3264-4172-AE04-2FB0E9ADEBE4}"/>
    <cellStyle name="Normal 3 6 4" xfId="2637" xr:uid="{00000000-0005-0000-0000-000026130000}"/>
    <cellStyle name="Normal 3 6 4 2" xfId="7598" xr:uid="{CB6EC081-9ABD-4692-914C-B148502C255B}"/>
    <cellStyle name="Normal 3 7" xfId="169" xr:uid="{00000000-0005-0000-0000-000027130000}"/>
    <cellStyle name="Normal 3 7 2" xfId="170" xr:uid="{00000000-0005-0000-0000-000028130000}"/>
    <cellStyle name="Normal 3 7 2 2" xfId="5139" xr:uid="{A457D89B-C7A2-4410-B369-3A2C7D2C7E4B}"/>
    <cellStyle name="Normal 3 7 3" xfId="5016" xr:uid="{00000000-0005-0000-0000-000029130000}"/>
    <cellStyle name="Normal 3 7 3 2" xfId="9977" xr:uid="{FE806D12-72A5-4363-8803-A992E9CABC84}"/>
    <cellStyle name="Normal 3 7 4" xfId="5138" xr:uid="{7C6E6D93-4DDD-4FC1-862C-49C06F8E72E7}"/>
    <cellStyle name="Normal 3 8" xfId="171" xr:uid="{00000000-0005-0000-0000-00002A130000}"/>
    <cellStyle name="Normal 3 8 2" xfId="5140" xr:uid="{CCB719B3-D809-4736-9B1F-6FD73480DF4A}"/>
    <cellStyle name="Normal 3 9" xfId="268" xr:uid="{00000000-0005-0000-0000-00002B130000}"/>
    <cellStyle name="Normal 3 9 2" xfId="5229" xr:uid="{F432602B-DE13-494F-A832-B1A6E467DDE6}"/>
    <cellStyle name="Normal 4" xfId="12" xr:uid="{00000000-0005-0000-0000-00002C130000}"/>
    <cellStyle name="Normal 4 2" xfId="59" xr:uid="{00000000-0005-0000-0000-00002D130000}"/>
    <cellStyle name="Normal 4 2 2" xfId="83" xr:uid="{00000000-0005-0000-0000-00002E130000}"/>
    <cellStyle name="Normal 4 2 2 2" xfId="172" xr:uid="{00000000-0005-0000-0000-00002F130000}"/>
    <cellStyle name="Normal 4 2 2 2 2" xfId="173" xr:uid="{00000000-0005-0000-0000-000030130000}"/>
    <cellStyle name="Normal 4 2 2 2 2 2" xfId="5142" xr:uid="{E45954FF-955E-4738-9FF9-E2F5669EA38B}"/>
    <cellStyle name="Normal 4 2 2 2 3" xfId="5017" xr:uid="{00000000-0005-0000-0000-000031130000}"/>
    <cellStyle name="Normal 4 2 2 2 3 2" xfId="9978" xr:uid="{E054B7C0-625E-446E-A8F3-B1573131CB12}"/>
    <cellStyle name="Normal 4 2 2 2 4" xfId="5141" xr:uid="{678BDF6A-1AF0-49D8-975C-A0350E446E85}"/>
    <cellStyle name="Normal 4 2 2 3" xfId="174" xr:uid="{00000000-0005-0000-0000-000032130000}"/>
    <cellStyle name="Normal 4 2 2 3 2" xfId="5143" xr:uid="{8480CA80-A00F-4802-BFE5-6C2AF0822569}"/>
    <cellStyle name="Normal 4 2 2 4" xfId="5000" xr:uid="{00000000-0005-0000-0000-000033130000}"/>
    <cellStyle name="Normal 4 2 2 4 2" xfId="9961" xr:uid="{B3265966-D564-4B0E-8F85-1095C1396EAD}"/>
    <cellStyle name="Normal 4 2 3" xfId="175" xr:uid="{00000000-0005-0000-0000-000034130000}"/>
    <cellStyle name="Normal 4 2 3 2" xfId="176" xr:uid="{00000000-0005-0000-0000-000035130000}"/>
    <cellStyle name="Normal 4 2 3 2 2" xfId="177" xr:uid="{00000000-0005-0000-0000-000036130000}"/>
    <cellStyle name="Normal 4 2 3 2 2 2" xfId="5146" xr:uid="{8164965F-2315-4948-BD57-03F28B482228}"/>
    <cellStyle name="Normal 4 2 3 2 3" xfId="5019" xr:uid="{00000000-0005-0000-0000-000037130000}"/>
    <cellStyle name="Normal 4 2 3 2 3 2" xfId="9980" xr:uid="{94C94A3E-8CF2-4738-B2DC-F1AA48E3A1D4}"/>
    <cellStyle name="Normal 4 2 3 2 4" xfId="5145" xr:uid="{1CDF7D2E-035C-440C-B0E4-4FF8FA609B03}"/>
    <cellStyle name="Normal 4 2 3 3" xfId="178" xr:uid="{00000000-0005-0000-0000-000038130000}"/>
    <cellStyle name="Normal 4 2 3 3 2" xfId="5147" xr:uid="{18E207AC-A080-4ADA-A023-41E729390AB9}"/>
    <cellStyle name="Normal 4 2 3 4" xfId="5018" xr:uid="{00000000-0005-0000-0000-000039130000}"/>
    <cellStyle name="Normal 4 2 3 4 2" xfId="9979" xr:uid="{AB37012C-3176-46D6-A30E-96AC33705328}"/>
    <cellStyle name="Normal 4 2 3 5" xfId="5144" xr:uid="{9C9E1D46-FDD6-486C-BE5D-1A66F0ECDB3F}"/>
    <cellStyle name="Normal 4 2 4" xfId="179" xr:uid="{00000000-0005-0000-0000-00003A130000}"/>
    <cellStyle name="Normal 4 2 4 2" xfId="180" xr:uid="{00000000-0005-0000-0000-00003B130000}"/>
    <cellStyle name="Normal 4 2 4 2 2" xfId="5149" xr:uid="{5FDEF61F-C056-454F-8BA3-D921BBA0399F}"/>
    <cellStyle name="Normal 4 2 4 3" xfId="5020" xr:uid="{00000000-0005-0000-0000-00003C130000}"/>
    <cellStyle name="Normal 4 2 4 3 2" xfId="9981" xr:uid="{6C49D2AD-B478-409A-AC44-80B0CEA28624}"/>
    <cellStyle name="Normal 4 2 4 4" xfId="5148" xr:uid="{7CF73D0C-E105-4AD8-A799-4B2ED70EB6A5}"/>
    <cellStyle name="Normal 4 2 5" xfId="181" xr:uid="{00000000-0005-0000-0000-00003D130000}"/>
    <cellStyle name="Normal 4 2 5 2" xfId="5150" xr:uid="{5C9E1FDA-0A29-4C9D-A347-122374FA798F}"/>
    <cellStyle name="Normal 4 2 6" xfId="2627" xr:uid="{00000000-0005-0000-0000-00003E130000}"/>
    <cellStyle name="Normal 4 2 6 2" xfId="7588" xr:uid="{0A510F7F-111D-4509-98F2-C83309BB5640}"/>
    <cellStyle name="Normal 4 3" xfId="64" xr:uid="{00000000-0005-0000-0000-00003F130000}"/>
    <cellStyle name="Normal 4 3 2" xfId="182" xr:uid="{00000000-0005-0000-0000-000040130000}"/>
    <cellStyle name="Normal 4 3 2 2" xfId="183" xr:uid="{00000000-0005-0000-0000-000041130000}"/>
    <cellStyle name="Normal 4 3 2 2 2" xfId="5152" xr:uid="{670CFD82-B138-4D8E-8035-630CE007486E}"/>
    <cellStyle name="Normal 4 3 2 3" xfId="5021" xr:uid="{00000000-0005-0000-0000-000042130000}"/>
    <cellStyle name="Normal 4 3 2 3 2" xfId="9982" xr:uid="{BDB1FC87-01D0-40DE-BF3A-E612824C82E5}"/>
    <cellStyle name="Normal 4 3 2 4" xfId="5151" xr:uid="{E7BC8ACF-0713-492F-932C-5EEE1925FA53}"/>
    <cellStyle name="Normal 4 3 3" xfId="184" xr:uid="{00000000-0005-0000-0000-000043130000}"/>
    <cellStyle name="Normal 4 3 3 2" xfId="5153" xr:uid="{52C0CDC7-267C-4F27-AC7B-263FF3E250D8}"/>
    <cellStyle name="Normal 4 3 4" xfId="2632" xr:uid="{00000000-0005-0000-0000-000044130000}"/>
    <cellStyle name="Normal 4 3 4 2" xfId="7593" xr:uid="{ED2A50F8-C433-412C-892D-5F869D08F996}"/>
    <cellStyle name="Normal 4 4" xfId="78" xr:uid="{00000000-0005-0000-0000-000045130000}"/>
    <cellStyle name="Normal 4 4 2" xfId="185" xr:uid="{00000000-0005-0000-0000-000046130000}"/>
    <cellStyle name="Normal 4 4 2 2" xfId="186" xr:uid="{00000000-0005-0000-0000-000047130000}"/>
    <cellStyle name="Normal 4 4 2 2 2" xfId="5155" xr:uid="{40C73359-D840-4447-A847-73452F9E132C}"/>
    <cellStyle name="Normal 4 4 2 3" xfId="5022" xr:uid="{00000000-0005-0000-0000-000048130000}"/>
    <cellStyle name="Normal 4 4 2 3 2" xfId="9983" xr:uid="{0CF994C5-8708-4237-A406-779666E2E684}"/>
    <cellStyle name="Normal 4 4 2 4" xfId="5154" xr:uid="{4FEBDD73-61A0-49A8-A7AE-2ED4A6447CCA}"/>
    <cellStyle name="Normal 4 4 3" xfId="187" xr:uid="{00000000-0005-0000-0000-000049130000}"/>
    <cellStyle name="Normal 4 4 3 2" xfId="5156" xr:uid="{1045F48E-290F-4955-967A-28616E7CC14F}"/>
    <cellStyle name="Normal 4 4 4" xfId="2644" xr:uid="{00000000-0005-0000-0000-00004A130000}"/>
    <cellStyle name="Normal 4 4 4 2" xfId="7605" xr:uid="{3E410E4C-B374-413A-9DA4-E09C2350A65E}"/>
    <cellStyle name="Normal 4 5" xfId="75" xr:uid="{00000000-0005-0000-0000-00004B130000}"/>
    <cellStyle name="Normal 4 5 2" xfId="188" xr:uid="{00000000-0005-0000-0000-00004C130000}"/>
    <cellStyle name="Normal 4 5 2 2" xfId="189" xr:uid="{00000000-0005-0000-0000-00004D130000}"/>
    <cellStyle name="Normal 4 5 2 2 2" xfId="5158" xr:uid="{470C7631-EC60-490C-A0D2-5FD4C5367683}"/>
    <cellStyle name="Normal 4 5 2 3" xfId="5023" xr:uid="{00000000-0005-0000-0000-00004E130000}"/>
    <cellStyle name="Normal 4 5 2 3 2" xfId="9984" xr:uid="{A4A292F8-8E07-4749-A756-7BE732AB2E65}"/>
    <cellStyle name="Normal 4 5 2 4" xfId="5157" xr:uid="{29D56106-4DAA-4255-9076-A19F916E5392}"/>
    <cellStyle name="Normal 4 5 3" xfId="190" xr:uid="{00000000-0005-0000-0000-00004F130000}"/>
    <cellStyle name="Normal 4 5 3 2" xfId="5159" xr:uid="{2F99B183-8E53-4EA5-9981-122503BEFC61}"/>
    <cellStyle name="Normal 4 5 4" xfId="2641" xr:uid="{00000000-0005-0000-0000-000050130000}"/>
    <cellStyle name="Normal 4 5 4 2" xfId="7602" xr:uid="{B5C1368A-94B1-49E4-A2D1-651D686198C1}"/>
    <cellStyle name="Normal 4 6" xfId="191" xr:uid="{00000000-0005-0000-0000-000051130000}"/>
    <cellStyle name="Normal 4 6 2" xfId="192" xr:uid="{00000000-0005-0000-0000-000052130000}"/>
    <cellStyle name="Normal 4 6 2 2" xfId="5161" xr:uid="{A757C9BE-28D5-482E-84D7-EA4702116232}"/>
    <cellStyle name="Normal 4 6 3" xfId="5024" xr:uid="{00000000-0005-0000-0000-000053130000}"/>
    <cellStyle name="Normal 4 6 3 2" xfId="9985" xr:uid="{119A60A3-817C-459A-B204-074F4B0A101B}"/>
    <cellStyle name="Normal 4 6 4" xfId="5160" xr:uid="{22D152D0-0300-41E8-9E48-3003240099C5}"/>
    <cellStyle name="Normal 4 7" xfId="193" xr:uid="{00000000-0005-0000-0000-000054130000}"/>
    <cellStyle name="Normal 4 7 2" xfId="5162" xr:uid="{4279AC91-5D0E-4545-AB76-823C059CE38D}"/>
    <cellStyle name="Normal 4 8" xfId="271" xr:uid="{00000000-0005-0000-0000-000055130000}"/>
    <cellStyle name="Normal 4 8 2" xfId="5232" xr:uid="{995EA22A-4AFF-4AA3-8527-DE9E50992FD1}"/>
    <cellStyle name="Normal 5" xfId="13" xr:uid="{00000000-0005-0000-0000-000056130000}"/>
    <cellStyle name="Normal 5 2" xfId="67" xr:uid="{00000000-0005-0000-0000-000057130000}"/>
    <cellStyle name="Normal 5 2 2" xfId="194" xr:uid="{00000000-0005-0000-0000-000058130000}"/>
    <cellStyle name="Normal 5 2 2 2" xfId="195" xr:uid="{00000000-0005-0000-0000-000059130000}"/>
    <cellStyle name="Normal 5 2 2 2 2" xfId="196" xr:uid="{00000000-0005-0000-0000-00005A130000}"/>
    <cellStyle name="Normal 5 2 2 2 2 2" xfId="197" xr:uid="{00000000-0005-0000-0000-00005B130000}"/>
    <cellStyle name="Normal 5 2 2 2 2 2 2" xfId="5166" xr:uid="{497D195C-F482-4429-8EAC-9FD4C24ED52A}"/>
    <cellStyle name="Normal 5 2 2 2 2 3" xfId="5165" xr:uid="{63FB1FD5-DC35-4981-A814-40F1323EC174}"/>
    <cellStyle name="Normal 5 2 2 2 3" xfId="198" xr:uid="{00000000-0005-0000-0000-00005C130000}"/>
    <cellStyle name="Normal 5 2 2 2 3 2" xfId="5167" xr:uid="{41A50C02-B12A-4ECD-B03D-11D0BE41419C}"/>
    <cellStyle name="Normal 5 2 2 2 4" xfId="5164" xr:uid="{3A6421AE-8F62-48AA-9667-36F6AC409214}"/>
    <cellStyle name="Normal 5 2 2 3" xfId="199" xr:uid="{00000000-0005-0000-0000-00005D130000}"/>
    <cellStyle name="Normal 5 2 2 3 2" xfId="200" xr:uid="{00000000-0005-0000-0000-00005E130000}"/>
    <cellStyle name="Normal 5 2 2 3 2 2" xfId="5169" xr:uid="{344465B5-262D-49EB-BA36-9B3D088932A9}"/>
    <cellStyle name="Normal 5 2 2 3 3" xfId="5168" xr:uid="{6AB78BA8-F449-40C3-9BD9-762DDE272229}"/>
    <cellStyle name="Normal 5 2 2 4" xfId="201" xr:uid="{00000000-0005-0000-0000-00005F130000}"/>
    <cellStyle name="Normal 5 2 2 4 2" xfId="5170" xr:uid="{BD93D14C-39CF-48BA-8E02-A135861298A4}"/>
    <cellStyle name="Normal 5 2 2 5" xfId="5163" xr:uid="{33EDB4A2-1769-48F6-8109-F3B6A1036905}"/>
    <cellStyle name="Normal 5 2 3" xfId="202" xr:uid="{00000000-0005-0000-0000-000060130000}"/>
    <cellStyle name="Normal 5 2 3 2" xfId="203" xr:uid="{00000000-0005-0000-0000-000061130000}"/>
    <cellStyle name="Normal 5 2 3 2 2" xfId="204" xr:uid="{00000000-0005-0000-0000-000062130000}"/>
    <cellStyle name="Normal 5 2 3 2 2 2" xfId="5173" xr:uid="{3D0E5EE5-DE85-4986-B052-2D8343DDD828}"/>
    <cellStyle name="Normal 5 2 3 2 3" xfId="5172" xr:uid="{DD9B43F4-6262-417D-A48E-A661CDB2E70C}"/>
    <cellStyle name="Normal 5 2 3 3" xfId="205" xr:uid="{00000000-0005-0000-0000-000063130000}"/>
    <cellStyle name="Normal 5 2 3 3 2" xfId="5174" xr:uid="{9188EA07-4655-4535-8034-D5C9C7EFC550}"/>
    <cellStyle name="Normal 5 2 3 4" xfId="5171" xr:uid="{FD1CF54E-6B15-4BC3-B8F8-2E44EE5F4C6C}"/>
    <cellStyle name="Normal 5 2 4" xfId="206" xr:uid="{00000000-0005-0000-0000-000064130000}"/>
    <cellStyle name="Normal 5 2 4 2" xfId="207" xr:uid="{00000000-0005-0000-0000-000065130000}"/>
    <cellStyle name="Normal 5 2 4 2 2" xfId="5176" xr:uid="{E30A862D-0D81-4AD3-9BD9-4248772F7712}"/>
    <cellStyle name="Normal 5 2 4 3" xfId="5175" xr:uid="{B4E92B2F-9396-468D-B9D0-FDF6A696FD4C}"/>
    <cellStyle name="Normal 5 2 5" xfId="208" xr:uid="{00000000-0005-0000-0000-000066130000}"/>
    <cellStyle name="Normal 5 2 5 2" xfId="5177" xr:uid="{9398FFF0-394D-4211-8FF5-A2C68168C08E}"/>
    <cellStyle name="Normal 5 2 6" xfId="209" xr:uid="{00000000-0005-0000-0000-000067130000}"/>
    <cellStyle name="Normal 5 3" xfId="210" xr:uid="{00000000-0005-0000-0000-000068130000}"/>
    <cellStyle name="Normal 5 3 2" xfId="211" xr:uid="{00000000-0005-0000-0000-000069130000}"/>
    <cellStyle name="Normal 5 3 2 2" xfId="212" xr:uid="{00000000-0005-0000-0000-00006A130000}"/>
    <cellStyle name="Normal 5 3 2 2 2" xfId="213" xr:uid="{00000000-0005-0000-0000-00006B130000}"/>
    <cellStyle name="Normal 5 3 2 2 2 2" xfId="5181" xr:uid="{DCF6779D-0D1C-49ED-9F30-571310784A75}"/>
    <cellStyle name="Normal 5 3 2 2 3" xfId="5180" xr:uid="{BF465910-4873-4781-AF0F-5867663061AF}"/>
    <cellStyle name="Normal 5 3 2 3" xfId="214" xr:uid="{00000000-0005-0000-0000-00006C130000}"/>
    <cellStyle name="Normal 5 3 2 3 2" xfId="5182" xr:uid="{FF1386F6-5F1B-4C92-8760-FC9E2501FB92}"/>
    <cellStyle name="Normal 5 3 2 4" xfId="5179" xr:uid="{F81550C4-57FC-40EE-877A-09FA5520DA8B}"/>
    <cellStyle name="Normal 5 3 3" xfId="215" xr:uid="{00000000-0005-0000-0000-00006D130000}"/>
    <cellStyle name="Normal 5 3 3 2" xfId="216" xr:uid="{00000000-0005-0000-0000-00006E130000}"/>
    <cellStyle name="Normal 5 3 3 2 2" xfId="5184" xr:uid="{31D5F8A0-429F-43D3-BC64-0F5B9FF2471B}"/>
    <cellStyle name="Normal 5 3 3 3" xfId="5183" xr:uid="{28F0D63A-6799-4CD2-9C7A-CC91A423374A}"/>
    <cellStyle name="Normal 5 3 4" xfId="217" xr:uid="{00000000-0005-0000-0000-00006F130000}"/>
    <cellStyle name="Normal 5 3 4 2" xfId="5185" xr:uid="{C588EF78-6FE8-4FCE-9B70-9717E86DDBA8}"/>
    <cellStyle name="Normal 5 3 5" xfId="5178" xr:uid="{F80A2EB1-F1A7-4D13-83F7-5E0F70950700}"/>
    <cellStyle name="Normal 5 4" xfId="218" xr:uid="{00000000-0005-0000-0000-000070130000}"/>
    <cellStyle name="Normal 5 4 2" xfId="219" xr:uid="{00000000-0005-0000-0000-000071130000}"/>
    <cellStyle name="Normal 5 4 2 2" xfId="220" xr:uid="{00000000-0005-0000-0000-000072130000}"/>
    <cellStyle name="Normal 5 4 2 2 2" xfId="5188" xr:uid="{D923CE21-7F08-428E-B1AD-C2201E47487C}"/>
    <cellStyle name="Normal 5 4 2 3" xfId="5187" xr:uid="{DD66B5F4-A602-4A37-9C08-6DAEFA20BDBB}"/>
    <cellStyle name="Normal 5 4 3" xfId="221" xr:uid="{00000000-0005-0000-0000-000073130000}"/>
    <cellStyle name="Normal 5 4 3 2" xfId="5189" xr:uid="{439DEE4F-2457-4952-9439-A6D1C8B53F95}"/>
    <cellStyle name="Normal 5 4 4" xfId="5186" xr:uid="{3A207705-A8FD-44F1-838C-9D5BA8F29FF9}"/>
    <cellStyle name="Normal 5 5" xfId="222" xr:uid="{00000000-0005-0000-0000-000074130000}"/>
    <cellStyle name="Normal 5 5 2" xfId="223" xr:uid="{00000000-0005-0000-0000-000075130000}"/>
    <cellStyle name="Normal 5 5 2 2" xfId="5191" xr:uid="{D9575F36-DECA-4A8E-947C-104BBB85B2CA}"/>
    <cellStyle name="Normal 5 5 3" xfId="5190" xr:uid="{914E2B79-E38E-48F2-A758-CC33C7C08D2D}"/>
    <cellStyle name="Normal 5 6" xfId="224" xr:uid="{00000000-0005-0000-0000-000076130000}"/>
    <cellStyle name="Normal 5 6 2" xfId="5192" xr:uid="{C8BB0341-B91C-4561-9002-EE77501AA1A9}"/>
    <cellStyle name="Normal 5 7" xfId="225" xr:uid="{00000000-0005-0000-0000-000077130000}"/>
    <cellStyle name="Normal 6" xfId="7" xr:uid="{00000000-0005-0000-0000-000078130000}"/>
    <cellStyle name="Normal 6 2" xfId="80" xr:uid="{00000000-0005-0000-0000-000079130000}"/>
    <cellStyle name="Normal 6 2 2" xfId="226" xr:uid="{00000000-0005-0000-0000-00007A130000}"/>
    <cellStyle name="Normal 6 2 2 2" xfId="227" xr:uid="{00000000-0005-0000-0000-00007B130000}"/>
    <cellStyle name="Normal 6 2 2 2 2" xfId="228" xr:uid="{00000000-0005-0000-0000-00007C130000}"/>
    <cellStyle name="Normal 6 2 2 2 2 2" xfId="229" xr:uid="{00000000-0005-0000-0000-00007D130000}"/>
    <cellStyle name="Normal 6 2 2 2 2 2 2" xfId="5196" xr:uid="{9C04324D-6C1C-43F2-A871-B08EA6C869CE}"/>
    <cellStyle name="Normal 6 2 2 2 2 3" xfId="5195" xr:uid="{E131CD92-757A-4F83-BD23-E51A2F0BF70A}"/>
    <cellStyle name="Normal 6 2 2 2 3" xfId="230" xr:uid="{00000000-0005-0000-0000-00007E130000}"/>
    <cellStyle name="Normal 6 2 2 2 3 2" xfId="5197" xr:uid="{63FEEFA1-3850-435A-8AEA-BB05FE736ACC}"/>
    <cellStyle name="Normal 6 2 2 2 4" xfId="5194" xr:uid="{C9CA6F5C-BCFA-41E4-B47D-0BC4D41A5EE6}"/>
    <cellStyle name="Normal 6 2 2 3" xfId="231" xr:uid="{00000000-0005-0000-0000-00007F130000}"/>
    <cellStyle name="Normal 6 2 2 3 2" xfId="232" xr:uid="{00000000-0005-0000-0000-000080130000}"/>
    <cellStyle name="Normal 6 2 2 3 2 2" xfId="5199" xr:uid="{6C18FB28-9F49-44D8-984B-218472513189}"/>
    <cellStyle name="Normal 6 2 2 3 3" xfId="5198" xr:uid="{2602E0ED-BAF4-4D30-AC83-4E9B01F33083}"/>
    <cellStyle name="Normal 6 2 2 4" xfId="233" xr:uid="{00000000-0005-0000-0000-000081130000}"/>
    <cellStyle name="Normal 6 2 2 4 2" xfId="5200" xr:uid="{EB0AE0A7-6B26-41B1-98BD-45B7BFE20E36}"/>
    <cellStyle name="Normal 6 2 2 5" xfId="5193" xr:uid="{939DAA47-DA59-42DA-B874-DD35F0032A5B}"/>
    <cellStyle name="Normal 6 2 3" xfId="234" xr:uid="{00000000-0005-0000-0000-000082130000}"/>
    <cellStyle name="Normal 6 2 3 2" xfId="235" xr:uid="{00000000-0005-0000-0000-000083130000}"/>
    <cellStyle name="Normal 6 2 3 2 2" xfId="236" xr:uid="{00000000-0005-0000-0000-000084130000}"/>
    <cellStyle name="Normal 6 2 3 2 2 2" xfId="5203" xr:uid="{EA211CEE-E455-4377-AD07-A073F781D55A}"/>
    <cellStyle name="Normal 6 2 3 2 3" xfId="5202" xr:uid="{3EB56764-2EA9-4523-8D78-C434D7FCB26A}"/>
    <cellStyle name="Normal 6 2 3 3" xfId="237" xr:uid="{00000000-0005-0000-0000-000085130000}"/>
    <cellStyle name="Normal 6 2 3 3 2" xfId="5204" xr:uid="{A598028A-CB13-4D09-91DC-623BB335C82C}"/>
    <cellStyle name="Normal 6 2 3 4" xfId="5201" xr:uid="{DBF6AFF4-9AFE-43A6-AF7C-7DEAA3D0996A}"/>
    <cellStyle name="Normal 6 2 4" xfId="238" xr:uid="{00000000-0005-0000-0000-000086130000}"/>
    <cellStyle name="Normal 6 2 4 2" xfId="239" xr:uid="{00000000-0005-0000-0000-000087130000}"/>
    <cellStyle name="Normal 6 2 4 2 2" xfId="5206" xr:uid="{6B61B841-EAD6-4F5D-A1D5-D7F45BC09932}"/>
    <cellStyle name="Normal 6 2 4 3" xfId="5205" xr:uid="{3B1A040E-ED71-4B66-8EFB-0EDC7B184BED}"/>
    <cellStyle name="Normal 6 2 5" xfId="240" xr:uid="{00000000-0005-0000-0000-000088130000}"/>
    <cellStyle name="Normal 6 2 5 2" xfId="5207" xr:uid="{D18E08FA-0624-49C7-B00D-B2DBE7162C85}"/>
    <cellStyle name="Normal 6 2 6" xfId="241" xr:uid="{00000000-0005-0000-0000-000089130000}"/>
    <cellStyle name="Normal 6 3" xfId="242" xr:uid="{00000000-0005-0000-0000-00008A130000}"/>
    <cellStyle name="Normal 6 3 2" xfId="243" xr:uid="{00000000-0005-0000-0000-00008B130000}"/>
    <cellStyle name="Normal 6 3 2 2" xfId="244" xr:uid="{00000000-0005-0000-0000-00008C130000}"/>
    <cellStyle name="Normal 6 3 2 2 2" xfId="245" xr:uid="{00000000-0005-0000-0000-00008D130000}"/>
    <cellStyle name="Normal 6 3 2 2 2 2" xfId="5211" xr:uid="{B2FBDD82-F29F-49EB-AC65-5ED2416F4595}"/>
    <cellStyle name="Normal 6 3 2 2 3" xfId="5210" xr:uid="{C2F16F73-E115-4548-A3C3-FCB5D18870D1}"/>
    <cellStyle name="Normal 6 3 2 3" xfId="246" xr:uid="{00000000-0005-0000-0000-00008E130000}"/>
    <cellStyle name="Normal 6 3 2 3 2" xfId="5212" xr:uid="{280B3858-59A1-488C-AA88-B7D0BB3D28A1}"/>
    <cellStyle name="Normal 6 3 2 4" xfId="5209" xr:uid="{A73F689D-3086-46FD-96AE-D1FC84B5CC92}"/>
    <cellStyle name="Normal 6 3 3" xfId="247" xr:uid="{00000000-0005-0000-0000-00008F130000}"/>
    <cellStyle name="Normal 6 3 3 2" xfId="248" xr:uid="{00000000-0005-0000-0000-000090130000}"/>
    <cellStyle name="Normal 6 3 3 2 2" xfId="5214" xr:uid="{12766E3F-ED0C-4DE7-8101-9C0ED240CD0F}"/>
    <cellStyle name="Normal 6 3 3 3" xfId="5213" xr:uid="{32C3D081-A558-4FFD-BA60-0DAB02F5FFB6}"/>
    <cellStyle name="Normal 6 3 4" xfId="249" xr:uid="{00000000-0005-0000-0000-000091130000}"/>
    <cellStyle name="Normal 6 3 4 2" xfId="5215" xr:uid="{281AF2DF-F5DF-4B3B-9714-7672265405E3}"/>
    <cellStyle name="Normal 6 3 5" xfId="5208" xr:uid="{BAC2EED3-13AA-41F8-96E7-702C96C88AF0}"/>
    <cellStyle name="Normal 6 4" xfId="250" xr:uid="{00000000-0005-0000-0000-000092130000}"/>
    <cellStyle name="Normal 6 4 2" xfId="251" xr:uid="{00000000-0005-0000-0000-000093130000}"/>
    <cellStyle name="Normal 6 4 2 2" xfId="252" xr:uid="{00000000-0005-0000-0000-000094130000}"/>
    <cellStyle name="Normal 6 4 2 2 2" xfId="5218" xr:uid="{CA8F14CF-F259-4AE0-911C-4EDA78C62506}"/>
    <cellStyle name="Normal 6 4 2 3" xfId="5217" xr:uid="{A98DBA7E-D38B-4882-858B-8CDD78CE1957}"/>
    <cellStyle name="Normal 6 4 3" xfId="253" xr:uid="{00000000-0005-0000-0000-000095130000}"/>
    <cellStyle name="Normal 6 4 3 2" xfId="5219" xr:uid="{50C71EC7-2C99-41A2-9E2C-A8A16DDC8B76}"/>
    <cellStyle name="Normal 6 4 4" xfId="5216" xr:uid="{7B7A440E-4E38-46A0-BD27-D98C9255C775}"/>
    <cellStyle name="Normal 6 5" xfId="254" xr:uid="{00000000-0005-0000-0000-000096130000}"/>
    <cellStyle name="Normal 6 5 2" xfId="255" xr:uid="{00000000-0005-0000-0000-000097130000}"/>
    <cellStyle name="Normal 6 5 2 2" xfId="5221" xr:uid="{2B7A9B6C-8EE5-43E9-95EC-27CC22621E24}"/>
    <cellStyle name="Normal 6 5 3" xfId="5220" xr:uid="{3654BBA1-78A2-44F8-8D5A-B6B8FC720298}"/>
    <cellStyle name="Normal 6 6" xfId="256" xr:uid="{00000000-0005-0000-0000-000098130000}"/>
    <cellStyle name="Normal 6 6 2" xfId="5222" xr:uid="{6B26CC48-9618-4584-A3AD-6E6568C77441}"/>
    <cellStyle name="Normal 6 7" xfId="257" xr:uid="{00000000-0005-0000-0000-000099130000}"/>
    <cellStyle name="Normal 7" xfId="65" xr:uid="{00000000-0005-0000-0000-00009A130000}"/>
    <cellStyle name="Normal 7 2" xfId="258" xr:uid="{00000000-0005-0000-0000-00009B130000}"/>
    <cellStyle name="Normal 7 2 2" xfId="5223" xr:uid="{1EAFB190-C49D-4E41-8B1E-7DFF46CC2AB1}"/>
    <cellStyle name="Normal 7 3" xfId="259" xr:uid="{00000000-0005-0000-0000-00009C130000}"/>
    <cellStyle name="Normal 8" xfId="84" xr:uid="{00000000-0005-0000-0000-00009D130000}"/>
    <cellStyle name="Normal 8 2" xfId="260" xr:uid="{00000000-0005-0000-0000-00009E130000}"/>
    <cellStyle name="Normal 9" xfId="85" xr:uid="{00000000-0005-0000-0000-00009F130000}"/>
    <cellStyle name="Normal 9 2" xfId="5025" xr:uid="{00000000-0005-0000-0000-0000A0130000}"/>
    <cellStyle name="Normal 9 2 2" xfId="5026" xr:uid="{00000000-0005-0000-0000-0000A1130000}"/>
    <cellStyle name="Normal 9 2 2 2" xfId="9987" xr:uid="{0B33C9C4-DDC1-4C43-95A4-68E295F9A134}"/>
    <cellStyle name="Normal 9 2 3" xfId="9986" xr:uid="{2E054F22-B2CA-405E-8139-CCAB1992438E}"/>
    <cellStyle name="Normal_Test_TCRL_11_AV_0_90b 2 2 2" xfId="261" xr:uid="{00000000-0005-0000-0000-0000A4130000}"/>
    <cellStyle name="Normal_Test_TCRL_11_AV_0_90b 2 3" xfId="264" xr:uid="{00000000-0005-0000-0000-0000A513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CC"/>
      <color rgb="FFB1A0C7"/>
      <color rgb="FF0000FF"/>
      <color rgb="FFFFFF99"/>
      <color rgb="FFFFD8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bluetooth.com/specifications/tcrl/" TargetMode="External"/><Relationship Id="rId13" Type="http://schemas.openxmlformats.org/officeDocument/2006/relationships/hyperlink" Target="https://bluetooth.atlassian.net/jira/software/c/projects/ES/issues" TargetMode="External"/><Relationship Id="rId18" Type="http://schemas.openxmlformats.org/officeDocument/2006/relationships/hyperlink" Target="https://bluetooth.atlassian.net/jira/software/c/projects/ES/issues" TargetMode="External"/><Relationship Id="rId3" Type="http://schemas.openxmlformats.org/officeDocument/2006/relationships/hyperlink" Target="https://www.bluetooth.org/en-us/bluetooth-brand/bluetooth-brand" TargetMode="External"/><Relationship Id="rId21" Type="http://schemas.openxmlformats.org/officeDocument/2006/relationships/printerSettings" Target="../printerSettings/printerSettings1.bin"/><Relationship Id="rId7" Type="http://schemas.openxmlformats.org/officeDocument/2006/relationships/hyperlink" Target="https://www.bluetooth.org/docman/handlers/DownloadDoc.ashx?doc_id=25352" TargetMode="External"/><Relationship Id="rId12" Type="http://schemas.openxmlformats.org/officeDocument/2006/relationships/hyperlink" Target="https://qualification.bluetooth.com/" TargetMode="External"/><Relationship Id="rId17" Type="http://schemas.openxmlformats.org/officeDocument/2006/relationships/hyperlink" Target="https://www.bluetooth.com/download/qprd-document/" TargetMode="External"/><Relationship Id="rId2" Type="http://schemas.openxmlformats.org/officeDocument/2006/relationships/hyperlink" Target="https://www.bluetooth.org/docman/handlers/DownloadDoc.ashx?doc_id=228307" TargetMode="External"/><Relationship Id="rId16" Type="http://schemas.openxmlformats.org/officeDocument/2006/relationships/hyperlink" Target="https://support.bluetooth.com/hc/en-us/requests/new" TargetMode="External"/><Relationship Id="rId20" Type="http://schemas.openxmlformats.org/officeDocument/2006/relationships/hyperlink" Target="https://bluetooth.atlassian.net/jira/software/c/projects/ES/issues" TargetMode="External"/><Relationship Id="rId1" Type="http://schemas.openxmlformats.org/officeDocument/2006/relationships/hyperlink" Target="https://www.bluetooth.org/Technical/Qualification/requirements.htm" TargetMode="External"/><Relationship Id="rId6" Type="http://schemas.openxmlformats.org/officeDocument/2006/relationships/hyperlink" Target="https://support.bluetooth.com/hc/en-us" TargetMode="External"/><Relationship Id="rId11" Type="http://schemas.openxmlformats.org/officeDocument/2006/relationships/hyperlink" Target="https://www.bluetooth.com/download/qprd-document/" TargetMode="External"/><Relationship Id="rId5" Type="http://schemas.openxmlformats.org/officeDocument/2006/relationships/hyperlink" Target="https://www.bluetooth.com/develop-with-bluetooth/marketing-branding" TargetMode="External"/><Relationship Id="rId15" Type="http://schemas.openxmlformats.org/officeDocument/2006/relationships/hyperlink" Target="https://www.bluetooth.com/download/qprd-document/" TargetMode="External"/><Relationship Id="rId10" Type="http://schemas.openxmlformats.org/officeDocument/2006/relationships/hyperlink" Target="https://www.bluetooth.org/DocMan/handlers/DownloadDoc.ashx?doc_id=40972" TargetMode="External"/><Relationship Id="rId19" Type="http://schemas.openxmlformats.org/officeDocument/2006/relationships/hyperlink" Target="https://support.bluetooth.com/hc/en-us/requests/new" TargetMode="External"/><Relationship Id="rId4" Type="http://schemas.openxmlformats.org/officeDocument/2006/relationships/hyperlink" Target="https://www.bluetooth.com/specifications/specs/" TargetMode="External"/><Relationship Id="rId9" Type="http://schemas.openxmlformats.org/officeDocument/2006/relationships/hyperlink" Target="https://www.bluetooth.org/docman/handlers/downloaddoc.ashx?doc_id=554992" TargetMode="External"/><Relationship Id="rId14" Type="http://schemas.openxmlformats.org/officeDocument/2006/relationships/hyperlink" Target="https://support.bluetooth.com/hc/en-us/requests/new"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bluetooth.org/docman/handlers/DownloadDoc.ashx?doc_id=228307" TargetMode="External"/><Relationship Id="rId13" Type="http://schemas.openxmlformats.org/officeDocument/2006/relationships/hyperlink" Target="https://btprodspecificationrefs.blob.core.windows.net/policy-documents/Core%20D&amp;W%20policy%20statement.pdf" TargetMode="External"/><Relationship Id="rId3" Type="http://schemas.openxmlformats.org/officeDocument/2006/relationships/hyperlink" Target="http://www.bluetooth.org/tse/" TargetMode="External"/><Relationship Id="rId7" Type="http://schemas.openxmlformats.org/officeDocument/2006/relationships/hyperlink" Target="https://www.bluetooth.org/pts/issues" TargetMode="External"/><Relationship Id="rId12" Type="http://schemas.openxmlformats.org/officeDocument/2006/relationships/hyperlink" Target="https://launchstudio.bluetooth.com/" TargetMode="External"/><Relationship Id="rId2" Type="http://schemas.openxmlformats.org/officeDocument/2006/relationships/hyperlink" Target="http://www.bluetooth.org/ticketing/ticket.cfm?cat=14" TargetMode="External"/><Relationship Id="rId16" Type="http://schemas.openxmlformats.org/officeDocument/2006/relationships/printerSettings" Target="../printerSettings/printerSettings2.bin"/><Relationship Id="rId1" Type="http://schemas.openxmlformats.org/officeDocument/2006/relationships/hyperlink" Target="http://www.bluetooth.org/ticketing/ticket.cfm?cat=40" TargetMode="External"/><Relationship Id="rId6" Type="http://schemas.openxmlformats.org/officeDocument/2006/relationships/hyperlink" Target="https://www.bluetooth.org/docman/handlers/downloaddoc.ashx?doc_id=221874" TargetMode="External"/><Relationship Id="rId11" Type="http://schemas.openxmlformats.org/officeDocument/2006/relationships/hyperlink" Target="https://www.bluetooth.com/specifications/specs/" TargetMode="External"/><Relationship Id="rId5" Type="http://schemas.openxmlformats.org/officeDocument/2006/relationships/hyperlink" Target="https://www.bluetooth.org/DocMan/handlers/DownloadDoc.ashx?doc_id=42633" TargetMode="External"/><Relationship Id="rId15" Type="http://schemas.openxmlformats.org/officeDocument/2006/relationships/hyperlink" Target="https://support.bluetooth.com/hc/en-us/articles/360049019692-Deprecation-and-Withdrawal-D-W-" TargetMode="External"/><Relationship Id="rId10" Type="http://schemas.openxmlformats.org/officeDocument/2006/relationships/hyperlink" Target="https://launchstudio.bluetooth.com/" TargetMode="External"/><Relationship Id="rId4" Type="http://schemas.openxmlformats.org/officeDocument/2006/relationships/hyperlink" Target="http://www.bluetooth.org/ticketing/ticket.cfm?cat=17" TargetMode="External"/><Relationship Id="rId9" Type="http://schemas.openxmlformats.org/officeDocument/2006/relationships/hyperlink" Target="https://www.bluetooth.org/DocMan/handlers/DownloadDoc.ashx?doc_id=40972" TargetMode="External"/><Relationship Id="rId14" Type="http://schemas.openxmlformats.org/officeDocument/2006/relationships/hyperlink" Target="https://support.bluetooth.com/hc/en-us/articles/360049491111-How-Do-Specification-Deprecation-or-Withdrawal-Impact-Members-Existing-Qualified-Product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8" Type="http://schemas.openxmlformats.org/officeDocument/2006/relationships/hyperlink" Target="https://bluetooth.atlassian.net/browse/ES-19096" TargetMode="External"/><Relationship Id="rId3" Type="http://schemas.openxmlformats.org/officeDocument/2006/relationships/hyperlink" Target="https://bluetooth.atlassian.net/browse/ES-18524" TargetMode="External"/><Relationship Id="rId7" Type="http://schemas.openxmlformats.org/officeDocument/2006/relationships/hyperlink" Target="https://bluetooth.atlassian.net/browse/ES-18556" TargetMode="External"/><Relationship Id="rId2" Type="http://schemas.openxmlformats.org/officeDocument/2006/relationships/hyperlink" Target="https://bluetooth.atlassian.net/browse/ES-17455" TargetMode="External"/><Relationship Id="rId1" Type="http://schemas.openxmlformats.org/officeDocument/2006/relationships/hyperlink" Target="https://bluetooth.atlassian.net/browse/ES-17454" TargetMode="External"/><Relationship Id="rId6" Type="http://schemas.openxmlformats.org/officeDocument/2006/relationships/hyperlink" Target="https://bluetooth.atlassian.net/browse/ES-18898" TargetMode="External"/><Relationship Id="rId11" Type="http://schemas.openxmlformats.org/officeDocument/2006/relationships/printerSettings" Target="../printerSettings/printerSettings3.bin"/><Relationship Id="rId5" Type="http://schemas.openxmlformats.org/officeDocument/2006/relationships/hyperlink" Target="https://bluetooth.atlassian.net/browse/ES-18666" TargetMode="External"/><Relationship Id="rId10" Type="http://schemas.openxmlformats.org/officeDocument/2006/relationships/hyperlink" Target="https://bluetooth.atlassian.net/browse/ES-22952" TargetMode="External"/><Relationship Id="rId4" Type="http://schemas.openxmlformats.org/officeDocument/2006/relationships/hyperlink" Target="https://bluetooth.atlassian.net/browse/ES-18665" TargetMode="External"/><Relationship Id="rId9" Type="http://schemas.openxmlformats.org/officeDocument/2006/relationships/hyperlink" Target="https://bluetooth.atlassian.net/browse/ES-22266"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tint="0.39997558519241921"/>
    <pageSetUpPr fitToPage="1"/>
  </sheetPr>
  <dimension ref="A1:J249"/>
  <sheetViews>
    <sheetView tabSelected="1" zoomScaleNormal="100" zoomScalePageLayoutView="70" workbookViewId="0">
      <selection sqref="A1:J1"/>
    </sheetView>
  </sheetViews>
  <sheetFormatPr defaultColWidth="8.73046875" defaultRowHeight="12.75" x14ac:dyDescent="0.35"/>
  <cols>
    <col min="1" max="1" width="23.3984375" customWidth="1"/>
    <col min="2" max="2" width="44.3984375" customWidth="1"/>
    <col min="3" max="3" width="14.3984375" style="3" customWidth="1"/>
    <col min="4" max="4" width="16.59765625" style="5" customWidth="1"/>
    <col min="5" max="5" width="17.59765625" style="14" customWidth="1"/>
    <col min="6" max="6" width="19.265625" style="14" customWidth="1"/>
    <col min="7" max="7" width="17.59765625" style="14" customWidth="1" collapsed="1"/>
    <col min="8" max="8" width="17.59765625" style="14" customWidth="1"/>
    <col min="9" max="9" width="24.1328125" style="8" customWidth="1"/>
    <col min="10" max="10" width="62.3984375" style="3" customWidth="1" collapsed="1"/>
  </cols>
  <sheetData>
    <row r="1" spans="1:10" ht="50.25" customHeight="1" x14ac:dyDescent="0.35">
      <c r="A1" s="983" t="s">
        <v>0</v>
      </c>
      <c r="B1" s="984"/>
      <c r="C1" s="985"/>
      <c r="D1" s="986"/>
      <c r="E1" s="987"/>
      <c r="F1" s="987"/>
      <c r="G1" s="987"/>
      <c r="H1" s="987"/>
      <c r="I1" s="988"/>
      <c r="J1" s="985"/>
    </row>
    <row r="2" spans="1:10" ht="41.25" customHeight="1" thickBot="1" x14ac:dyDescent="0.4">
      <c r="A2" s="1005" t="s">
        <v>1</v>
      </c>
      <c r="B2" s="1005"/>
      <c r="C2" s="1005"/>
      <c r="D2" s="1005"/>
      <c r="E2" s="1005"/>
      <c r="F2" s="1005"/>
      <c r="G2" s="1005"/>
      <c r="H2" s="1005"/>
      <c r="I2" s="1005"/>
      <c r="J2" s="4"/>
    </row>
    <row r="3" spans="1:10" s="1" customFormat="1" ht="19.5" customHeight="1" thickBot="1" x14ac:dyDescent="0.45">
      <c r="A3" s="24" t="s">
        <v>2</v>
      </c>
      <c r="B3" s="25">
        <v>45706</v>
      </c>
      <c r="C3" s="998" t="s">
        <v>3</v>
      </c>
      <c r="D3" s="999"/>
      <c r="E3" s="1002" t="s">
        <v>4</v>
      </c>
      <c r="F3" s="999"/>
      <c r="G3" s="1000" t="s">
        <v>5</v>
      </c>
      <c r="H3" s="1001"/>
      <c r="I3" s="26"/>
      <c r="J3" s="7"/>
    </row>
    <row r="4" spans="1:10" ht="13.5" thickBot="1" x14ac:dyDescent="0.45">
      <c r="A4" s="997" t="s">
        <v>6</v>
      </c>
      <c r="B4" s="990"/>
      <c r="C4" s="995"/>
      <c r="D4" s="996"/>
      <c r="E4" s="1003"/>
      <c r="F4" s="1004"/>
      <c r="G4" s="993"/>
      <c r="H4" s="993"/>
      <c r="I4" s="9"/>
      <c r="J4" s="6"/>
    </row>
    <row r="5" spans="1:10" ht="27.75" customHeight="1" thickBot="1" x14ac:dyDescent="0.45">
      <c r="A5" s="48" t="s">
        <v>7</v>
      </c>
      <c r="B5" s="11" t="s">
        <v>8</v>
      </c>
      <c r="C5" s="668" t="s">
        <v>9</v>
      </c>
      <c r="D5" s="666" t="s">
        <v>10</v>
      </c>
      <c r="E5" s="669" t="s">
        <v>11</v>
      </c>
      <c r="F5" s="667" t="s">
        <v>12</v>
      </c>
      <c r="G5" s="945" t="s">
        <v>11</v>
      </c>
      <c r="H5" s="665" t="s">
        <v>12</v>
      </c>
      <c r="I5" s="49" t="s">
        <v>13</v>
      </c>
      <c r="J5" s="6"/>
    </row>
    <row r="6" spans="1:10" ht="13.15" x14ac:dyDescent="0.4">
      <c r="A6" s="659" t="s">
        <v>14</v>
      </c>
      <c r="B6" s="660" t="s">
        <v>15</v>
      </c>
      <c r="C6" s="946">
        <v>1</v>
      </c>
      <c r="D6" s="662">
        <v>44180</v>
      </c>
      <c r="E6" s="670" t="s">
        <v>16</v>
      </c>
      <c r="F6" s="663" t="s">
        <v>17</v>
      </c>
      <c r="G6" s="860" t="s">
        <v>18</v>
      </c>
      <c r="H6" s="861" t="s">
        <v>19</v>
      </c>
      <c r="I6" s="797" t="s">
        <v>20</v>
      </c>
      <c r="J6" s="6"/>
    </row>
    <row r="7" spans="1:10" ht="13.15" x14ac:dyDescent="0.4">
      <c r="A7" s="937" t="s">
        <v>21</v>
      </c>
      <c r="B7" s="878" t="s">
        <v>22</v>
      </c>
      <c r="C7" s="947" t="s">
        <v>23</v>
      </c>
      <c r="D7" s="879">
        <v>45699</v>
      </c>
      <c r="E7" s="880"/>
      <c r="F7" s="881"/>
      <c r="G7" s="770" t="s">
        <v>18</v>
      </c>
      <c r="H7" s="938" t="s">
        <v>19</v>
      </c>
      <c r="I7" s="762" t="s">
        <v>20</v>
      </c>
      <c r="J7" s="6"/>
    </row>
    <row r="8" spans="1:10" ht="13.15" x14ac:dyDescent="0.4">
      <c r="A8" s="671" t="s">
        <v>24</v>
      </c>
      <c r="B8" s="672" t="s">
        <v>25</v>
      </c>
      <c r="C8" s="948">
        <v>1</v>
      </c>
      <c r="D8" s="673">
        <v>44453</v>
      </c>
      <c r="E8" s="674" t="s">
        <v>26</v>
      </c>
      <c r="F8" s="675" t="s">
        <v>27</v>
      </c>
      <c r="G8" s="770" t="s">
        <v>28</v>
      </c>
      <c r="H8" s="938" t="s">
        <v>29</v>
      </c>
      <c r="I8" s="762" t="s">
        <v>20</v>
      </c>
      <c r="J8" s="6"/>
    </row>
    <row r="9" spans="1:10" ht="13.15" x14ac:dyDescent="0.4">
      <c r="A9" s="939" t="s">
        <v>30</v>
      </c>
      <c r="B9" s="672" t="s">
        <v>31</v>
      </c>
      <c r="C9" s="948" t="s">
        <v>23</v>
      </c>
      <c r="D9" s="681">
        <v>45566</v>
      </c>
      <c r="E9" s="674" t="s">
        <v>26</v>
      </c>
      <c r="F9" s="675" t="s">
        <v>27</v>
      </c>
      <c r="G9" s="770" t="s">
        <v>28</v>
      </c>
      <c r="H9" s="938" t="s">
        <v>29</v>
      </c>
      <c r="I9" s="762" t="s">
        <v>20</v>
      </c>
      <c r="J9" s="6"/>
    </row>
    <row r="10" spans="1:10" ht="13.15" x14ac:dyDescent="0.4">
      <c r="A10" s="677" t="s">
        <v>32</v>
      </c>
      <c r="B10" s="672" t="s">
        <v>33</v>
      </c>
      <c r="C10" s="948" t="s">
        <v>23</v>
      </c>
      <c r="D10" s="673">
        <v>44733</v>
      </c>
      <c r="E10" s="678" t="s">
        <v>34</v>
      </c>
      <c r="F10" s="675" t="s">
        <v>35</v>
      </c>
      <c r="G10" s="955" t="s">
        <v>36</v>
      </c>
      <c r="H10" s="938" t="s">
        <v>37</v>
      </c>
      <c r="I10" s="762" t="s">
        <v>38</v>
      </c>
      <c r="J10" s="6"/>
    </row>
    <row r="11" spans="1:10" ht="13.15" x14ac:dyDescent="0.4">
      <c r="A11" s="939" t="s">
        <v>39</v>
      </c>
      <c r="B11" s="672" t="s">
        <v>40</v>
      </c>
      <c r="C11" s="948" t="s">
        <v>41</v>
      </c>
      <c r="D11" s="681">
        <v>45566</v>
      </c>
      <c r="E11" s="678" t="s">
        <v>34</v>
      </c>
      <c r="F11" s="675" t="s">
        <v>35</v>
      </c>
      <c r="G11" s="955" t="s">
        <v>36</v>
      </c>
      <c r="H11" s="938" t="s">
        <v>37</v>
      </c>
      <c r="I11" s="762" t="s">
        <v>38</v>
      </c>
      <c r="J11" s="6"/>
    </row>
    <row r="12" spans="1:10" ht="13.15" x14ac:dyDescent="0.4">
      <c r="A12" s="677" t="s">
        <v>42</v>
      </c>
      <c r="B12" s="672" t="s">
        <v>43</v>
      </c>
      <c r="C12" s="948">
        <v>1</v>
      </c>
      <c r="D12" s="673">
        <v>44453</v>
      </c>
      <c r="E12" s="674" t="s">
        <v>44</v>
      </c>
      <c r="F12" s="675" t="s">
        <v>45</v>
      </c>
      <c r="G12" s="770" t="s">
        <v>46</v>
      </c>
      <c r="H12" s="938" t="s">
        <v>47</v>
      </c>
      <c r="I12" s="762" t="s">
        <v>20</v>
      </c>
      <c r="J12" s="6"/>
    </row>
    <row r="13" spans="1:10" ht="13.15" x14ac:dyDescent="0.4">
      <c r="A13" s="937" t="s">
        <v>48</v>
      </c>
      <c r="B13" s="878" t="s">
        <v>49</v>
      </c>
      <c r="C13" s="947" t="s">
        <v>23</v>
      </c>
      <c r="D13" s="879">
        <v>45699</v>
      </c>
      <c r="E13" s="880"/>
      <c r="F13" s="881"/>
      <c r="G13" s="770" t="s">
        <v>46</v>
      </c>
      <c r="H13" s="938" t="s">
        <v>47</v>
      </c>
      <c r="I13" s="762" t="s">
        <v>20</v>
      </c>
      <c r="J13" s="6"/>
    </row>
    <row r="14" spans="1:10" ht="13.15" x14ac:dyDescent="0.4">
      <c r="A14" s="679" t="s">
        <v>50</v>
      </c>
      <c r="B14" s="680" t="s">
        <v>51</v>
      </c>
      <c r="C14" s="949">
        <v>1</v>
      </c>
      <c r="D14" s="681">
        <v>45545</v>
      </c>
      <c r="E14" s="674" t="s">
        <v>52</v>
      </c>
      <c r="F14" s="675" t="s">
        <v>53</v>
      </c>
      <c r="G14" s="683" t="s">
        <v>52</v>
      </c>
      <c r="H14" s="684" t="s">
        <v>53</v>
      </c>
      <c r="I14" s="762"/>
      <c r="J14" s="6"/>
    </row>
    <row r="15" spans="1:10" ht="13.15" x14ac:dyDescent="0.4">
      <c r="A15" s="677" t="s">
        <v>54</v>
      </c>
      <c r="B15" s="672" t="s">
        <v>55</v>
      </c>
      <c r="C15" s="948">
        <v>1</v>
      </c>
      <c r="D15" s="673">
        <v>44642</v>
      </c>
      <c r="E15" s="674" t="s">
        <v>56</v>
      </c>
      <c r="F15" s="675" t="s">
        <v>57</v>
      </c>
      <c r="G15" s="770" t="s">
        <v>58</v>
      </c>
      <c r="H15" s="938" t="s">
        <v>59</v>
      </c>
      <c r="I15" s="762" t="s">
        <v>20</v>
      </c>
      <c r="J15" s="6"/>
    </row>
    <row r="16" spans="1:10" ht="13.15" x14ac:dyDescent="0.4">
      <c r="A16" s="937" t="s">
        <v>60</v>
      </c>
      <c r="B16" s="878" t="s">
        <v>61</v>
      </c>
      <c r="C16" s="947" t="s">
        <v>23</v>
      </c>
      <c r="D16" s="879">
        <v>45699</v>
      </c>
      <c r="E16" s="880"/>
      <c r="F16" s="881"/>
      <c r="G16" s="770" t="s">
        <v>58</v>
      </c>
      <c r="H16" s="938" t="s">
        <v>59</v>
      </c>
      <c r="I16" s="762" t="s">
        <v>20</v>
      </c>
      <c r="J16" s="6"/>
    </row>
    <row r="17" spans="1:10" ht="13.15" x14ac:dyDescent="0.4">
      <c r="A17" s="677" t="s">
        <v>62</v>
      </c>
      <c r="B17" s="672" t="s">
        <v>63</v>
      </c>
      <c r="C17" s="948">
        <v>1</v>
      </c>
      <c r="D17" s="673">
        <v>44642</v>
      </c>
      <c r="E17" s="674" t="s">
        <v>64</v>
      </c>
      <c r="F17" s="675" t="s">
        <v>65</v>
      </c>
      <c r="G17" s="676" t="s">
        <v>64</v>
      </c>
      <c r="H17" s="940" t="s">
        <v>65</v>
      </c>
      <c r="I17" s="762"/>
      <c r="J17" s="6"/>
    </row>
    <row r="18" spans="1:10" ht="13.15" x14ac:dyDescent="0.4">
      <c r="A18" s="677" t="s">
        <v>66</v>
      </c>
      <c r="B18" s="672" t="s">
        <v>67</v>
      </c>
      <c r="C18" s="948">
        <v>1</v>
      </c>
      <c r="D18" s="685">
        <v>44264</v>
      </c>
      <c r="E18" s="674" t="s">
        <v>68</v>
      </c>
      <c r="F18" s="675" t="s">
        <v>69</v>
      </c>
      <c r="G18" s="676" t="s">
        <v>68</v>
      </c>
      <c r="H18" s="940" t="s">
        <v>69</v>
      </c>
      <c r="I18" s="762"/>
      <c r="J18" s="6"/>
    </row>
    <row r="19" spans="1:10" ht="13.15" x14ac:dyDescent="0.4">
      <c r="A19" s="677" t="s">
        <v>70</v>
      </c>
      <c r="B19" s="672" t="s">
        <v>71</v>
      </c>
      <c r="C19" s="948" t="s">
        <v>23</v>
      </c>
      <c r="D19" s="673">
        <v>44733</v>
      </c>
      <c r="E19" s="674" t="s">
        <v>72</v>
      </c>
      <c r="F19" s="675" t="s">
        <v>73</v>
      </c>
      <c r="G19" s="676" t="s">
        <v>72</v>
      </c>
      <c r="H19" s="938" t="s">
        <v>74</v>
      </c>
      <c r="I19" s="762" t="s">
        <v>20</v>
      </c>
      <c r="J19" s="6"/>
    </row>
    <row r="20" spans="1:10" ht="13.15" x14ac:dyDescent="0.4">
      <c r="A20" s="677" t="s">
        <v>75</v>
      </c>
      <c r="B20" s="672" t="s">
        <v>76</v>
      </c>
      <c r="C20" s="948" t="s">
        <v>23</v>
      </c>
      <c r="D20" s="673">
        <v>44733</v>
      </c>
      <c r="E20" s="674" t="s">
        <v>77</v>
      </c>
      <c r="F20" s="675" t="s">
        <v>78</v>
      </c>
      <c r="G20" s="770" t="s">
        <v>79</v>
      </c>
      <c r="H20" s="941" t="s">
        <v>80</v>
      </c>
      <c r="I20" s="762" t="s">
        <v>20</v>
      </c>
      <c r="J20" s="6"/>
    </row>
    <row r="21" spans="1:10" ht="13.15" x14ac:dyDescent="0.4">
      <c r="A21" s="961" t="s">
        <v>932</v>
      </c>
      <c r="B21" s="672" t="s">
        <v>5376</v>
      </c>
      <c r="C21" s="948">
        <v>1</v>
      </c>
      <c r="D21" s="673">
        <v>45244</v>
      </c>
      <c r="E21" s="674" t="s">
        <v>81</v>
      </c>
      <c r="F21" s="675" t="s">
        <v>82</v>
      </c>
      <c r="G21" s="676" t="s">
        <v>81</v>
      </c>
      <c r="H21" s="940" t="s">
        <v>82</v>
      </c>
      <c r="I21" s="762"/>
      <c r="J21" s="6"/>
    </row>
    <row r="22" spans="1:10" ht="13.15" x14ac:dyDescent="0.4">
      <c r="A22" s="688" t="s">
        <v>83</v>
      </c>
      <c r="B22" s="672" t="s">
        <v>84</v>
      </c>
      <c r="C22" s="948">
        <v>1</v>
      </c>
      <c r="D22" s="685">
        <v>44719</v>
      </c>
      <c r="E22" s="674" t="s">
        <v>85</v>
      </c>
      <c r="F22" s="675" t="s">
        <v>86</v>
      </c>
      <c r="G22" s="956" t="s">
        <v>85</v>
      </c>
      <c r="H22" s="940" t="s">
        <v>86</v>
      </c>
      <c r="I22" s="762"/>
      <c r="J22" s="6"/>
    </row>
    <row r="23" spans="1:10" ht="13.15" x14ac:dyDescent="0.4">
      <c r="A23" s="689" t="s">
        <v>87</v>
      </c>
      <c r="B23" s="672" t="s">
        <v>88</v>
      </c>
      <c r="C23" s="948" t="s">
        <v>23</v>
      </c>
      <c r="D23" s="681">
        <v>45566</v>
      </c>
      <c r="E23" s="674" t="s">
        <v>85</v>
      </c>
      <c r="F23" s="675" t="s">
        <v>86</v>
      </c>
      <c r="G23" s="956" t="s">
        <v>85</v>
      </c>
      <c r="H23" s="940" t="s">
        <v>86</v>
      </c>
      <c r="I23" s="762"/>
      <c r="J23" s="6"/>
    </row>
    <row r="24" spans="1:10" ht="13.15" x14ac:dyDescent="0.4">
      <c r="A24" s="688" t="s">
        <v>89</v>
      </c>
      <c r="B24" s="672" t="s">
        <v>90</v>
      </c>
      <c r="C24" s="948">
        <v>1</v>
      </c>
      <c r="D24" s="685">
        <v>44719</v>
      </c>
      <c r="E24" s="674" t="s">
        <v>91</v>
      </c>
      <c r="F24" s="675" t="s">
        <v>92</v>
      </c>
      <c r="G24" s="826" t="s">
        <v>93</v>
      </c>
      <c r="H24" s="938" t="s">
        <v>94</v>
      </c>
      <c r="I24" s="762" t="s">
        <v>38</v>
      </c>
      <c r="J24" s="6"/>
    </row>
    <row r="25" spans="1:10" ht="13.15" x14ac:dyDescent="0.4">
      <c r="A25" s="937" t="s">
        <v>95</v>
      </c>
      <c r="B25" s="878" t="s">
        <v>96</v>
      </c>
      <c r="C25" s="947" t="s">
        <v>23</v>
      </c>
      <c r="D25" s="882">
        <v>45699</v>
      </c>
      <c r="E25" s="880"/>
      <c r="F25" s="881"/>
      <c r="G25" s="826" t="s">
        <v>93</v>
      </c>
      <c r="H25" s="938" t="s">
        <v>94</v>
      </c>
      <c r="I25" s="762" t="s">
        <v>38</v>
      </c>
      <c r="J25" s="6"/>
    </row>
    <row r="26" spans="1:10" ht="13.15" x14ac:dyDescent="0.4">
      <c r="A26" s="689" t="s">
        <v>97</v>
      </c>
      <c r="B26" s="687" t="s">
        <v>98</v>
      </c>
      <c r="C26" s="949">
        <v>1</v>
      </c>
      <c r="D26" s="673">
        <v>44089</v>
      </c>
      <c r="E26" s="678" t="s">
        <v>99</v>
      </c>
      <c r="F26" s="682" t="s">
        <v>100</v>
      </c>
      <c r="G26" s="801" t="s">
        <v>101</v>
      </c>
      <c r="H26" s="684" t="s">
        <v>100</v>
      </c>
      <c r="I26" s="762" t="s">
        <v>20</v>
      </c>
      <c r="J26" s="6"/>
    </row>
    <row r="27" spans="1:10" ht="13.15" x14ac:dyDescent="0.4">
      <c r="A27" s="689" t="s">
        <v>102</v>
      </c>
      <c r="B27" s="687" t="s">
        <v>103</v>
      </c>
      <c r="C27" s="948" t="s">
        <v>23</v>
      </c>
      <c r="D27" s="681">
        <v>45566</v>
      </c>
      <c r="E27" s="678" t="s">
        <v>99</v>
      </c>
      <c r="F27" s="682" t="s">
        <v>100</v>
      </c>
      <c r="G27" s="801" t="s">
        <v>101</v>
      </c>
      <c r="H27" s="684" t="s">
        <v>100</v>
      </c>
      <c r="I27" s="762" t="s">
        <v>20</v>
      </c>
      <c r="J27" s="6"/>
    </row>
    <row r="28" spans="1:10" ht="13.15" x14ac:dyDescent="0.4">
      <c r="A28" s="677" t="s">
        <v>104</v>
      </c>
      <c r="B28" s="687" t="s">
        <v>105</v>
      </c>
      <c r="C28" s="949">
        <v>1</v>
      </c>
      <c r="D28" s="685">
        <v>44264</v>
      </c>
      <c r="E28" s="678" t="s">
        <v>106</v>
      </c>
      <c r="F28" s="682" t="s">
        <v>107</v>
      </c>
      <c r="G28" s="683" t="s">
        <v>106</v>
      </c>
      <c r="H28" s="684" t="s">
        <v>107</v>
      </c>
      <c r="I28" s="762"/>
      <c r="J28" s="6"/>
    </row>
    <row r="29" spans="1:10" ht="13.15" x14ac:dyDescent="0.4">
      <c r="A29" s="677" t="s">
        <v>108</v>
      </c>
      <c r="B29" s="687" t="s">
        <v>109</v>
      </c>
      <c r="C29" s="949">
        <v>1</v>
      </c>
      <c r="D29" s="685">
        <v>44264</v>
      </c>
      <c r="E29" s="678" t="s">
        <v>110</v>
      </c>
      <c r="F29" s="682" t="s">
        <v>111</v>
      </c>
      <c r="G29" s="801" t="s">
        <v>112</v>
      </c>
      <c r="H29" s="941" t="s">
        <v>113</v>
      </c>
      <c r="I29" s="762" t="s">
        <v>114</v>
      </c>
      <c r="J29" s="6"/>
    </row>
    <row r="30" spans="1:10" ht="13.15" x14ac:dyDescent="0.4">
      <c r="A30" s="677" t="s">
        <v>115</v>
      </c>
      <c r="B30" s="687" t="s">
        <v>116</v>
      </c>
      <c r="C30" s="948" t="s">
        <v>23</v>
      </c>
      <c r="D30" s="681">
        <v>45566</v>
      </c>
      <c r="E30" s="678" t="s">
        <v>110</v>
      </c>
      <c r="F30" s="682" t="s">
        <v>111</v>
      </c>
      <c r="G30" s="801" t="s">
        <v>112</v>
      </c>
      <c r="H30" s="941" t="s">
        <v>113</v>
      </c>
      <c r="I30" s="762" t="s">
        <v>114</v>
      </c>
      <c r="J30" s="6"/>
    </row>
    <row r="31" spans="1:10" ht="13.15" x14ac:dyDescent="0.4">
      <c r="A31" s="677" t="s">
        <v>117</v>
      </c>
      <c r="B31" s="687" t="s">
        <v>118</v>
      </c>
      <c r="C31" s="949">
        <v>1</v>
      </c>
      <c r="D31" s="673">
        <v>44250</v>
      </c>
      <c r="E31" s="678" t="s">
        <v>119</v>
      </c>
      <c r="F31" s="682" t="s">
        <v>120</v>
      </c>
      <c r="G31" s="683" t="s">
        <v>119</v>
      </c>
      <c r="H31" s="684" t="s">
        <v>120</v>
      </c>
      <c r="I31" s="762"/>
      <c r="J31" s="6"/>
    </row>
    <row r="32" spans="1:10" ht="13.15" x14ac:dyDescent="0.4">
      <c r="A32" s="677" t="s">
        <v>121</v>
      </c>
      <c r="B32" s="687" t="s">
        <v>122</v>
      </c>
      <c r="C32" s="949">
        <v>1</v>
      </c>
      <c r="D32" s="673">
        <v>44250</v>
      </c>
      <c r="E32" s="678" t="s">
        <v>123</v>
      </c>
      <c r="F32" s="682" t="s">
        <v>124</v>
      </c>
      <c r="G32" s="683" t="s">
        <v>123</v>
      </c>
      <c r="H32" s="684" t="s">
        <v>124</v>
      </c>
      <c r="I32" s="762"/>
      <c r="J32" s="6"/>
    </row>
    <row r="33" spans="1:10" ht="13.15" x14ac:dyDescent="0.4">
      <c r="A33" s="677" t="s">
        <v>125</v>
      </c>
      <c r="B33" s="687" t="s">
        <v>126</v>
      </c>
      <c r="C33" s="948" t="s">
        <v>23</v>
      </c>
      <c r="D33" s="673">
        <v>44733</v>
      </c>
      <c r="E33" s="678" t="s">
        <v>127</v>
      </c>
      <c r="F33" s="682" t="s">
        <v>128</v>
      </c>
      <c r="G33" s="683" t="s">
        <v>127</v>
      </c>
      <c r="H33" s="941" t="s">
        <v>129</v>
      </c>
      <c r="I33" s="762" t="s">
        <v>20</v>
      </c>
      <c r="J33" s="6"/>
    </row>
    <row r="34" spans="1:10" ht="13.15" x14ac:dyDescent="0.4">
      <c r="A34" s="677" t="s">
        <v>130</v>
      </c>
      <c r="B34" s="687" t="s">
        <v>131</v>
      </c>
      <c r="C34" s="948" t="s">
        <v>41</v>
      </c>
      <c r="D34" s="681">
        <v>45566</v>
      </c>
      <c r="E34" s="678" t="s">
        <v>127</v>
      </c>
      <c r="F34" s="682" t="s">
        <v>128</v>
      </c>
      <c r="G34" s="683" t="s">
        <v>127</v>
      </c>
      <c r="H34" s="941" t="s">
        <v>129</v>
      </c>
      <c r="I34" s="762" t="s">
        <v>20</v>
      </c>
      <c r="J34" s="6"/>
    </row>
    <row r="35" spans="1:10" ht="13.15" x14ac:dyDescent="0.4">
      <c r="A35" s="686" t="s">
        <v>132</v>
      </c>
      <c r="B35" s="687" t="s">
        <v>133</v>
      </c>
      <c r="C35" s="948">
        <v>1</v>
      </c>
      <c r="D35" s="673">
        <v>44747</v>
      </c>
      <c r="E35" s="678" t="s">
        <v>134</v>
      </c>
      <c r="F35" s="682" t="s">
        <v>135</v>
      </c>
      <c r="G35" s="683" t="s">
        <v>134</v>
      </c>
      <c r="H35" s="684" t="s">
        <v>135</v>
      </c>
      <c r="I35" s="762"/>
      <c r="J35" s="6"/>
    </row>
    <row r="36" spans="1:10" ht="13.15" x14ac:dyDescent="0.4">
      <c r="A36" s="942" t="s">
        <v>136</v>
      </c>
      <c r="B36" s="680" t="s">
        <v>137</v>
      </c>
      <c r="C36" s="948" t="s">
        <v>23</v>
      </c>
      <c r="D36" s="681">
        <v>45566</v>
      </c>
      <c r="E36" s="678" t="s">
        <v>134</v>
      </c>
      <c r="F36" s="682" t="s">
        <v>135</v>
      </c>
      <c r="G36" s="683" t="s">
        <v>134</v>
      </c>
      <c r="H36" s="684" t="s">
        <v>135</v>
      </c>
      <c r="I36" s="762"/>
      <c r="J36" s="6"/>
    </row>
    <row r="37" spans="1:10" ht="13.15" x14ac:dyDescent="0.4">
      <c r="A37" s="677" t="s">
        <v>138</v>
      </c>
      <c r="B37" s="672" t="s">
        <v>139</v>
      </c>
      <c r="C37" s="949">
        <v>1</v>
      </c>
      <c r="D37" s="685">
        <v>44264</v>
      </c>
      <c r="E37" s="674" t="s">
        <v>140</v>
      </c>
      <c r="F37" s="675" t="s">
        <v>141</v>
      </c>
      <c r="G37" s="801" t="s">
        <v>142</v>
      </c>
      <c r="H37" s="941" t="s">
        <v>143</v>
      </c>
      <c r="I37" s="762" t="s">
        <v>144</v>
      </c>
      <c r="J37" s="6"/>
    </row>
    <row r="38" spans="1:10" ht="13.15" x14ac:dyDescent="0.4">
      <c r="A38" s="686" t="s">
        <v>145</v>
      </c>
      <c r="B38" s="672" t="s">
        <v>146</v>
      </c>
      <c r="C38" s="949">
        <v>1</v>
      </c>
      <c r="D38" s="685">
        <v>44723</v>
      </c>
      <c r="E38" s="674" t="s">
        <v>147</v>
      </c>
      <c r="F38" s="675" t="s">
        <v>148</v>
      </c>
      <c r="G38" s="801" t="s">
        <v>149</v>
      </c>
      <c r="H38" s="941" t="s">
        <v>150</v>
      </c>
      <c r="I38" s="762" t="s">
        <v>20</v>
      </c>
      <c r="J38" s="6"/>
    </row>
    <row r="39" spans="1:10" ht="13.15" x14ac:dyDescent="0.4">
      <c r="A39" s="937" t="s">
        <v>151</v>
      </c>
      <c r="B39" s="878" t="s">
        <v>152</v>
      </c>
      <c r="C39" s="950" t="s">
        <v>23</v>
      </c>
      <c r="D39" s="882">
        <v>45699</v>
      </c>
      <c r="E39" s="880"/>
      <c r="F39" s="881"/>
      <c r="G39" s="801" t="s">
        <v>149</v>
      </c>
      <c r="H39" s="941" t="s">
        <v>150</v>
      </c>
      <c r="I39" s="762" t="s">
        <v>20</v>
      </c>
      <c r="J39" s="6"/>
    </row>
    <row r="40" spans="1:10" ht="13.15" x14ac:dyDescent="0.4">
      <c r="A40" s="690" t="s">
        <v>153</v>
      </c>
      <c r="B40" s="672" t="s">
        <v>154</v>
      </c>
      <c r="C40" s="951">
        <v>1</v>
      </c>
      <c r="D40" s="685">
        <v>44180</v>
      </c>
      <c r="E40" s="674" t="s">
        <v>155</v>
      </c>
      <c r="F40" s="675" t="s">
        <v>156</v>
      </c>
      <c r="G40" s="770" t="s">
        <v>157</v>
      </c>
      <c r="H40" s="938" t="s">
        <v>158</v>
      </c>
      <c r="I40" s="762" t="s">
        <v>20</v>
      </c>
      <c r="J40" s="6"/>
    </row>
    <row r="41" spans="1:10" ht="13.15" x14ac:dyDescent="0.4">
      <c r="A41" s="690" t="s">
        <v>159</v>
      </c>
      <c r="B41" s="691" t="s">
        <v>160</v>
      </c>
      <c r="C41" s="952">
        <v>1</v>
      </c>
      <c r="D41" s="692">
        <v>44180</v>
      </c>
      <c r="E41" s="678" t="s">
        <v>161</v>
      </c>
      <c r="F41" s="682" t="s">
        <v>162</v>
      </c>
      <c r="G41" s="683" t="s">
        <v>161</v>
      </c>
      <c r="H41" s="684" t="s">
        <v>162</v>
      </c>
      <c r="I41" s="762"/>
      <c r="J41" s="6"/>
    </row>
    <row r="42" spans="1:10" ht="13.15" x14ac:dyDescent="0.4">
      <c r="A42" s="939" t="s">
        <v>163</v>
      </c>
      <c r="B42" s="691" t="s">
        <v>164</v>
      </c>
      <c r="C42" s="952" t="s">
        <v>23</v>
      </c>
      <c r="D42" s="681">
        <v>45566</v>
      </c>
      <c r="E42" s="678" t="s">
        <v>161</v>
      </c>
      <c r="F42" s="682" t="s">
        <v>162</v>
      </c>
      <c r="G42" s="683" t="s">
        <v>161</v>
      </c>
      <c r="H42" s="684" t="s">
        <v>162</v>
      </c>
      <c r="I42" s="733"/>
      <c r="J42" s="6"/>
    </row>
    <row r="43" spans="1:10" ht="13.15" x14ac:dyDescent="0.4">
      <c r="A43" s="943" t="s">
        <v>165</v>
      </c>
      <c r="B43" s="672" t="s">
        <v>166</v>
      </c>
      <c r="C43" s="951">
        <v>1</v>
      </c>
      <c r="D43" s="944">
        <v>44180</v>
      </c>
      <c r="E43" s="674" t="s">
        <v>167</v>
      </c>
      <c r="F43" s="675" t="s">
        <v>168</v>
      </c>
      <c r="G43" s="676" t="s">
        <v>167</v>
      </c>
      <c r="H43" s="940" t="s">
        <v>168</v>
      </c>
      <c r="I43" s="733"/>
      <c r="J43" s="6"/>
    </row>
    <row r="44" spans="1:10" ht="13.5" thickBot="1" x14ac:dyDescent="0.45">
      <c r="A44" s="732" t="s">
        <v>169</v>
      </c>
      <c r="B44" s="661" t="s">
        <v>170</v>
      </c>
      <c r="C44" s="953" t="s">
        <v>23</v>
      </c>
      <c r="D44" s="730">
        <v>45566</v>
      </c>
      <c r="E44" s="954" t="s">
        <v>167</v>
      </c>
      <c r="F44" s="664" t="s">
        <v>168</v>
      </c>
      <c r="G44" s="957" t="s">
        <v>167</v>
      </c>
      <c r="H44" s="731" t="s">
        <v>168</v>
      </c>
      <c r="I44" s="734"/>
      <c r="J44" s="6"/>
    </row>
    <row r="45" spans="1:10" ht="12.75" customHeight="1" x14ac:dyDescent="0.35">
      <c r="B45" s="2"/>
      <c r="C45" s="5"/>
    </row>
    <row r="46" spans="1:10" s="15" customFormat="1" ht="24" customHeight="1" x14ac:dyDescent="0.35">
      <c r="A46" s="15" t="s">
        <v>171</v>
      </c>
      <c r="B46" s="16"/>
      <c r="C46" s="17"/>
      <c r="D46" s="17"/>
      <c r="E46" s="18"/>
      <c r="F46" s="18"/>
      <c r="G46" s="18"/>
      <c r="H46" s="18"/>
      <c r="I46" s="19"/>
      <c r="J46" s="20"/>
    </row>
    <row r="47" spans="1:10" s="15" customFormat="1" ht="15" customHeight="1" x14ac:dyDescent="0.35">
      <c r="B47" s="16"/>
      <c r="C47" s="17"/>
      <c r="D47" s="17"/>
      <c r="E47" s="18"/>
      <c r="F47" s="18"/>
      <c r="G47" s="18"/>
      <c r="H47" s="18"/>
      <c r="I47" s="19"/>
      <c r="J47" s="20"/>
    </row>
    <row r="48" spans="1:10" ht="38.25" customHeight="1" x14ac:dyDescent="0.35">
      <c r="A48" s="985" t="s">
        <v>172</v>
      </c>
      <c r="B48" s="985"/>
      <c r="C48" s="985"/>
      <c r="D48" s="985"/>
      <c r="E48" s="985"/>
      <c r="F48" s="985"/>
      <c r="G48" s="985"/>
      <c r="H48" s="985"/>
    </row>
    <row r="49" spans="1:10" ht="15.75" customHeight="1" x14ac:dyDescent="0.35">
      <c r="A49" s="496"/>
      <c r="B49" s="497"/>
      <c r="C49" s="497"/>
      <c r="D49" s="497"/>
      <c r="E49" s="497"/>
      <c r="F49" s="497"/>
      <c r="G49" s="497"/>
    </row>
    <row r="50" spans="1:10" ht="12.75" customHeight="1" x14ac:dyDescent="0.4">
      <c r="A50" s="989" t="s">
        <v>173</v>
      </c>
      <c r="B50" s="990"/>
      <c r="C50" s="991"/>
      <c r="D50" s="992"/>
      <c r="E50" s="993"/>
      <c r="F50" s="993"/>
      <c r="G50" s="993"/>
      <c r="H50" s="993"/>
      <c r="I50" s="994"/>
    </row>
    <row r="51" spans="1:10" ht="12.75" customHeight="1" x14ac:dyDescent="0.35">
      <c r="B51" s="341" t="s">
        <v>174</v>
      </c>
      <c r="D51" s="3"/>
      <c r="E51" s="3"/>
      <c r="F51" s="3"/>
      <c r="G51" s="3"/>
      <c r="H51" s="3"/>
      <c r="I51"/>
      <c r="J51" s="10"/>
    </row>
    <row r="52" spans="1:10" ht="12.75" customHeight="1" x14ac:dyDescent="0.35">
      <c r="B52" s="497" t="s">
        <v>175</v>
      </c>
      <c r="D52" s="3"/>
      <c r="E52" s="3"/>
      <c r="F52" s="3"/>
      <c r="G52" s="3"/>
      <c r="H52" s="3"/>
      <c r="I52"/>
      <c r="J52" s="10"/>
    </row>
    <row r="53" spans="1:10" ht="12.75" customHeight="1" x14ac:dyDescent="0.35">
      <c r="B53" s="497" t="s">
        <v>176</v>
      </c>
      <c r="D53" s="3"/>
      <c r="E53" s="3"/>
      <c r="F53" s="3"/>
      <c r="G53" s="3"/>
      <c r="H53" s="3"/>
      <c r="I53"/>
      <c r="J53" s="10"/>
    </row>
    <row r="54" spans="1:10" ht="12.75" customHeight="1" x14ac:dyDescent="0.35">
      <c r="B54" s="497" t="s">
        <v>177</v>
      </c>
      <c r="D54" s="3"/>
      <c r="E54" s="3"/>
      <c r="F54" s="3"/>
      <c r="G54" s="3"/>
      <c r="H54" s="3"/>
      <c r="I54"/>
      <c r="J54" s="10"/>
    </row>
    <row r="55" spans="1:10" ht="12.75" customHeight="1" thickBot="1" x14ac:dyDescent="0.4">
      <c r="B55" s="633"/>
      <c r="C55" s="633"/>
      <c r="D55" s="633"/>
      <c r="E55" s="633"/>
      <c r="F55" s="633"/>
      <c r="G55" s="633"/>
      <c r="H55" s="633"/>
      <c r="I55" s="633"/>
      <c r="J55" s="10"/>
    </row>
    <row r="56" spans="1:10" ht="18" customHeight="1" thickBot="1" x14ac:dyDescent="0.45">
      <c r="A56" s="98" t="s">
        <v>178</v>
      </c>
      <c r="B56" s="99"/>
      <c r="C56" s="100"/>
      <c r="D56" s="100"/>
      <c r="E56" s="100"/>
      <c r="F56" s="100"/>
      <c r="G56" s="101"/>
      <c r="H56" s="13"/>
      <c r="I56" s="341"/>
      <c r="J56" s="10"/>
    </row>
    <row r="57" spans="1:10" x14ac:dyDescent="0.35">
      <c r="A57" s="417"/>
      <c r="B57" s="635" t="s">
        <v>179</v>
      </c>
      <c r="C57" s="524"/>
      <c r="D57" s="524"/>
      <c r="E57" s="981"/>
      <c r="F57" s="981"/>
      <c r="G57" s="982"/>
      <c r="H57" s="13"/>
      <c r="I57" s="341"/>
      <c r="J57" s="10"/>
    </row>
    <row r="58" spans="1:10" x14ac:dyDescent="0.35">
      <c r="A58" s="21"/>
      <c r="B58" s="495" t="s">
        <v>180</v>
      </c>
      <c r="C58" s="525"/>
      <c r="D58" s="525"/>
      <c r="E58" s="979"/>
      <c r="F58" s="979"/>
      <c r="G58" s="980"/>
      <c r="H58" s="13"/>
      <c r="I58" s="341"/>
      <c r="J58" s="10"/>
    </row>
    <row r="59" spans="1:10" ht="24.75" customHeight="1" thickBot="1" x14ac:dyDescent="0.4">
      <c r="A59" s="418"/>
      <c r="B59" s="976" t="s">
        <v>181</v>
      </c>
      <c r="C59" s="977"/>
      <c r="D59" s="977"/>
      <c r="E59" s="977"/>
      <c r="F59" s="977"/>
      <c r="G59" s="978"/>
      <c r="H59" s="13"/>
      <c r="I59" s="341"/>
      <c r="J59" s="10"/>
    </row>
    <row r="60" spans="1:10" ht="24" customHeight="1" thickBot="1" x14ac:dyDescent="0.4">
      <c r="B60" s="508"/>
      <c r="C60" s="5"/>
      <c r="E60" s="5"/>
      <c r="F60" s="5"/>
      <c r="G60" s="5"/>
      <c r="H60" s="5"/>
    </row>
    <row r="61" spans="1:10" x14ac:dyDescent="0.35">
      <c r="A61" s="1011"/>
      <c r="B61" s="1012"/>
      <c r="C61" s="1012"/>
      <c r="D61" s="1012"/>
      <c r="E61" s="1012"/>
      <c r="F61" s="1012"/>
      <c r="G61" s="1013"/>
    </row>
    <row r="62" spans="1:10" x14ac:dyDescent="0.35">
      <c r="A62" s="1014" t="s">
        <v>182</v>
      </c>
      <c r="B62" s="1015"/>
      <c r="C62" s="1015"/>
      <c r="D62" s="1015"/>
      <c r="E62" s="1015"/>
      <c r="F62" s="1015"/>
      <c r="G62" s="1016"/>
    </row>
    <row r="63" spans="1:10" ht="13.15" x14ac:dyDescent="0.4">
      <c r="A63" s="1017" t="s">
        <v>183</v>
      </c>
      <c r="B63" s="1018"/>
      <c r="C63" s="658" t="s">
        <v>184</v>
      </c>
      <c r="D63" s="420"/>
      <c r="E63" s="420"/>
      <c r="F63" s="420"/>
      <c r="G63" s="419"/>
      <c r="H63" s="651"/>
      <c r="I63"/>
    </row>
    <row r="64" spans="1:10" x14ac:dyDescent="0.35">
      <c r="A64" s="1006" t="s">
        <v>185</v>
      </c>
      <c r="B64" s="1007"/>
      <c r="C64" s="570" t="s">
        <v>186</v>
      </c>
      <c r="D64" s="420"/>
      <c r="E64" s="421"/>
      <c r="F64" s="421"/>
      <c r="G64" s="422"/>
    </row>
    <row r="65" spans="1:10" x14ac:dyDescent="0.35">
      <c r="A65" s="1006" t="s">
        <v>187</v>
      </c>
      <c r="B65" s="1007"/>
      <c r="C65" s="569" t="s">
        <v>188</v>
      </c>
      <c r="D65" s="420"/>
      <c r="E65" s="420"/>
      <c r="F65" s="420"/>
      <c r="G65" s="419"/>
    </row>
    <row r="66" spans="1:10" x14ac:dyDescent="0.35">
      <c r="A66" s="1006" t="s">
        <v>189</v>
      </c>
      <c r="B66" s="1007"/>
      <c r="C66" s="1008" t="s">
        <v>190</v>
      </c>
      <c r="D66" s="1008"/>
      <c r="E66" s="420"/>
      <c r="F66" s="420"/>
      <c r="G66" s="423"/>
    </row>
    <row r="67" spans="1:10" x14ac:dyDescent="0.35">
      <c r="A67" s="1008" t="s">
        <v>191</v>
      </c>
      <c r="B67" s="1008"/>
      <c r="C67" s="420"/>
      <c r="D67" s="420"/>
      <c r="E67" s="420"/>
      <c r="F67" s="420"/>
      <c r="G67" s="423"/>
    </row>
    <row r="68" spans="1:10" ht="13.5" thickBot="1" x14ac:dyDescent="0.4">
      <c r="A68" s="571"/>
      <c r="B68" s="424"/>
      <c r="C68" s="572"/>
      <c r="D68" s="572"/>
      <c r="E68" s="572"/>
      <c r="F68" s="424"/>
      <c r="G68" s="425"/>
    </row>
    <row r="69" spans="1:10" ht="21" customHeight="1" x14ac:dyDescent="0.35">
      <c r="A69" s="1009" t="s">
        <v>192</v>
      </c>
      <c r="B69" s="1010"/>
      <c r="C69" s="1010"/>
      <c r="D69" s="1010"/>
      <c r="E69" s="1010"/>
      <c r="F69" s="636"/>
      <c r="G69" s="637"/>
      <c r="I69"/>
      <c r="J69"/>
    </row>
    <row r="70" spans="1:10" ht="12.95" customHeight="1" x14ac:dyDescent="0.35">
      <c r="A70" s="638" t="s">
        <v>193</v>
      </c>
      <c r="B70" s="973" t="s">
        <v>194</v>
      </c>
      <c r="C70" s="974"/>
      <c r="D70" s="974"/>
      <c r="E70" s="974"/>
      <c r="F70" s="975"/>
      <c r="G70" s="642" t="s">
        <v>195</v>
      </c>
      <c r="I70"/>
      <c r="J70"/>
    </row>
    <row r="71" spans="1:10" ht="26.25" customHeight="1" x14ac:dyDescent="0.35">
      <c r="A71" s="639" t="s">
        <v>196</v>
      </c>
      <c r="B71" s="962" t="s">
        <v>197</v>
      </c>
      <c r="C71" s="963"/>
      <c r="D71" s="963"/>
      <c r="E71" s="963"/>
      <c r="F71" s="964"/>
      <c r="G71" s="812" t="s">
        <v>198</v>
      </c>
      <c r="I71"/>
      <c r="J71"/>
    </row>
    <row r="72" spans="1:10" ht="12.95" customHeight="1" x14ac:dyDescent="0.35">
      <c r="A72" s="640"/>
      <c r="B72" s="962" t="s">
        <v>199</v>
      </c>
      <c r="C72" s="963"/>
      <c r="D72" s="963"/>
      <c r="E72" s="963"/>
      <c r="F72" s="964"/>
      <c r="G72" s="813" t="s">
        <v>200</v>
      </c>
      <c r="I72"/>
      <c r="J72"/>
    </row>
    <row r="73" spans="1:10" ht="26.25" customHeight="1" x14ac:dyDescent="0.4">
      <c r="A73" s="641"/>
      <c r="B73" s="965" t="s">
        <v>201</v>
      </c>
      <c r="C73" s="966"/>
      <c r="D73" s="966"/>
      <c r="E73" s="966"/>
      <c r="F73" s="967"/>
      <c r="G73" s="813" t="s">
        <v>202</v>
      </c>
      <c r="H73" s="651"/>
      <c r="I73"/>
      <c r="J73"/>
    </row>
    <row r="74" spans="1:10" ht="26.25" customHeight="1" x14ac:dyDescent="0.35">
      <c r="A74" s="639" t="s">
        <v>203</v>
      </c>
      <c r="B74" s="962" t="s">
        <v>197</v>
      </c>
      <c r="C74" s="963"/>
      <c r="D74" s="963"/>
      <c r="E74" s="963"/>
      <c r="F74" s="964"/>
      <c r="G74" s="813" t="s">
        <v>198</v>
      </c>
      <c r="I74"/>
      <c r="J74"/>
    </row>
    <row r="75" spans="1:10" ht="26.25" customHeight="1" x14ac:dyDescent="0.35">
      <c r="A75" s="640"/>
      <c r="B75" s="962" t="s">
        <v>204</v>
      </c>
      <c r="C75" s="963"/>
      <c r="D75" s="963"/>
      <c r="E75" s="963"/>
      <c r="F75" s="964"/>
      <c r="G75" s="813" t="s">
        <v>200</v>
      </c>
      <c r="I75"/>
      <c r="J75"/>
    </row>
    <row r="76" spans="1:10" ht="26.25" customHeight="1" x14ac:dyDescent="0.35">
      <c r="A76" s="641"/>
      <c r="B76" s="965" t="s">
        <v>205</v>
      </c>
      <c r="C76" s="966"/>
      <c r="D76" s="966"/>
      <c r="E76" s="966"/>
      <c r="F76" s="967"/>
      <c r="G76" s="813" t="s">
        <v>202</v>
      </c>
      <c r="I76"/>
      <c r="J76"/>
    </row>
    <row r="77" spans="1:10" ht="26.25" customHeight="1" x14ac:dyDescent="0.35">
      <c r="A77" s="968" t="s">
        <v>206</v>
      </c>
      <c r="B77" s="962" t="s">
        <v>197</v>
      </c>
      <c r="C77" s="963"/>
      <c r="D77" s="963"/>
      <c r="E77" s="963"/>
      <c r="F77" s="964"/>
      <c r="G77" s="813" t="s">
        <v>198</v>
      </c>
      <c r="I77"/>
      <c r="J77"/>
    </row>
    <row r="78" spans="1:10" ht="12.95" customHeight="1" thickBot="1" x14ac:dyDescent="0.4">
      <c r="A78" s="969"/>
      <c r="B78" s="970" t="s">
        <v>207</v>
      </c>
      <c r="C78" s="971"/>
      <c r="D78" s="971"/>
      <c r="E78" s="971"/>
      <c r="F78" s="972"/>
      <c r="G78" s="814" t="s">
        <v>200</v>
      </c>
      <c r="I78"/>
      <c r="J78"/>
    </row>
    <row r="79" spans="1:10" x14ac:dyDescent="0.35">
      <c r="C79"/>
      <c r="D79"/>
      <c r="E79"/>
      <c r="F79"/>
      <c r="G79"/>
    </row>
    <row r="80" spans="1:10" x14ac:dyDescent="0.35">
      <c r="C80"/>
      <c r="D80"/>
      <c r="E80"/>
      <c r="F80"/>
      <c r="G80"/>
    </row>
    <row r="81" spans="3:7" x14ac:dyDescent="0.35">
      <c r="C81"/>
      <c r="D81"/>
      <c r="E81"/>
      <c r="F81"/>
      <c r="G81"/>
    </row>
    <row r="82" spans="3:7" x14ac:dyDescent="0.35">
      <c r="C82"/>
      <c r="D82"/>
      <c r="E82"/>
      <c r="F82"/>
      <c r="G82"/>
    </row>
    <row r="83" spans="3:7" x14ac:dyDescent="0.35">
      <c r="C83"/>
      <c r="D83"/>
      <c r="E83"/>
      <c r="F83"/>
      <c r="G83"/>
    </row>
    <row r="84" spans="3:7" x14ac:dyDescent="0.35">
      <c r="C84"/>
      <c r="D84"/>
      <c r="E84"/>
      <c r="F84"/>
      <c r="G84"/>
    </row>
    <row r="85" spans="3:7" x14ac:dyDescent="0.35">
      <c r="C85"/>
      <c r="D85"/>
      <c r="E85"/>
      <c r="F85"/>
      <c r="G85"/>
    </row>
    <row r="86" spans="3:7" x14ac:dyDescent="0.35">
      <c r="C86"/>
      <c r="D86"/>
      <c r="E86"/>
      <c r="F86"/>
      <c r="G86"/>
    </row>
    <row r="87" spans="3:7" x14ac:dyDescent="0.35">
      <c r="C87"/>
      <c r="D87"/>
      <c r="E87"/>
      <c r="F87"/>
      <c r="G87"/>
    </row>
    <row r="88" spans="3:7" x14ac:dyDescent="0.35">
      <c r="C88"/>
      <c r="D88"/>
      <c r="E88"/>
      <c r="F88"/>
      <c r="G88"/>
    </row>
    <row r="89" spans="3:7" x14ac:dyDescent="0.35">
      <c r="C89"/>
      <c r="D89"/>
      <c r="E89"/>
      <c r="F89"/>
      <c r="G89"/>
    </row>
    <row r="90" spans="3:7" x14ac:dyDescent="0.35">
      <c r="C90"/>
      <c r="D90"/>
      <c r="E90"/>
      <c r="F90"/>
      <c r="G90"/>
    </row>
    <row r="91" spans="3:7" x14ac:dyDescent="0.35">
      <c r="C91"/>
      <c r="D91"/>
      <c r="E91"/>
      <c r="F91"/>
      <c r="G91"/>
    </row>
    <row r="92" spans="3:7" x14ac:dyDescent="0.35">
      <c r="C92"/>
      <c r="D92"/>
      <c r="E92"/>
      <c r="F92"/>
      <c r="G92"/>
    </row>
    <row r="93" spans="3:7" x14ac:dyDescent="0.35">
      <c r="C93"/>
      <c r="D93"/>
      <c r="E93"/>
      <c r="F93"/>
      <c r="G93"/>
    </row>
    <row r="94" spans="3:7" x14ac:dyDescent="0.35">
      <c r="C94"/>
      <c r="D94"/>
      <c r="E94"/>
      <c r="F94"/>
      <c r="G94"/>
    </row>
    <row r="95" spans="3:7" x14ac:dyDescent="0.35">
      <c r="C95"/>
      <c r="D95"/>
      <c r="E95"/>
      <c r="F95"/>
      <c r="G95"/>
    </row>
    <row r="96" spans="3:7" x14ac:dyDescent="0.35">
      <c r="C96"/>
      <c r="D96"/>
      <c r="E96"/>
      <c r="F96"/>
      <c r="G96"/>
    </row>
    <row r="97" spans="3:7" x14ac:dyDescent="0.35">
      <c r="C97"/>
      <c r="D97"/>
      <c r="E97"/>
      <c r="F97"/>
      <c r="G97"/>
    </row>
    <row r="98" spans="3:7" x14ac:dyDescent="0.35">
      <c r="C98"/>
      <c r="D98"/>
      <c r="E98"/>
      <c r="F98"/>
      <c r="G98"/>
    </row>
    <row r="99" spans="3:7" x14ac:dyDescent="0.35">
      <c r="C99"/>
      <c r="D99"/>
      <c r="E99"/>
      <c r="F99"/>
      <c r="G99"/>
    </row>
    <row r="100" spans="3:7" x14ac:dyDescent="0.35">
      <c r="C100"/>
      <c r="D100"/>
      <c r="E100"/>
      <c r="F100"/>
      <c r="G100"/>
    </row>
    <row r="101" spans="3:7" x14ac:dyDescent="0.35">
      <c r="C101"/>
      <c r="D101"/>
      <c r="E101"/>
      <c r="F101"/>
      <c r="G101"/>
    </row>
    <row r="102" spans="3:7" x14ac:dyDescent="0.35">
      <c r="C102"/>
      <c r="D102"/>
      <c r="E102"/>
      <c r="F102"/>
      <c r="G102"/>
    </row>
    <row r="103" spans="3:7" x14ac:dyDescent="0.35">
      <c r="C103"/>
      <c r="D103"/>
      <c r="E103"/>
      <c r="F103"/>
      <c r="G103"/>
    </row>
    <row r="104" spans="3:7" x14ac:dyDescent="0.35">
      <c r="C104"/>
      <c r="D104"/>
      <c r="E104"/>
      <c r="F104"/>
      <c r="G104"/>
    </row>
    <row r="105" spans="3:7" x14ac:dyDescent="0.35">
      <c r="C105"/>
      <c r="D105"/>
      <c r="E105"/>
      <c r="F105"/>
      <c r="G105"/>
    </row>
    <row r="106" spans="3:7" x14ac:dyDescent="0.35">
      <c r="C106"/>
      <c r="D106"/>
      <c r="E106"/>
      <c r="F106"/>
      <c r="G106"/>
    </row>
    <row r="107" spans="3:7" x14ac:dyDescent="0.35">
      <c r="C107"/>
      <c r="D107"/>
      <c r="E107"/>
      <c r="F107"/>
      <c r="G107"/>
    </row>
    <row r="108" spans="3:7" x14ac:dyDescent="0.35">
      <c r="C108"/>
      <c r="D108"/>
      <c r="E108"/>
      <c r="F108"/>
      <c r="G108"/>
    </row>
    <row r="109" spans="3:7" x14ac:dyDescent="0.35">
      <c r="C109"/>
      <c r="D109"/>
      <c r="E109"/>
      <c r="F109"/>
      <c r="G109"/>
    </row>
    <row r="110" spans="3:7" x14ac:dyDescent="0.35">
      <c r="C110"/>
      <c r="D110"/>
      <c r="E110"/>
      <c r="F110"/>
      <c r="G110"/>
    </row>
    <row r="111" spans="3:7" x14ac:dyDescent="0.35">
      <c r="C111"/>
      <c r="D111"/>
      <c r="E111"/>
      <c r="F111"/>
      <c r="G111"/>
    </row>
    <row r="112" spans="3:7" x14ac:dyDescent="0.35">
      <c r="C112"/>
      <c r="D112"/>
      <c r="E112"/>
      <c r="F112"/>
      <c r="G112"/>
    </row>
    <row r="113" spans="3:7" x14ac:dyDescent="0.35">
      <c r="C113"/>
      <c r="D113"/>
      <c r="E113"/>
      <c r="F113"/>
      <c r="G113"/>
    </row>
    <row r="114" spans="3:7" x14ac:dyDescent="0.35">
      <c r="C114"/>
      <c r="D114"/>
      <c r="E114"/>
      <c r="F114"/>
      <c r="G114"/>
    </row>
    <row r="115" spans="3:7" x14ac:dyDescent="0.35">
      <c r="C115"/>
      <c r="D115"/>
      <c r="E115"/>
      <c r="F115"/>
      <c r="G115"/>
    </row>
    <row r="116" spans="3:7" x14ac:dyDescent="0.35">
      <c r="C116"/>
      <c r="D116"/>
      <c r="E116"/>
      <c r="F116"/>
      <c r="G116"/>
    </row>
    <row r="117" spans="3:7" x14ac:dyDescent="0.35">
      <c r="C117"/>
      <c r="D117"/>
      <c r="E117"/>
      <c r="F117"/>
      <c r="G117"/>
    </row>
    <row r="118" spans="3:7" x14ac:dyDescent="0.35">
      <c r="C118"/>
      <c r="D118"/>
      <c r="E118"/>
      <c r="F118"/>
      <c r="G118"/>
    </row>
    <row r="119" spans="3:7" x14ac:dyDescent="0.35">
      <c r="C119"/>
      <c r="D119"/>
      <c r="E119"/>
      <c r="F119"/>
      <c r="G119"/>
    </row>
    <row r="120" spans="3:7" x14ac:dyDescent="0.35">
      <c r="C120"/>
      <c r="D120"/>
      <c r="E120"/>
      <c r="F120"/>
      <c r="G120"/>
    </row>
    <row r="121" spans="3:7" x14ac:dyDescent="0.35">
      <c r="C121"/>
      <c r="D121"/>
      <c r="E121"/>
      <c r="F121"/>
      <c r="G121"/>
    </row>
    <row r="122" spans="3:7" x14ac:dyDescent="0.35">
      <c r="C122"/>
      <c r="D122"/>
      <c r="E122"/>
      <c r="F122"/>
      <c r="G122"/>
    </row>
    <row r="123" spans="3:7" x14ac:dyDescent="0.35">
      <c r="C123"/>
      <c r="D123"/>
      <c r="E123"/>
      <c r="F123"/>
      <c r="G123"/>
    </row>
    <row r="124" spans="3:7" x14ac:dyDescent="0.35">
      <c r="C124"/>
      <c r="D124"/>
      <c r="E124"/>
      <c r="F124"/>
      <c r="G124"/>
    </row>
    <row r="125" spans="3:7" x14ac:dyDescent="0.35">
      <c r="C125"/>
      <c r="D125"/>
      <c r="E125"/>
      <c r="F125"/>
      <c r="G125"/>
    </row>
    <row r="126" spans="3:7" x14ac:dyDescent="0.35">
      <c r="C126"/>
      <c r="D126"/>
      <c r="E126"/>
      <c r="F126"/>
      <c r="G126"/>
    </row>
    <row r="127" spans="3:7" x14ac:dyDescent="0.35">
      <c r="C127"/>
      <c r="D127"/>
      <c r="E127"/>
      <c r="F127"/>
      <c r="G127"/>
    </row>
    <row r="128" spans="3:7" x14ac:dyDescent="0.35">
      <c r="C128"/>
      <c r="D128"/>
      <c r="E128"/>
      <c r="F128"/>
      <c r="G128"/>
    </row>
    <row r="129" spans="3:7" x14ac:dyDescent="0.35">
      <c r="C129"/>
      <c r="D129"/>
      <c r="E129"/>
      <c r="F129"/>
      <c r="G129"/>
    </row>
    <row r="130" spans="3:7" x14ac:dyDescent="0.35">
      <c r="C130"/>
      <c r="D130"/>
      <c r="E130"/>
      <c r="F130"/>
      <c r="G130"/>
    </row>
    <row r="131" spans="3:7" x14ac:dyDescent="0.35">
      <c r="C131"/>
      <c r="D131"/>
      <c r="E131"/>
      <c r="F131"/>
      <c r="G131"/>
    </row>
    <row r="132" spans="3:7" x14ac:dyDescent="0.35">
      <c r="C132"/>
      <c r="D132"/>
      <c r="E132"/>
      <c r="F132"/>
      <c r="G132"/>
    </row>
    <row r="133" spans="3:7" x14ac:dyDescent="0.35">
      <c r="C133"/>
      <c r="D133"/>
      <c r="E133"/>
      <c r="F133"/>
      <c r="G133"/>
    </row>
    <row r="134" spans="3:7" x14ac:dyDescent="0.35">
      <c r="C134"/>
      <c r="D134"/>
      <c r="E134"/>
      <c r="F134"/>
      <c r="G134"/>
    </row>
    <row r="135" spans="3:7" x14ac:dyDescent="0.35">
      <c r="C135"/>
      <c r="D135"/>
      <c r="E135"/>
      <c r="F135"/>
      <c r="G135"/>
    </row>
    <row r="136" spans="3:7" x14ac:dyDescent="0.35">
      <c r="C136"/>
      <c r="D136"/>
      <c r="E136"/>
      <c r="F136"/>
      <c r="G136"/>
    </row>
    <row r="137" spans="3:7" x14ac:dyDescent="0.35">
      <c r="C137"/>
      <c r="D137"/>
      <c r="E137"/>
      <c r="F137"/>
      <c r="G137"/>
    </row>
    <row r="138" spans="3:7" x14ac:dyDescent="0.35">
      <c r="C138"/>
      <c r="D138"/>
      <c r="E138"/>
      <c r="F138"/>
      <c r="G138"/>
    </row>
    <row r="139" spans="3:7" x14ac:dyDescent="0.35">
      <c r="C139"/>
      <c r="D139"/>
      <c r="E139"/>
      <c r="F139"/>
      <c r="G139"/>
    </row>
    <row r="140" spans="3:7" x14ac:dyDescent="0.35">
      <c r="C140"/>
      <c r="D140"/>
      <c r="E140"/>
      <c r="F140"/>
      <c r="G140"/>
    </row>
    <row r="141" spans="3:7" x14ac:dyDescent="0.35">
      <c r="C141"/>
      <c r="D141"/>
      <c r="E141"/>
      <c r="F141"/>
      <c r="G141"/>
    </row>
    <row r="142" spans="3:7" x14ac:dyDescent="0.35">
      <c r="C142"/>
      <c r="D142"/>
      <c r="E142"/>
      <c r="F142"/>
      <c r="G142"/>
    </row>
    <row r="143" spans="3:7" x14ac:dyDescent="0.35">
      <c r="C143"/>
      <c r="D143"/>
      <c r="E143"/>
      <c r="F143"/>
      <c r="G143"/>
    </row>
    <row r="144" spans="3:7" x14ac:dyDescent="0.35">
      <c r="C144"/>
      <c r="D144"/>
      <c r="E144"/>
      <c r="F144"/>
      <c r="G144"/>
    </row>
    <row r="145" spans="3:7" x14ac:dyDescent="0.35">
      <c r="C145"/>
      <c r="D145"/>
      <c r="E145"/>
      <c r="F145"/>
      <c r="G145"/>
    </row>
    <row r="146" spans="3:7" x14ac:dyDescent="0.35">
      <c r="C146"/>
      <c r="D146"/>
      <c r="E146"/>
      <c r="F146"/>
      <c r="G146"/>
    </row>
    <row r="147" spans="3:7" x14ac:dyDescent="0.35">
      <c r="C147"/>
      <c r="D147"/>
      <c r="E147"/>
      <c r="F147"/>
      <c r="G147"/>
    </row>
    <row r="148" spans="3:7" x14ac:dyDescent="0.35">
      <c r="C148"/>
      <c r="D148"/>
      <c r="E148"/>
      <c r="F148"/>
      <c r="G148"/>
    </row>
    <row r="149" spans="3:7" x14ac:dyDescent="0.35">
      <c r="C149"/>
      <c r="D149"/>
      <c r="E149"/>
      <c r="F149"/>
      <c r="G149"/>
    </row>
    <row r="150" spans="3:7" x14ac:dyDescent="0.35">
      <c r="C150"/>
      <c r="D150"/>
      <c r="E150"/>
      <c r="F150"/>
      <c r="G150"/>
    </row>
    <row r="151" spans="3:7" x14ac:dyDescent="0.35">
      <c r="C151"/>
      <c r="D151"/>
      <c r="E151"/>
      <c r="F151"/>
      <c r="G151"/>
    </row>
    <row r="152" spans="3:7" x14ac:dyDescent="0.35">
      <c r="C152"/>
      <c r="D152"/>
      <c r="E152"/>
      <c r="F152"/>
      <c r="G152"/>
    </row>
    <row r="153" spans="3:7" x14ac:dyDescent="0.35">
      <c r="C153"/>
      <c r="D153"/>
      <c r="E153"/>
      <c r="F153"/>
      <c r="G153"/>
    </row>
    <row r="154" spans="3:7" x14ac:dyDescent="0.35">
      <c r="C154"/>
      <c r="D154"/>
      <c r="E154"/>
      <c r="F154"/>
      <c r="G154"/>
    </row>
    <row r="155" spans="3:7" x14ac:dyDescent="0.35">
      <c r="C155"/>
      <c r="D155"/>
      <c r="E155"/>
      <c r="F155"/>
      <c r="G155"/>
    </row>
    <row r="156" spans="3:7" x14ac:dyDescent="0.35">
      <c r="C156"/>
      <c r="D156"/>
      <c r="E156"/>
      <c r="F156"/>
      <c r="G156"/>
    </row>
    <row r="157" spans="3:7" x14ac:dyDescent="0.35">
      <c r="C157"/>
      <c r="D157"/>
      <c r="E157"/>
      <c r="F157"/>
      <c r="G157"/>
    </row>
    <row r="158" spans="3:7" x14ac:dyDescent="0.35">
      <c r="C158"/>
      <c r="D158"/>
      <c r="E158"/>
      <c r="F158"/>
      <c r="G158"/>
    </row>
    <row r="159" spans="3:7" x14ac:dyDescent="0.35">
      <c r="C159"/>
      <c r="D159"/>
      <c r="E159"/>
      <c r="F159"/>
      <c r="G159"/>
    </row>
    <row r="160" spans="3:7" x14ac:dyDescent="0.35">
      <c r="C160"/>
      <c r="D160"/>
      <c r="E160"/>
      <c r="F160"/>
      <c r="G160"/>
    </row>
    <row r="161" spans="3:7" x14ac:dyDescent="0.35">
      <c r="C161"/>
      <c r="D161"/>
      <c r="E161"/>
      <c r="F161"/>
      <c r="G161"/>
    </row>
    <row r="162" spans="3:7" x14ac:dyDescent="0.35">
      <c r="C162"/>
      <c r="D162"/>
      <c r="E162"/>
      <c r="F162"/>
      <c r="G162"/>
    </row>
    <row r="163" spans="3:7" x14ac:dyDescent="0.35">
      <c r="C163"/>
      <c r="D163"/>
      <c r="E163"/>
      <c r="F163"/>
      <c r="G163"/>
    </row>
    <row r="164" spans="3:7" x14ac:dyDescent="0.35">
      <c r="C164"/>
      <c r="D164"/>
      <c r="E164"/>
      <c r="F164"/>
      <c r="G164"/>
    </row>
    <row r="165" spans="3:7" x14ac:dyDescent="0.35">
      <c r="C165"/>
      <c r="D165"/>
      <c r="E165"/>
      <c r="F165"/>
      <c r="G165"/>
    </row>
    <row r="166" spans="3:7" x14ac:dyDescent="0.35">
      <c r="C166"/>
      <c r="D166"/>
      <c r="E166"/>
      <c r="F166"/>
      <c r="G166"/>
    </row>
    <row r="167" spans="3:7" x14ac:dyDescent="0.35">
      <c r="C167"/>
      <c r="D167"/>
      <c r="E167"/>
      <c r="F167"/>
      <c r="G167"/>
    </row>
    <row r="168" spans="3:7" x14ac:dyDescent="0.35">
      <c r="C168"/>
      <c r="D168"/>
      <c r="E168"/>
      <c r="F168"/>
      <c r="G168"/>
    </row>
    <row r="169" spans="3:7" x14ac:dyDescent="0.35">
      <c r="C169"/>
      <c r="D169"/>
      <c r="E169"/>
      <c r="F169"/>
      <c r="G169"/>
    </row>
    <row r="170" spans="3:7" x14ac:dyDescent="0.35">
      <c r="C170"/>
      <c r="D170"/>
      <c r="E170"/>
      <c r="F170"/>
      <c r="G170"/>
    </row>
    <row r="171" spans="3:7" x14ac:dyDescent="0.35">
      <c r="C171"/>
      <c r="D171"/>
      <c r="E171"/>
      <c r="F171"/>
      <c r="G171"/>
    </row>
    <row r="172" spans="3:7" x14ac:dyDescent="0.35">
      <c r="C172"/>
      <c r="D172"/>
      <c r="E172"/>
      <c r="F172"/>
      <c r="G172"/>
    </row>
    <row r="173" spans="3:7" x14ac:dyDescent="0.35">
      <c r="C173"/>
      <c r="D173"/>
      <c r="E173"/>
      <c r="F173"/>
      <c r="G173"/>
    </row>
    <row r="174" spans="3:7" x14ac:dyDescent="0.35">
      <c r="C174"/>
      <c r="D174"/>
      <c r="E174"/>
      <c r="F174"/>
      <c r="G174"/>
    </row>
    <row r="175" spans="3:7" x14ac:dyDescent="0.35">
      <c r="C175"/>
      <c r="D175"/>
      <c r="E175"/>
      <c r="F175"/>
      <c r="G175"/>
    </row>
    <row r="176" spans="3:7" x14ac:dyDescent="0.35">
      <c r="C176"/>
      <c r="D176"/>
      <c r="E176"/>
      <c r="F176"/>
      <c r="G176"/>
    </row>
    <row r="177" spans="3:7" x14ac:dyDescent="0.35">
      <c r="C177"/>
      <c r="D177"/>
      <c r="E177"/>
      <c r="F177"/>
      <c r="G177"/>
    </row>
    <row r="178" spans="3:7" x14ac:dyDescent="0.35">
      <c r="C178"/>
      <c r="D178"/>
      <c r="E178"/>
      <c r="F178"/>
      <c r="G178"/>
    </row>
    <row r="179" spans="3:7" x14ac:dyDescent="0.35">
      <c r="C179"/>
      <c r="D179"/>
      <c r="E179"/>
      <c r="F179"/>
      <c r="G179"/>
    </row>
    <row r="180" spans="3:7" x14ac:dyDescent="0.35">
      <c r="C180"/>
      <c r="D180"/>
      <c r="E180"/>
      <c r="F180"/>
      <c r="G180"/>
    </row>
    <row r="181" spans="3:7" x14ac:dyDescent="0.35">
      <c r="C181"/>
      <c r="D181"/>
      <c r="E181"/>
      <c r="F181"/>
      <c r="G181"/>
    </row>
    <row r="182" spans="3:7" x14ac:dyDescent="0.35">
      <c r="C182"/>
      <c r="D182"/>
      <c r="E182"/>
      <c r="F182"/>
      <c r="G182"/>
    </row>
    <row r="183" spans="3:7" x14ac:dyDescent="0.35">
      <c r="C183"/>
      <c r="D183"/>
      <c r="E183"/>
      <c r="F183"/>
      <c r="G183"/>
    </row>
    <row r="184" spans="3:7" x14ac:dyDescent="0.35">
      <c r="C184"/>
      <c r="D184"/>
      <c r="E184"/>
      <c r="F184"/>
      <c r="G184"/>
    </row>
    <row r="185" spans="3:7" x14ac:dyDescent="0.35">
      <c r="C185"/>
      <c r="D185"/>
      <c r="E185"/>
      <c r="F185"/>
      <c r="G185"/>
    </row>
    <row r="186" spans="3:7" x14ac:dyDescent="0.35">
      <c r="C186"/>
      <c r="D186"/>
      <c r="E186"/>
      <c r="F186"/>
      <c r="G186"/>
    </row>
    <row r="187" spans="3:7" x14ac:dyDescent="0.35">
      <c r="C187"/>
      <c r="D187"/>
      <c r="E187"/>
      <c r="F187"/>
      <c r="G187"/>
    </row>
    <row r="188" spans="3:7" x14ac:dyDescent="0.35">
      <c r="C188"/>
      <c r="D188"/>
      <c r="E188"/>
      <c r="F188"/>
      <c r="G188"/>
    </row>
    <row r="189" spans="3:7" x14ac:dyDescent="0.35">
      <c r="C189"/>
      <c r="D189"/>
      <c r="E189"/>
      <c r="F189"/>
      <c r="G189"/>
    </row>
    <row r="190" spans="3:7" x14ac:dyDescent="0.35">
      <c r="C190"/>
      <c r="D190"/>
      <c r="E190"/>
      <c r="F190"/>
      <c r="G190"/>
    </row>
    <row r="191" spans="3:7" x14ac:dyDescent="0.35">
      <c r="C191"/>
      <c r="D191"/>
      <c r="E191"/>
      <c r="F191"/>
      <c r="G191"/>
    </row>
    <row r="192" spans="3:7" x14ac:dyDescent="0.35">
      <c r="C192"/>
      <c r="D192"/>
      <c r="E192"/>
      <c r="F192"/>
      <c r="G192"/>
    </row>
    <row r="193" spans="3:7" x14ac:dyDescent="0.35">
      <c r="C193"/>
      <c r="D193"/>
      <c r="E193"/>
      <c r="F193"/>
      <c r="G193"/>
    </row>
    <row r="194" spans="3:7" x14ac:dyDescent="0.35">
      <c r="C194"/>
      <c r="D194"/>
      <c r="E194"/>
      <c r="F194"/>
      <c r="G194"/>
    </row>
    <row r="195" spans="3:7" x14ac:dyDescent="0.35">
      <c r="C195"/>
      <c r="D195"/>
      <c r="E195"/>
      <c r="F195"/>
      <c r="G195"/>
    </row>
    <row r="196" spans="3:7" x14ac:dyDescent="0.35">
      <c r="C196"/>
      <c r="D196"/>
      <c r="E196"/>
      <c r="F196"/>
      <c r="G196"/>
    </row>
    <row r="197" spans="3:7" x14ac:dyDescent="0.35">
      <c r="C197"/>
      <c r="D197"/>
      <c r="E197"/>
      <c r="F197"/>
      <c r="G197"/>
    </row>
    <row r="198" spans="3:7" x14ac:dyDescent="0.35">
      <c r="C198"/>
      <c r="D198"/>
      <c r="E198"/>
      <c r="F198"/>
      <c r="G198"/>
    </row>
    <row r="199" spans="3:7" x14ac:dyDescent="0.35">
      <c r="C199"/>
      <c r="D199"/>
      <c r="E199"/>
      <c r="F199"/>
      <c r="G199"/>
    </row>
    <row r="200" spans="3:7" x14ac:dyDescent="0.35">
      <c r="C200"/>
      <c r="D200"/>
      <c r="E200"/>
      <c r="F200"/>
      <c r="G200"/>
    </row>
    <row r="201" spans="3:7" x14ac:dyDescent="0.35">
      <c r="C201"/>
      <c r="D201"/>
      <c r="E201"/>
      <c r="F201"/>
      <c r="G201"/>
    </row>
    <row r="202" spans="3:7" x14ac:dyDescent="0.35">
      <c r="C202"/>
      <c r="D202"/>
      <c r="E202"/>
      <c r="F202"/>
      <c r="G202"/>
    </row>
    <row r="203" spans="3:7" x14ac:dyDescent="0.35">
      <c r="C203"/>
      <c r="D203"/>
      <c r="E203"/>
      <c r="F203"/>
      <c r="G203"/>
    </row>
    <row r="204" spans="3:7" x14ac:dyDescent="0.35">
      <c r="C204"/>
      <c r="D204"/>
      <c r="E204"/>
      <c r="F204"/>
      <c r="G204"/>
    </row>
    <row r="205" spans="3:7" x14ac:dyDescent="0.35">
      <c r="C205"/>
      <c r="D205"/>
      <c r="E205"/>
      <c r="F205"/>
      <c r="G205"/>
    </row>
    <row r="206" spans="3:7" x14ac:dyDescent="0.35">
      <c r="C206"/>
      <c r="D206"/>
      <c r="E206"/>
      <c r="F206"/>
      <c r="G206"/>
    </row>
    <row r="207" spans="3:7" x14ac:dyDescent="0.35">
      <c r="C207"/>
      <c r="D207"/>
      <c r="E207"/>
      <c r="F207"/>
      <c r="G207"/>
    </row>
    <row r="208" spans="3:7" x14ac:dyDescent="0.35">
      <c r="C208"/>
      <c r="D208"/>
      <c r="E208"/>
      <c r="F208"/>
      <c r="G208"/>
    </row>
    <row r="209" spans="3:7" x14ac:dyDescent="0.35">
      <c r="C209"/>
      <c r="D209"/>
      <c r="E209"/>
      <c r="F209"/>
      <c r="G209"/>
    </row>
    <row r="210" spans="3:7" x14ac:dyDescent="0.35">
      <c r="C210"/>
      <c r="D210"/>
      <c r="E210"/>
      <c r="F210"/>
      <c r="G210"/>
    </row>
    <row r="211" spans="3:7" x14ac:dyDescent="0.35">
      <c r="C211"/>
      <c r="D211"/>
      <c r="E211"/>
      <c r="F211"/>
      <c r="G211"/>
    </row>
    <row r="212" spans="3:7" x14ac:dyDescent="0.35">
      <c r="C212"/>
      <c r="D212"/>
      <c r="E212"/>
      <c r="F212"/>
      <c r="G212"/>
    </row>
    <row r="213" spans="3:7" x14ac:dyDescent="0.35">
      <c r="C213"/>
      <c r="D213"/>
      <c r="E213"/>
      <c r="F213"/>
      <c r="G213"/>
    </row>
    <row r="214" spans="3:7" x14ac:dyDescent="0.35">
      <c r="C214"/>
      <c r="D214"/>
      <c r="E214"/>
      <c r="F214"/>
      <c r="G214"/>
    </row>
    <row r="215" spans="3:7" x14ac:dyDescent="0.35">
      <c r="C215"/>
      <c r="D215"/>
      <c r="E215"/>
      <c r="F215"/>
      <c r="G215"/>
    </row>
    <row r="216" spans="3:7" x14ac:dyDescent="0.35">
      <c r="C216"/>
      <c r="D216"/>
      <c r="E216"/>
      <c r="F216"/>
      <c r="G216"/>
    </row>
    <row r="217" spans="3:7" x14ac:dyDescent="0.35">
      <c r="C217"/>
      <c r="D217"/>
      <c r="E217"/>
      <c r="F217"/>
      <c r="G217"/>
    </row>
    <row r="218" spans="3:7" x14ac:dyDescent="0.35">
      <c r="C218"/>
      <c r="D218"/>
      <c r="E218"/>
      <c r="F218"/>
      <c r="G218"/>
    </row>
    <row r="219" spans="3:7" x14ac:dyDescent="0.35">
      <c r="C219"/>
      <c r="D219"/>
      <c r="E219"/>
      <c r="F219"/>
      <c r="G219"/>
    </row>
    <row r="220" spans="3:7" x14ac:dyDescent="0.35">
      <c r="C220"/>
      <c r="D220"/>
      <c r="E220"/>
      <c r="F220"/>
      <c r="G220"/>
    </row>
    <row r="221" spans="3:7" x14ac:dyDescent="0.35">
      <c r="C221"/>
      <c r="D221"/>
      <c r="E221"/>
      <c r="F221"/>
      <c r="G221"/>
    </row>
    <row r="222" spans="3:7" x14ac:dyDescent="0.35">
      <c r="C222"/>
      <c r="D222"/>
      <c r="E222"/>
      <c r="F222"/>
      <c r="G222"/>
    </row>
    <row r="223" spans="3:7" x14ac:dyDescent="0.35">
      <c r="C223"/>
      <c r="D223"/>
      <c r="E223"/>
      <c r="F223"/>
      <c r="G223"/>
    </row>
    <row r="224" spans="3:7" x14ac:dyDescent="0.35">
      <c r="C224"/>
      <c r="D224"/>
      <c r="E224"/>
      <c r="F224"/>
      <c r="G224"/>
    </row>
    <row r="225" spans="3:7" x14ac:dyDescent="0.35">
      <c r="C225"/>
      <c r="D225"/>
      <c r="E225"/>
      <c r="F225"/>
      <c r="G225"/>
    </row>
    <row r="226" spans="3:7" x14ac:dyDescent="0.35">
      <c r="C226"/>
      <c r="D226"/>
      <c r="E226"/>
      <c r="F226"/>
      <c r="G226"/>
    </row>
    <row r="227" spans="3:7" x14ac:dyDescent="0.35">
      <c r="C227"/>
      <c r="D227"/>
      <c r="E227"/>
      <c r="F227"/>
      <c r="G227"/>
    </row>
    <row r="228" spans="3:7" x14ac:dyDescent="0.35">
      <c r="C228"/>
      <c r="D228"/>
      <c r="E228"/>
      <c r="F228"/>
      <c r="G228"/>
    </row>
    <row r="229" spans="3:7" x14ac:dyDescent="0.35">
      <c r="C229"/>
      <c r="D229"/>
      <c r="E229"/>
      <c r="F229"/>
      <c r="G229"/>
    </row>
    <row r="230" spans="3:7" x14ac:dyDescent="0.35">
      <c r="C230"/>
      <c r="D230"/>
      <c r="E230"/>
      <c r="F230"/>
      <c r="G230"/>
    </row>
    <row r="231" spans="3:7" x14ac:dyDescent="0.35">
      <c r="C231"/>
      <c r="D231"/>
      <c r="E231"/>
      <c r="F231"/>
      <c r="G231"/>
    </row>
    <row r="232" spans="3:7" x14ac:dyDescent="0.35">
      <c r="C232"/>
      <c r="D232"/>
      <c r="E232"/>
      <c r="F232"/>
      <c r="G232"/>
    </row>
    <row r="233" spans="3:7" x14ac:dyDescent="0.35">
      <c r="C233"/>
      <c r="D233"/>
      <c r="E233"/>
      <c r="F233"/>
      <c r="G233"/>
    </row>
    <row r="234" spans="3:7" x14ac:dyDescent="0.35">
      <c r="C234"/>
      <c r="D234"/>
      <c r="E234"/>
      <c r="F234"/>
      <c r="G234"/>
    </row>
    <row r="235" spans="3:7" x14ac:dyDescent="0.35">
      <c r="C235"/>
      <c r="D235"/>
      <c r="E235"/>
      <c r="F235"/>
      <c r="G235"/>
    </row>
    <row r="236" spans="3:7" x14ac:dyDescent="0.35">
      <c r="C236"/>
      <c r="D236"/>
      <c r="E236"/>
      <c r="F236"/>
      <c r="G236"/>
    </row>
    <row r="237" spans="3:7" x14ac:dyDescent="0.35">
      <c r="C237"/>
      <c r="D237"/>
      <c r="E237"/>
      <c r="F237"/>
      <c r="G237"/>
    </row>
    <row r="238" spans="3:7" x14ac:dyDescent="0.35">
      <c r="C238"/>
      <c r="D238"/>
      <c r="E238"/>
      <c r="F238"/>
      <c r="G238"/>
    </row>
    <row r="239" spans="3:7" x14ac:dyDescent="0.35">
      <c r="C239"/>
      <c r="D239"/>
      <c r="E239"/>
      <c r="F239"/>
      <c r="G239"/>
    </row>
    <row r="240" spans="3:7" x14ac:dyDescent="0.35">
      <c r="C240"/>
      <c r="D240"/>
      <c r="E240"/>
      <c r="F240"/>
      <c r="G240"/>
    </row>
    <row r="241" spans="3:7" x14ac:dyDescent="0.35">
      <c r="C241"/>
      <c r="D241"/>
      <c r="E241"/>
      <c r="F241"/>
      <c r="G241"/>
    </row>
    <row r="242" spans="3:7" x14ac:dyDescent="0.35">
      <c r="C242"/>
      <c r="D242"/>
      <c r="E242"/>
      <c r="F242"/>
      <c r="G242"/>
    </row>
    <row r="243" spans="3:7" x14ac:dyDescent="0.35">
      <c r="C243"/>
      <c r="D243"/>
      <c r="E243"/>
      <c r="F243"/>
      <c r="G243"/>
    </row>
    <row r="244" spans="3:7" x14ac:dyDescent="0.35">
      <c r="C244"/>
      <c r="D244"/>
      <c r="E244"/>
      <c r="F244"/>
      <c r="G244"/>
    </row>
    <row r="245" spans="3:7" x14ac:dyDescent="0.35">
      <c r="C245"/>
      <c r="D245"/>
      <c r="E245"/>
      <c r="F245"/>
      <c r="G245"/>
    </row>
    <row r="246" spans="3:7" x14ac:dyDescent="0.35">
      <c r="C246"/>
      <c r="D246"/>
      <c r="E246"/>
      <c r="F246"/>
      <c r="G246"/>
    </row>
    <row r="247" spans="3:7" x14ac:dyDescent="0.35">
      <c r="C247"/>
      <c r="D247"/>
      <c r="E247"/>
      <c r="F247"/>
      <c r="G247"/>
    </row>
    <row r="248" spans="3:7" x14ac:dyDescent="0.35">
      <c r="C248"/>
      <c r="D248"/>
      <c r="E248"/>
      <c r="F248"/>
      <c r="G248"/>
    </row>
    <row r="249" spans="3:7" x14ac:dyDescent="0.35">
      <c r="C249"/>
      <c r="D249"/>
      <c r="E249"/>
      <c r="F249"/>
      <c r="G249"/>
    </row>
  </sheetData>
  <mergeCells count="31">
    <mergeCell ref="A66:B66"/>
    <mergeCell ref="A67:B67"/>
    <mergeCell ref="C66:D66"/>
    <mergeCell ref="A69:E69"/>
    <mergeCell ref="A61:G61"/>
    <mergeCell ref="A62:G62"/>
    <mergeCell ref="A63:B63"/>
    <mergeCell ref="A64:B64"/>
    <mergeCell ref="A65:B65"/>
    <mergeCell ref="B59:G59"/>
    <mergeCell ref="E58:G58"/>
    <mergeCell ref="E57:G57"/>
    <mergeCell ref="A1:J1"/>
    <mergeCell ref="A50:I50"/>
    <mergeCell ref="C4:D4"/>
    <mergeCell ref="A4:B4"/>
    <mergeCell ref="C3:D3"/>
    <mergeCell ref="G3:H4"/>
    <mergeCell ref="E3:F4"/>
    <mergeCell ref="A2:I2"/>
    <mergeCell ref="A48:H48"/>
    <mergeCell ref="B70:F70"/>
    <mergeCell ref="B71:F71"/>
    <mergeCell ref="B72:F72"/>
    <mergeCell ref="B73:F73"/>
    <mergeCell ref="B74:F74"/>
    <mergeCell ref="B75:F75"/>
    <mergeCell ref="B76:F76"/>
    <mergeCell ref="A77:A78"/>
    <mergeCell ref="B77:F77"/>
    <mergeCell ref="B78:F78"/>
  </mergeCells>
  <hyperlinks>
    <hyperlink ref="A6" location="AICS!A1" display="AICS" xr:uid="{00000000-0004-0000-0000-000000000000}"/>
    <hyperlink ref="A41" location="VCS!A1" display="VCS" xr:uid="{00000000-0004-0000-0000-000001000000}"/>
    <hyperlink ref="A40" location="VCP!A1" display="VCP" xr:uid="{00000000-0004-0000-0000-000003000000}"/>
    <hyperlink ref="A26" location="'LC3'!A1" display="LC3" xr:uid="{00000000-0004-0000-0000-000004000000}"/>
    <hyperlink ref="A18" location="CCP!A1" display="CCP" xr:uid="{00000000-0004-0000-0000-000005000000}"/>
    <hyperlink ref="A37" location="TBS!A1" display="TBS" xr:uid="{00000000-0004-0000-0000-000007000000}"/>
    <hyperlink ref="A28" location="MCP!A1" display="MCP" xr:uid="{00000000-0004-0000-0000-000008000000}"/>
    <hyperlink ref="A29" location="MCS!A1" display="MCS" xr:uid="{00000000-0004-0000-0000-000009000000}"/>
    <hyperlink ref="A31" location="MICP!A1" display="MICP" xr:uid="{00000000-0004-0000-0000-00000B000000}"/>
    <hyperlink ref="A32" location="MICS!A1" display="MICS" xr:uid="{00000000-0004-0000-0000-00000C000000}"/>
    <hyperlink ref="A12" location="BASS!A1" display="BASS" xr:uid="{00000000-0004-0000-0000-000011000000}"/>
    <hyperlink ref="A15" location="CAP!A1" display="CAP" xr:uid="{00000000-0004-0000-0000-000013000000}"/>
    <hyperlink ref="A17" location="CAS!A1" display="CAS" xr:uid="{00000000-0004-0000-0000-000014000000}"/>
    <hyperlink ref="A10" location="BAP!A1" display="BAP" xr:uid="{00000000-0004-0000-0000-000015000000}"/>
    <hyperlink ref="A19" location="CSIP!A1" display="CSIP" xr:uid="{00000000-0004-0000-0000-000016000000}"/>
    <hyperlink ref="A20" location="CSIS!A1" display="CSIS" xr:uid="{00000000-0004-0000-0000-000017000000}"/>
    <hyperlink ref="A33" location="PACS!A1" display="PACS" xr:uid="{00000000-0004-0000-0000-000018000000}"/>
    <hyperlink ref="A22" location="HAP!A1" display="HAP" xr:uid="{00000000-0004-0000-0000-000019000000}"/>
    <hyperlink ref="A24" location="HAS!A1" display="HAS" xr:uid="{00000000-0004-0000-0000-00001A000000}"/>
    <hyperlink ref="A35" location="PBP!A1" display="PBP" xr:uid="{00000000-0004-0000-0000-00001B000000}"/>
    <hyperlink ref="A38" location="TMAP!A1" display="TMAP" xr:uid="{00000000-0004-0000-0000-00001C000000}"/>
    <hyperlink ref="A64" r:id="rId1" display="Test Requirements" xr:uid="{A118B43A-C2F5-488B-A977-076118D51B32}"/>
    <hyperlink ref="A65" r:id="rId2" xr:uid="{C4DEF23F-8DBA-4DBD-B709-5C658D2124B8}"/>
    <hyperlink ref="A66" r:id="rId3" xr:uid="{96ED6320-BD75-471F-B104-37BB851CBE01}"/>
    <hyperlink ref="A64:B64" r:id="rId4" display="Specifications and Test Documents List" xr:uid="{58D6AAFD-929F-46CF-907C-7B02962A6A69}"/>
    <hyperlink ref="A66:B66" r:id="rId5" display="Bluetooth Brand Guide" xr:uid="{DA97B324-A4F1-4B32-B4EB-9ECE7930A0C7}"/>
    <hyperlink ref="C65" r:id="rId6" xr:uid="{905D1706-BCE5-4E00-AAB5-8FEA1BF0CE09}"/>
    <hyperlink ref="C66:D66" r:id="rId7" display="Errata Process Document (EPD)" xr:uid="{3A3C11DB-2254-4DB3-B273-EA961C182D36}"/>
    <hyperlink ref="A67" r:id="rId8" xr:uid="{28909B41-AB7A-4BF6-BD8E-45F5E3BDC667}"/>
    <hyperlink ref="C64" r:id="rId9" xr:uid="{A8DF30F7-831B-48D8-AEBE-88665049693F}"/>
    <hyperlink ref="A63" r:id="rId10" display="Program Reference Document (PRD)" xr:uid="{DBCFB221-F4A9-462C-87AD-DFB0823EE6DC}"/>
    <hyperlink ref="A63:B63" r:id="rId11" display="Qualification Program Reference Document (QPRD)" xr:uid="{F1439A94-5BD1-4A7E-B5A3-04A6A7CAAB5A}"/>
    <hyperlink ref="C63" r:id="rId12" xr:uid="{FFBC12B8-0F87-4354-82A7-EFFE69274D39}"/>
    <hyperlink ref="A14" location="BAU!A1" display="BAU" xr:uid="{37C3FA95-7AD2-4DE9-A9E1-14744A426245}"/>
    <hyperlink ref="G72" r:id="rId13" xr:uid="{F95AF68D-7577-40AC-B081-8D041B294995}"/>
    <hyperlink ref="G71" r:id="rId14" xr:uid="{80C141D3-DDEE-46B8-BD3B-AED6EA115473}"/>
    <hyperlink ref="G73" r:id="rId15" xr:uid="{E66955DC-D0B3-49D7-9F7F-50790DE0FCFA}"/>
    <hyperlink ref="G74" r:id="rId16" xr:uid="{A15075AA-5181-4977-BAA4-D621E144BB5D}"/>
    <hyperlink ref="G76" r:id="rId17" xr:uid="{BA975FD3-CDEF-4872-AE53-31994EA42A0E}"/>
    <hyperlink ref="G75" r:id="rId18" xr:uid="{BC0387FC-B455-4419-9354-1193F0423620}"/>
    <hyperlink ref="G77" r:id="rId19" xr:uid="{21AB7397-C4EA-483C-B32D-1E340AE989F8}"/>
    <hyperlink ref="G78" r:id="rId20" xr:uid="{894A88D3-2D8F-41B8-88B5-E59EB5CCDB19}"/>
    <hyperlink ref="A9" location="ASCS!A1" display="ASCS" xr:uid="{9E21F530-BC4A-46B5-A806-37A15E9AABBF}"/>
    <hyperlink ref="A8" location="ASCS!A1" display="ASCS" xr:uid="{00000000-0004-0000-0000-000012000000}"/>
    <hyperlink ref="A11" location="BAP!A1" display="BAP 1.0.2" xr:uid="{649FB19F-E532-43DA-A44D-F00353E2E393}"/>
    <hyperlink ref="A23" location="HAP!A1" display="HAP" xr:uid="{EDBBAD70-B422-4DD5-BDFF-BB95756729D7}"/>
    <hyperlink ref="A27" location="'LC3'!A1" display="LC3" xr:uid="{6FA51BAA-2924-4BDB-BAB5-A37A112A10B7}"/>
    <hyperlink ref="A30" location="MCS!A1" display="MCS" xr:uid="{6B3F629F-9BB1-43AF-BB69-5125E37593A6}"/>
    <hyperlink ref="A34" location="PACS!A1" display="PACS" xr:uid="{D9E3D4C9-49EF-405D-9A5A-FB1157E7F751}"/>
    <hyperlink ref="A36" location="PBP!A1" display="PBP 1.0.1" xr:uid="{11F648E9-5B2D-4DE7-AB81-044C04FFC3BB}"/>
    <hyperlink ref="A42" location="VCS!A1" display="VCS 1.0.1" xr:uid="{725BE5B2-1994-412C-9A45-6990A71C6016}"/>
    <hyperlink ref="A44" location="VOCS!A1" display="VOCS" xr:uid="{0040802D-94A4-4675-9674-4641D4E9EF14}"/>
    <hyperlink ref="A43" location="VOCS!A1" display="VOCS" xr:uid="{EA0B9EB3-4B19-4FB5-A55C-CDB9BC5C9B80}"/>
    <hyperlink ref="A7" location="AICS!A1" display="AICS 1.0.1" xr:uid="{7F0B7133-200E-490A-89BD-D01D41732CDD}"/>
    <hyperlink ref="A13" location="BASS!A1" display="BASS 1.0.1" xr:uid="{F49BDCD2-24B2-4311-A6B7-FFD276B36CF3}"/>
    <hyperlink ref="A16" location="CAP!A1" display="CAP 1.0.1" xr:uid="{32349B13-8D34-41E6-A5FA-32FB972D391D}"/>
    <hyperlink ref="A25" location="HAS!A1" display="HAS 1.0.1" xr:uid="{A9B67489-A4F1-4ED1-AE50-21738ED84478}"/>
    <hyperlink ref="A39" location="TMAP!A1" display="TMAP 1.0.1" xr:uid="{3FAC2EF1-B58E-4F37-A80D-7A03C40509A9}"/>
    <hyperlink ref="A21" location="GMAP!A1" display="GMAP" xr:uid="{0674B61A-38F2-4AAA-B7A1-674D9D6C23C6}"/>
  </hyperlinks>
  <pageMargins left="0.28000000000000003" right="0.49" top="0.42" bottom="0.72" header="0.3" footer="0.19685039370078741"/>
  <pageSetup paperSize="9" scale="41" fitToHeight="0" orientation="portrait" r:id="rId21"/>
  <headerFooter alignWithMargins="0">
    <oddHeader>&amp;CBluetooth Test Case Reference List</oddHeader>
    <oddFooter>&amp;LFile:    &amp;F
Table: &amp;A
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FD6BA-05BD-42D9-BAB5-DC6AA41DFD14}">
  <sheetPr>
    <pageSetUpPr fitToPage="1"/>
  </sheetPr>
  <dimension ref="A1:M32"/>
  <sheetViews>
    <sheetView zoomScaleNormal="100" workbookViewId="0">
      <selection sqref="A1:D1"/>
    </sheetView>
  </sheetViews>
  <sheetFormatPr defaultColWidth="11.3984375" defaultRowHeight="12.75" x14ac:dyDescent="0.35"/>
  <cols>
    <col min="1" max="1" width="29.3984375" style="142" customWidth="1"/>
    <col min="2" max="2" width="67.86328125" style="142" bestFit="1" customWidth="1"/>
    <col min="3" max="3" width="17.3984375" style="142" customWidth="1"/>
    <col min="4" max="4" width="19" style="143" customWidth="1"/>
    <col min="5" max="6" width="15.3984375" style="104" customWidth="1"/>
    <col min="7" max="7" width="15.3984375" style="105" customWidth="1"/>
    <col min="8" max="8" width="13.3984375" style="149" customWidth="1"/>
    <col min="9" max="9" width="19.3984375" style="104" customWidth="1"/>
    <col min="10" max="10" width="22.3984375" style="104" customWidth="1"/>
    <col min="11" max="11" width="25.26562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Top!B14</f>
        <v>Broadcast Audio URI</v>
      </c>
      <c r="B2" s="107"/>
      <c r="C2" s="107"/>
      <c r="D2" s="428" t="s">
        <v>958</v>
      </c>
      <c r="E2" s="426" t="str">
        <f>Top!E14</f>
        <v>BAU.TS.p0</v>
      </c>
      <c r="F2" s="426"/>
      <c r="G2" s="427"/>
      <c r="H2" s="428" t="s">
        <v>11</v>
      </c>
      <c r="I2" s="427" t="str">
        <f>Top!G14</f>
        <v>BAU.TS.p0</v>
      </c>
      <c r="J2" s="428" t="s">
        <v>959</v>
      </c>
      <c r="K2" s="869">
        <v>45552</v>
      </c>
      <c r="M2" s="111"/>
    </row>
    <row r="3" spans="1:13" ht="18" customHeight="1" thickBot="1" x14ac:dyDescent="0.4">
      <c r="A3" s="112" t="s">
        <v>1144</v>
      </c>
      <c r="B3" s="112">
        <f>rel_date</f>
        <v>45706</v>
      </c>
      <c r="C3" s="112"/>
      <c r="D3" s="428" t="s">
        <v>961</v>
      </c>
      <c r="E3" s="426" t="str">
        <f>Top!F14</f>
        <v>BAU.ICS.p0</v>
      </c>
      <c r="F3" s="426"/>
      <c r="G3" s="427"/>
      <c r="H3" s="428" t="s">
        <v>12</v>
      </c>
      <c r="I3" s="427" t="str">
        <f xml:space="preserve"> Top!H14</f>
        <v>BAU.ICS.p0</v>
      </c>
      <c r="J3" s="428" t="s">
        <v>959</v>
      </c>
      <c r="K3" s="869">
        <v>45552</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115" t="s">
        <v>965</v>
      </c>
      <c r="B5" s="116" t="s">
        <v>603</v>
      </c>
      <c r="C5" s="656" t="s">
        <v>966</v>
      </c>
      <c r="D5" s="117" t="s">
        <v>967</v>
      </c>
      <c r="E5" s="117" t="s">
        <v>968</v>
      </c>
      <c r="F5" s="657" t="s">
        <v>969</v>
      </c>
      <c r="G5" s="118" t="s">
        <v>970</v>
      </c>
      <c r="H5" s="119" t="s">
        <v>967</v>
      </c>
      <c r="I5" s="117" t="s">
        <v>968</v>
      </c>
      <c r="J5" s="657" t="s">
        <v>969</v>
      </c>
      <c r="K5" s="118" t="s">
        <v>971</v>
      </c>
    </row>
    <row r="6" spans="1:13" s="128" customFormat="1" x14ac:dyDescent="0.35">
      <c r="A6" s="120" t="s">
        <v>900</v>
      </c>
      <c r="B6" s="121" t="s">
        <v>972</v>
      </c>
      <c r="C6" s="122"/>
      <c r="D6" s="79"/>
      <c r="E6" s="123">
        <v>45552</v>
      </c>
      <c r="F6" s="80"/>
      <c r="G6" s="124"/>
      <c r="H6" s="229"/>
      <c r="I6" s="228"/>
      <c r="J6" s="219"/>
      <c r="K6" s="127"/>
    </row>
    <row r="7" spans="1:13" s="128" customFormat="1" x14ac:dyDescent="0.35">
      <c r="A7" s="129" t="s">
        <v>12</v>
      </c>
      <c r="B7" s="130" t="s">
        <v>975</v>
      </c>
      <c r="C7" s="131"/>
      <c r="D7" s="74"/>
      <c r="E7" s="132">
        <v>45552</v>
      </c>
      <c r="F7" s="75"/>
      <c r="G7" s="133"/>
      <c r="H7" s="230"/>
      <c r="I7" s="228"/>
      <c r="J7" s="221"/>
      <c r="K7" s="78"/>
    </row>
    <row r="8" spans="1:13" s="128" customFormat="1" x14ac:dyDescent="0.35">
      <c r="A8" s="130" t="s">
        <v>2342</v>
      </c>
      <c r="B8" s="130" t="s">
        <v>2343</v>
      </c>
      <c r="C8" s="328"/>
      <c r="D8" s="365" t="s">
        <v>980</v>
      </c>
      <c r="E8" s="330">
        <v>45552</v>
      </c>
      <c r="F8" s="366" t="s">
        <v>982</v>
      </c>
      <c r="G8" s="314"/>
      <c r="H8" s="229"/>
      <c r="I8" s="228"/>
      <c r="J8" s="219"/>
      <c r="K8" s="332"/>
      <c r="L8" s="50"/>
      <c r="M8" s="50"/>
    </row>
    <row r="9" spans="1:13" s="128" customFormat="1" x14ac:dyDescent="0.35">
      <c r="A9" s="130" t="s">
        <v>2344</v>
      </c>
      <c r="B9" s="130" t="s">
        <v>2345</v>
      </c>
      <c r="C9" s="131"/>
      <c r="D9" s="74" t="s">
        <v>980</v>
      </c>
      <c r="E9" s="132">
        <v>45552</v>
      </c>
      <c r="F9" s="75" t="s">
        <v>982</v>
      </c>
      <c r="G9" s="135"/>
      <c r="H9" s="229"/>
      <c r="I9" s="228"/>
      <c r="J9" s="219"/>
      <c r="K9" s="71"/>
    </row>
    <row r="10" spans="1:13" s="147" customFormat="1" ht="13.15" thickBot="1" x14ac:dyDescent="0.4">
      <c r="A10" s="137" t="s">
        <v>2346</v>
      </c>
      <c r="B10" s="137" t="s">
        <v>2347</v>
      </c>
      <c r="C10" s="138"/>
      <c r="D10" s="85" t="s">
        <v>980</v>
      </c>
      <c r="E10" s="139">
        <v>45552</v>
      </c>
      <c r="F10" s="86" t="s">
        <v>982</v>
      </c>
      <c r="G10" s="140"/>
      <c r="H10" s="231"/>
      <c r="I10" s="359"/>
      <c r="J10" s="222"/>
      <c r="K10" s="88"/>
      <c r="L10" s="145"/>
    </row>
    <row r="11" spans="1:13" s="147" customFormat="1" x14ac:dyDescent="0.35">
      <c r="A11" s="473"/>
      <c r="B11" s="473"/>
      <c r="C11" s="473"/>
      <c r="D11" s="146"/>
      <c r="E11" s="870"/>
      <c r="F11" s="146"/>
      <c r="G11" s="871"/>
      <c r="H11" s="146"/>
      <c r="I11" s="699"/>
      <c r="J11" s="146"/>
      <c r="K11" s="273"/>
      <c r="L11" s="145"/>
    </row>
    <row r="12" spans="1:13" x14ac:dyDescent="0.35">
      <c r="A12" s="1068" t="s">
        <v>1026</v>
      </c>
      <c r="B12" s="1068"/>
      <c r="C12" s="1068"/>
      <c r="D12" s="1068"/>
      <c r="E12" s="1068"/>
      <c r="F12" s="1068"/>
      <c r="G12" s="1068"/>
      <c r="H12" s="1068"/>
      <c r="I12" s="1068"/>
      <c r="J12" s="1068"/>
      <c r="K12" s="1068"/>
      <c r="L12" s="1068"/>
    </row>
    <row r="13" spans="1:13" ht="14.25" customHeight="1" x14ac:dyDescent="0.35">
      <c r="A13" s="147" t="s">
        <v>1027</v>
      </c>
      <c r="E13" s="144"/>
      <c r="F13" s="144"/>
      <c r="G13" s="145"/>
      <c r="H13" s="146"/>
      <c r="I13" s="144"/>
      <c r="J13" s="144"/>
      <c r="K13" s="145"/>
      <c r="L13" s="145"/>
    </row>
    <row r="14" spans="1:13" ht="14.25" customHeight="1" x14ac:dyDescent="0.35"/>
    <row r="15" spans="1:13" ht="14.25" customHeight="1" x14ac:dyDescent="0.35"/>
    <row r="16" spans="1:13" ht="14.25" customHeight="1" x14ac:dyDescent="0.35"/>
    <row r="17" spans="5:12" ht="14.25" customHeight="1" x14ac:dyDescent="0.35">
      <c r="E17" s="144"/>
      <c r="F17" s="144"/>
      <c r="G17" s="145"/>
      <c r="H17" s="146"/>
      <c r="I17" s="144"/>
      <c r="J17" s="144"/>
      <c r="K17" s="145"/>
      <c r="L17" s="145"/>
    </row>
    <row r="18" spans="5:12" ht="14.25" customHeight="1" x14ac:dyDescent="0.35">
      <c r="E18" s="144"/>
      <c r="F18" s="144"/>
      <c r="G18" s="145"/>
      <c r="H18" s="146"/>
      <c r="I18" s="144"/>
      <c r="J18" s="144"/>
      <c r="K18" s="145"/>
      <c r="L18" s="145"/>
    </row>
    <row r="19" spans="5:12" ht="14.25" customHeight="1" x14ac:dyDescent="0.35">
      <c r="E19" s="144"/>
      <c r="F19" s="144"/>
      <c r="G19" s="145"/>
      <c r="H19" s="146"/>
      <c r="I19" s="144"/>
      <c r="J19" s="144"/>
      <c r="K19" s="145"/>
      <c r="L19" s="145"/>
    </row>
    <row r="20" spans="5:12" ht="14.25" customHeight="1" x14ac:dyDescent="0.35">
      <c r="E20" s="144"/>
      <c r="F20" s="144"/>
      <c r="G20" s="145"/>
      <c r="H20" s="146"/>
      <c r="I20" s="144"/>
      <c r="J20" s="144"/>
      <c r="K20" s="145"/>
      <c r="L20" s="145"/>
    </row>
    <row r="21" spans="5:12" ht="14.25" customHeight="1" x14ac:dyDescent="0.35">
      <c r="E21" s="144"/>
      <c r="F21" s="144"/>
      <c r="G21" s="145"/>
      <c r="H21" s="146"/>
      <c r="I21" s="148"/>
      <c r="J21" s="144"/>
      <c r="K21" s="145"/>
      <c r="L21" s="145"/>
    </row>
    <row r="22" spans="5:12" ht="14.25" customHeight="1" x14ac:dyDescent="0.35">
      <c r="E22" s="144"/>
      <c r="F22" s="144"/>
      <c r="G22" s="145"/>
      <c r="H22" s="146"/>
      <c r="I22" s="144"/>
      <c r="J22" s="144"/>
      <c r="K22" s="145"/>
      <c r="L22" s="145"/>
    </row>
    <row r="23" spans="5:12" ht="14.25" customHeight="1" x14ac:dyDescent="0.35">
      <c r="E23" s="144"/>
      <c r="F23" s="144"/>
      <c r="G23" s="145"/>
      <c r="H23" s="146"/>
      <c r="I23" s="144"/>
      <c r="J23" s="144"/>
      <c r="K23" s="145"/>
      <c r="L23" s="145"/>
    </row>
    <row r="24" spans="5:12" ht="14.25" customHeight="1" x14ac:dyDescent="0.35">
      <c r="E24" s="144"/>
      <c r="F24" s="144"/>
      <c r="G24" s="145"/>
      <c r="H24" s="146"/>
      <c r="I24" s="144"/>
      <c r="J24" s="144"/>
      <c r="K24" s="145"/>
      <c r="L24" s="145"/>
    </row>
    <row r="25" spans="5:12" ht="14.25" customHeight="1" x14ac:dyDescent="0.35">
      <c r="E25" s="144"/>
      <c r="F25" s="144"/>
      <c r="G25" s="145"/>
      <c r="H25" s="146"/>
      <c r="I25" s="144"/>
      <c r="J25" s="144"/>
      <c r="K25" s="145"/>
      <c r="L25" s="145"/>
    </row>
    <row r="26" spans="5:12" ht="14.25" customHeight="1" x14ac:dyDescent="0.35">
      <c r="E26" s="144"/>
      <c r="F26" s="144"/>
      <c r="G26" s="145"/>
      <c r="H26" s="146"/>
      <c r="I26" s="144"/>
      <c r="J26" s="144"/>
      <c r="K26" s="145"/>
      <c r="L26" s="145"/>
    </row>
    <row r="27" spans="5:12" ht="14.25" customHeight="1" x14ac:dyDescent="0.35">
      <c r="E27" s="144"/>
      <c r="F27" s="144"/>
      <c r="G27" s="145"/>
      <c r="H27" s="146"/>
      <c r="I27" s="144"/>
      <c r="J27" s="144"/>
      <c r="K27" s="145"/>
      <c r="L27" s="145"/>
    </row>
    <row r="28" spans="5:12" ht="14.25" customHeight="1" x14ac:dyDescent="0.35">
      <c r="E28" s="144"/>
      <c r="F28" s="144"/>
      <c r="G28" s="145"/>
      <c r="H28" s="146"/>
      <c r="I28" s="144"/>
      <c r="J28" s="144"/>
      <c r="K28" s="145"/>
      <c r="L28" s="145"/>
    </row>
    <row r="29" spans="5:12" ht="14.25" customHeight="1" x14ac:dyDescent="0.35">
      <c r="E29" s="144"/>
      <c r="F29" s="144"/>
      <c r="G29" s="145"/>
      <c r="H29" s="146"/>
      <c r="I29" s="144"/>
      <c r="J29" s="144"/>
      <c r="K29" s="145"/>
      <c r="L29" s="145"/>
    </row>
    <row r="30" spans="5:12" ht="14.25" customHeight="1" x14ac:dyDescent="0.35">
      <c r="E30" s="144"/>
      <c r="F30" s="144"/>
      <c r="G30" s="145"/>
      <c r="H30" s="146"/>
      <c r="I30" s="144"/>
      <c r="J30" s="144"/>
      <c r="K30" s="145"/>
      <c r="L30" s="145"/>
    </row>
    <row r="31" spans="5:12" ht="14.25" customHeight="1" x14ac:dyDescent="0.35">
      <c r="E31" s="144"/>
      <c r="F31" s="144"/>
      <c r="G31" s="145"/>
      <c r="H31" s="146"/>
      <c r="I31" s="144"/>
      <c r="J31" s="144"/>
      <c r="K31" s="145"/>
      <c r="L31" s="145"/>
    </row>
    <row r="32" spans="5:12" ht="14.25" customHeight="1" x14ac:dyDescent="0.35">
      <c r="E32" s="144"/>
      <c r="F32" s="144"/>
      <c r="G32" s="145"/>
      <c r="H32" s="146"/>
      <c r="I32" s="144"/>
      <c r="J32" s="144"/>
      <c r="K32" s="145"/>
      <c r="L32" s="145"/>
    </row>
  </sheetData>
  <mergeCells count="5">
    <mergeCell ref="A1:D1"/>
    <mergeCell ref="E1:H1"/>
    <mergeCell ref="D4:G4"/>
    <mergeCell ref="H4:K4"/>
    <mergeCell ref="A12:L12"/>
  </mergeCells>
  <hyperlinks>
    <hyperlink ref="A4" location="Top!A1" display="Top!A1" xr:uid="{FF923C98-682C-40CD-ACBC-82AA15E33BAD}"/>
    <hyperlink ref="B4" location="Top!A1" display="Top!A1" xr:uid="{8FF400D7-1865-49A0-82C0-F0ED253B5959}"/>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pageSetUpPr fitToPage="1"/>
  </sheetPr>
  <dimension ref="A1:M124"/>
  <sheetViews>
    <sheetView zoomScaleNormal="100" workbookViewId="0">
      <selection sqref="A1:D1"/>
    </sheetView>
  </sheetViews>
  <sheetFormatPr defaultColWidth="11.3984375" defaultRowHeight="12.75" x14ac:dyDescent="0.35"/>
  <cols>
    <col min="1" max="1" width="27.3984375" style="142" customWidth="1"/>
    <col min="2" max="2" width="81.73046875" style="142" customWidth="1"/>
    <col min="3" max="3" width="17.3984375" style="142" customWidth="1"/>
    <col min="4" max="4" width="16.3984375" style="143" customWidth="1"/>
    <col min="5" max="6" width="15.3984375" style="104" customWidth="1"/>
    <col min="7" max="7" width="15.3984375" style="105" customWidth="1"/>
    <col min="8" max="8" width="13.3984375" style="149" customWidth="1"/>
    <col min="9" max="9" width="19.3984375" style="104" customWidth="1"/>
    <col min="10" max="10" width="20.265625" style="104" customWidth="1"/>
    <col min="11" max="11" width="28.8632812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883" t="str">
        <f>Top!B15&amp;", "&amp;Top!C16</f>
        <v>Common Audio Profile 1.0, 1.0.1</v>
      </c>
      <c r="B2" s="107"/>
      <c r="C2" s="107"/>
      <c r="D2" s="348" t="s">
        <v>958</v>
      </c>
      <c r="E2" s="349" t="str">
        <f xml:space="preserve"> Top!E15</f>
        <v>CAP.TS.p3</v>
      </c>
      <c r="F2" s="349"/>
      <c r="G2" s="349"/>
      <c r="H2" s="771" t="s">
        <v>11</v>
      </c>
      <c r="I2" s="772" t="str">
        <f xml:space="preserve"> Top!G15</f>
        <v>CAP.TS.p4</v>
      </c>
      <c r="J2" s="773" t="str">
        <f xml:space="preserve"> "Available Date: "</f>
        <v xml:space="preserve">Available Date: </v>
      </c>
      <c r="K2" s="433">
        <f>rel_date</f>
        <v>45706</v>
      </c>
      <c r="M2" s="111"/>
    </row>
    <row r="3" spans="1:13" ht="18" customHeight="1" thickBot="1" x14ac:dyDescent="0.4">
      <c r="A3" s="112" t="s">
        <v>1144</v>
      </c>
      <c r="B3" s="112">
        <f>rel_date</f>
        <v>45706</v>
      </c>
      <c r="C3" s="112"/>
      <c r="D3" s="108" t="s">
        <v>961</v>
      </c>
      <c r="E3" s="109" t="str">
        <f xml:space="preserve"> Top!F15</f>
        <v>CAP.ICS.p3</v>
      </c>
      <c r="F3" s="109"/>
      <c r="G3" s="109"/>
      <c r="H3" s="224" t="s">
        <v>12</v>
      </c>
      <c r="I3" s="225" t="str">
        <f xml:space="preserve"> Top!H15</f>
        <v>CAP.ICS.p4</v>
      </c>
      <c r="J3" s="226" t="str">
        <f xml:space="preserve"> "Available Date: "</f>
        <v xml:space="preserve">Available Date: </v>
      </c>
      <c r="K3" s="433">
        <f>rel_date</f>
        <v>45706</v>
      </c>
    </row>
    <row r="4" spans="1:13" ht="14.25" customHeight="1" thickBot="1" x14ac:dyDescent="0.45">
      <c r="A4" s="262" t="s">
        <v>962</v>
      </c>
      <c r="B4" s="350"/>
      <c r="C4" s="351"/>
      <c r="D4" s="1059" t="s">
        <v>2348</v>
      </c>
      <c r="E4" s="1060"/>
      <c r="F4" s="1060"/>
      <c r="G4" s="1069"/>
      <c r="H4" s="1059" t="s">
        <v>2349</v>
      </c>
      <c r="I4" s="1060"/>
      <c r="J4" s="1060"/>
      <c r="K4" s="1061"/>
    </row>
    <row r="5" spans="1:13" ht="39.75" thickBot="1" x14ac:dyDescent="0.45">
      <c r="A5" s="241" t="s">
        <v>965</v>
      </c>
      <c r="B5" s="102" t="s">
        <v>603</v>
      </c>
      <c r="C5" s="693" t="s">
        <v>966</v>
      </c>
      <c r="D5" s="769" t="s">
        <v>967</v>
      </c>
      <c r="E5" s="36" t="s">
        <v>968</v>
      </c>
      <c r="F5" s="657" t="s">
        <v>969</v>
      </c>
      <c r="G5" s="37" t="s">
        <v>970</v>
      </c>
      <c r="H5" s="242" t="s">
        <v>967</v>
      </c>
      <c r="I5" s="243" t="s">
        <v>968</v>
      </c>
      <c r="J5" s="657" t="s">
        <v>969</v>
      </c>
      <c r="K5" s="244" t="s">
        <v>971</v>
      </c>
    </row>
    <row r="6" spans="1:13" s="128" customFormat="1" x14ac:dyDescent="0.35">
      <c r="A6" s="177" t="s">
        <v>900</v>
      </c>
      <c r="B6" s="177" t="s">
        <v>972</v>
      </c>
      <c r="C6" s="536" t="s">
        <v>973</v>
      </c>
      <c r="D6" s="267"/>
      <c r="E6" s="123">
        <v>45564</v>
      </c>
      <c r="F6" s="80"/>
      <c r="G6" s="268" t="s">
        <v>2350</v>
      </c>
      <c r="H6" s="189"/>
      <c r="I6" s="126">
        <f>$B$3+90</f>
        <v>45796</v>
      </c>
      <c r="J6" s="70"/>
      <c r="K6" s="71" t="s">
        <v>2351</v>
      </c>
    </row>
    <row r="7" spans="1:13" s="128" customFormat="1" x14ac:dyDescent="0.35">
      <c r="A7" s="130" t="s">
        <v>12</v>
      </c>
      <c r="B7" s="130" t="s">
        <v>975</v>
      </c>
      <c r="C7" s="536" t="s">
        <v>973</v>
      </c>
      <c r="D7" s="270"/>
      <c r="E7" s="132">
        <v>45564</v>
      </c>
      <c r="F7" s="75"/>
      <c r="G7" s="271" t="s">
        <v>2352</v>
      </c>
      <c r="H7" s="194"/>
      <c r="I7" s="126">
        <f t="shared" ref="I7:I72" si="0">$B$3+90</f>
        <v>45796</v>
      </c>
      <c r="J7" s="77"/>
      <c r="K7" s="78" t="s">
        <v>2353</v>
      </c>
    </row>
    <row r="8" spans="1:13" s="128" customFormat="1" x14ac:dyDescent="0.35">
      <c r="A8" s="130" t="s">
        <v>2354</v>
      </c>
      <c r="B8" s="130" t="s">
        <v>2355</v>
      </c>
      <c r="C8" s="343"/>
      <c r="D8" s="270" t="s">
        <v>980</v>
      </c>
      <c r="E8" s="132">
        <v>45564</v>
      </c>
      <c r="F8" s="75" t="s">
        <v>982</v>
      </c>
      <c r="G8" s="271"/>
      <c r="H8" s="279" t="s">
        <v>980</v>
      </c>
      <c r="I8" s="126">
        <f t="shared" si="0"/>
        <v>45796</v>
      </c>
      <c r="J8" s="221" t="s">
        <v>982</v>
      </c>
      <c r="K8" s="78" t="s">
        <v>2356</v>
      </c>
    </row>
    <row r="9" spans="1:13" s="128" customFormat="1" x14ac:dyDescent="0.35">
      <c r="A9" s="768" t="s">
        <v>2357</v>
      </c>
      <c r="B9" s="768" t="s">
        <v>2358</v>
      </c>
      <c r="C9" s="767" t="s">
        <v>973</v>
      </c>
      <c r="D9" s="783"/>
      <c r="E9" s="784"/>
      <c r="F9" s="785"/>
      <c r="G9" s="786"/>
      <c r="H9" s="194" t="s">
        <v>980</v>
      </c>
      <c r="I9" s="126">
        <f>$B$3+180</f>
        <v>45886</v>
      </c>
      <c r="J9" s="77" t="s">
        <v>982</v>
      </c>
      <c r="K9" s="78" t="s">
        <v>2359</v>
      </c>
    </row>
    <row r="10" spans="1:13" s="128" customFormat="1" x14ac:dyDescent="0.35">
      <c r="A10" s="130" t="s">
        <v>2360</v>
      </c>
      <c r="B10" s="130" t="s">
        <v>2361</v>
      </c>
      <c r="C10" s="343"/>
      <c r="D10" s="270" t="s">
        <v>980</v>
      </c>
      <c r="E10" s="132">
        <v>45564</v>
      </c>
      <c r="F10" s="75" t="s">
        <v>982</v>
      </c>
      <c r="G10" s="271"/>
      <c r="H10" s="279" t="s">
        <v>980</v>
      </c>
      <c r="I10" s="126">
        <f t="shared" si="0"/>
        <v>45796</v>
      </c>
      <c r="J10" s="221" t="s">
        <v>982</v>
      </c>
      <c r="K10" s="78"/>
    </row>
    <row r="11" spans="1:13" s="128" customFormat="1" x14ac:dyDescent="0.35">
      <c r="A11" s="130" t="s">
        <v>2362</v>
      </c>
      <c r="B11" s="130" t="s">
        <v>2363</v>
      </c>
      <c r="C11" s="343"/>
      <c r="D11" s="270" t="s">
        <v>980</v>
      </c>
      <c r="E11" s="132">
        <v>45564</v>
      </c>
      <c r="F11" s="75" t="s">
        <v>982</v>
      </c>
      <c r="G11" s="271"/>
      <c r="H11" s="279" t="s">
        <v>980</v>
      </c>
      <c r="I11" s="126">
        <f t="shared" si="0"/>
        <v>45796</v>
      </c>
      <c r="J11" s="221" t="s">
        <v>982</v>
      </c>
      <c r="K11" s="78"/>
    </row>
    <row r="12" spans="1:13" s="128" customFormat="1" x14ac:dyDescent="0.35">
      <c r="A12" s="130" t="s">
        <v>2364</v>
      </c>
      <c r="B12" s="130" t="s">
        <v>2365</v>
      </c>
      <c r="C12" s="343"/>
      <c r="D12" s="270" t="s">
        <v>980</v>
      </c>
      <c r="E12" s="132">
        <v>45564</v>
      </c>
      <c r="F12" s="75" t="s">
        <v>982</v>
      </c>
      <c r="G12" s="271"/>
      <c r="H12" s="279" t="s">
        <v>980</v>
      </c>
      <c r="I12" s="126">
        <f t="shared" si="0"/>
        <v>45796</v>
      </c>
      <c r="J12" s="221" t="s">
        <v>982</v>
      </c>
      <c r="K12" s="78"/>
    </row>
    <row r="13" spans="1:13" s="128" customFormat="1" x14ac:dyDescent="0.35">
      <c r="A13" s="130" t="s">
        <v>2366</v>
      </c>
      <c r="B13" s="130" t="s">
        <v>2367</v>
      </c>
      <c r="C13" s="343"/>
      <c r="D13" s="270" t="s">
        <v>980</v>
      </c>
      <c r="E13" s="132">
        <v>45564</v>
      </c>
      <c r="F13" s="75" t="s">
        <v>982</v>
      </c>
      <c r="G13" s="271"/>
      <c r="H13" s="279" t="s">
        <v>980</v>
      </c>
      <c r="I13" s="126">
        <f t="shared" si="0"/>
        <v>45796</v>
      </c>
      <c r="J13" s="221" t="s">
        <v>982</v>
      </c>
      <c r="K13" s="78"/>
    </row>
    <row r="14" spans="1:13" s="128" customFormat="1" x14ac:dyDescent="0.35">
      <c r="A14" s="130" t="s">
        <v>2368</v>
      </c>
      <c r="B14" s="130" t="s">
        <v>2369</v>
      </c>
      <c r="C14" s="767" t="s">
        <v>973</v>
      </c>
      <c r="D14" s="270" t="s">
        <v>980</v>
      </c>
      <c r="E14" s="132">
        <v>45564</v>
      </c>
      <c r="F14" s="75" t="s">
        <v>982</v>
      </c>
      <c r="G14" s="271"/>
      <c r="H14" s="279" t="s">
        <v>980</v>
      </c>
      <c r="I14" s="126">
        <f t="shared" si="0"/>
        <v>45796</v>
      </c>
      <c r="J14" s="221" t="s">
        <v>982</v>
      </c>
      <c r="K14" s="78" t="s">
        <v>2370</v>
      </c>
    </row>
    <row r="15" spans="1:13" s="128" customFormat="1" x14ac:dyDescent="0.35">
      <c r="A15" s="130" t="s">
        <v>2371</v>
      </c>
      <c r="B15" s="130" t="s">
        <v>2372</v>
      </c>
      <c r="C15" s="767" t="s">
        <v>973</v>
      </c>
      <c r="D15" s="270" t="s">
        <v>980</v>
      </c>
      <c r="E15" s="132">
        <v>45564</v>
      </c>
      <c r="F15" s="75" t="s">
        <v>982</v>
      </c>
      <c r="G15" s="271"/>
      <c r="H15" s="279" t="s">
        <v>980</v>
      </c>
      <c r="I15" s="126">
        <f t="shared" si="0"/>
        <v>45796</v>
      </c>
      <c r="J15" s="221" t="s">
        <v>982</v>
      </c>
      <c r="K15" s="78" t="s">
        <v>2370</v>
      </c>
    </row>
    <row r="16" spans="1:13" s="128" customFormat="1" x14ac:dyDescent="0.35">
      <c r="A16" s="130" t="s">
        <v>2373</v>
      </c>
      <c r="B16" s="130" t="s">
        <v>2374</v>
      </c>
      <c r="C16" s="343"/>
      <c r="D16" s="270" t="s">
        <v>980</v>
      </c>
      <c r="E16" s="132">
        <v>45564</v>
      </c>
      <c r="F16" s="75" t="s">
        <v>982</v>
      </c>
      <c r="G16" s="271"/>
      <c r="H16" s="279" t="s">
        <v>980</v>
      </c>
      <c r="I16" s="126">
        <f>$B$3+90</f>
        <v>45796</v>
      </c>
      <c r="J16" s="221" t="s">
        <v>982</v>
      </c>
      <c r="K16" s="78"/>
    </row>
    <row r="17" spans="1:11" s="128" customFormat="1" x14ac:dyDescent="0.35">
      <c r="A17" s="768" t="s">
        <v>2375</v>
      </c>
      <c r="B17" s="768" t="s">
        <v>2376</v>
      </c>
      <c r="C17" s="767" t="s">
        <v>973</v>
      </c>
      <c r="D17" s="783"/>
      <c r="E17" s="784"/>
      <c r="F17" s="785"/>
      <c r="G17" s="786"/>
      <c r="H17" s="194" t="s">
        <v>980</v>
      </c>
      <c r="I17" s="126">
        <f>$B$3+180</f>
        <v>45886</v>
      </c>
      <c r="J17" s="77" t="s">
        <v>982</v>
      </c>
      <c r="K17" s="78" t="s">
        <v>2377</v>
      </c>
    </row>
    <row r="18" spans="1:11" s="128" customFormat="1" x14ac:dyDescent="0.35">
      <c r="A18" s="333" t="s">
        <v>2378</v>
      </c>
      <c r="B18" s="333" t="s">
        <v>2379</v>
      </c>
      <c r="C18" s="343"/>
      <c r="D18" s="270" t="s">
        <v>980</v>
      </c>
      <c r="E18" s="132">
        <v>45564</v>
      </c>
      <c r="F18" s="75" t="s">
        <v>982</v>
      </c>
      <c r="G18" s="271"/>
      <c r="H18" s="279" t="s">
        <v>980</v>
      </c>
      <c r="I18" s="126">
        <f t="shared" si="0"/>
        <v>45796</v>
      </c>
      <c r="J18" s="221" t="s">
        <v>982</v>
      </c>
      <c r="K18" s="78"/>
    </row>
    <row r="19" spans="1:11" s="128" customFormat="1" x14ac:dyDescent="0.35">
      <c r="A19" s="333" t="s">
        <v>2380</v>
      </c>
      <c r="B19" s="333" t="s">
        <v>2381</v>
      </c>
      <c r="C19" s="343"/>
      <c r="D19" s="270" t="s">
        <v>980</v>
      </c>
      <c r="E19" s="132">
        <v>45564</v>
      </c>
      <c r="F19" s="75" t="s">
        <v>982</v>
      </c>
      <c r="G19" s="271"/>
      <c r="H19" s="279" t="s">
        <v>980</v>
      </c>
      <c r="I19" s="126">
        <f t="shared" si="0"/>
        <v>45796</v>
      </c>
      <c r="J19" s="221" t="s">
        <v>982</v>
      </c>
      <c r="K19" s="78"/>
    </row>
    <row r="20" spans="1:11" s="128" customFormat="1" x14ac:dyDescent="0.35">
      <c r="A20" s="130" t="s">
        <v>2382</v>
      </c>
      <c r="B20" s="130" t="s">
        <v>2383</v>
      </c>
      <c r="C20" s="343"/>
      <c r="D20" s="270" t="s">
        <v>980</v>
      </c>
      <c r="E20" s="132">
        <v>45564</v>
      </c>
      <c r="F20" s="75" t="s">
        <v>982</v>
      </c>
      <c r="G20" s="271"/>
      <c r="H20" s="279" t="s">
        <v>980</v>
      </c>
      <c r="I20" s="126">
        <f t="shared" si="0"/>
        <v>45796</v>
      </c>
      <c r="J20" s="221" t="s">
        <v>982</v>
      </c>
      <c r="K20" s="78"/>
    </row>
    <row r="21" spans="1:11" s="128" customFormat="1" x14ac:dyDescent="0.35">
      <c r="A21" s="130" t="s">
        <v>2384</v>
      </c>
      <c r="B21" s="130" t="s">
        <v>2385</v>
      </c>
      <c r="C21" s="343"/>
      <c r="D21" s="270" t="s">
        <v>980</v>
      </c>
      <c r="E21" s="132">
        <v>45564</v>
      </c>
      <c r="F21" s="75" t="s">
        <v>982</v>
      </c>
      <c r="G21" s="271"/>
      <c r="H21" s="279" t="s">
        <v>980</v>
      </c>
      <c r="I21" s="126">
        <f t="shared" si="0"/>
        <v>45796</v>
      </c>
      <c r="J21" s="221" t="s">
        <v>982</v>
      </c>
      <c r="K21" s="78"/>
    </row>
    <row r="22" spans="1:11" s="128" customFormat="1" x14ac:dyDescent="0.35">
      <c r="A22" s="130" t="s">
        <v>2386</v>
      </c>
      <c r="B22" s="130" t="s">
        <v>2387</v>
      </c>
      <c r="C22" s="343"/>
      <c r="D22" s="270" t="s">
        <v>980</v>
      </c>
      <c r="E22" s="132">
        <v>45564</v>
      </c>
      <c r="F22" s="75" t="s">
        <v>982</v>
      </c>
      <c r="G22" s="271"/>
      <c r="H22" s="279" t="s">
        <v>980</v>
      </c>
      <c r="I22" s="126">
        <f t="shared" si="0"/>
        <v>45796</v>
      </c>
      <c r="J22" s="221" t="s">
        <v>982</v>
      </c>
      <c r="K22" s="78"/>
    </row>
    <row r="23" spans="1:11" s="128" customFormat="1" x14ac:dyDescent="0.35">
      <c r="A23" s="130" t="s">
        <v>2388</v>
      </c>
      <c r="B23" s="130" t="s">
        <v>2389</v>
      </c>
      <c r="C23" s="343"/>
      <c r="D23" s="270" t="s">
        <v>980</v>
      </c>
      <c r="E23" s="132">
        <v>45564</v>
      </c>
      <c r="F23" s="75" t="s">
        <v>982</v>
      </c>
      <c r="G23" s="271"/>
      <c r="H23" s="279" t="s">
        <v>980</v>
      </c>
      <c r="I23" s="126">
        <f t="shared" si="0"/>
        <v>45796</v>
      </c>
      <c r="J23" s="221" t="s">
        <v>982</v>
      </c>
      <c r="K23" s="78"/>
    </row>
    <row r="24" spans="1:11" s="128" customFormat="1" x14ac:dyDescent="0.35">
      <c r="A24" s="130" t="s">
        <v>2390</v>
      </c>
      <c r="B24" s="130" t="s">
        <v>2391</v>
      </c>
      <c r="C24" s="343"/>
      <c r="D24" s="270" t="s">
        <v>980</v>
      </c>
      <c r="E24" s="132">
        <v>45564</v>
      </c>
      <c r="F24" s="75" t="s">
        <v>982</v>
      </c>
      <c r="G24" s="271"/>
      <c r="H24" s="279" t="s">
        <v>980</v>
      </c>
      <c r="I24" s="126">
        <f t="shared" si="0"/>
        <v>45796</v>
      </c>
      <c r="J24" s="221" t="s">
        <v>982</v>
      </c>
      <c r="K24" s="78"/>
    </row>
    <row r="25" spans="1:11" s="128" customFormat="1" x14ac:dyDescent="0.35">
      <c r="A25" s="130" t="s">
        <v>2392</v>
      </c>
      <c r="B25" s="130" t="s">
        <v>2393</v>
      </c>
      <c r="C25" s="343"/>
      <c r="D25" s="270" t="s">
        <v>980</v>
      </c>
      <c r="E25" s="132">
        <v>45564</v>
      </c>
      <c r="F25" s="75" t="s">
        <v>982</v>
      </c>
      <c r="G25" s="271"/>
      <c r="H25" s="279" t="s">
        <v>980</v>
      </c>
      <c r="I25" s="126">
        <f t="shared" si="0"/>
        <v>45796</v>
      </c>
      <c r="J25" s="221" t="s">
        <v>982</v>
      </c>
      <c r="K25" s="78"/>
    </row>
    <row r="26" spans="1:11" s="128" customFormat="1" x14ac:dyDescent="0.35">
      <c r="A26" s="130" t="s">
        <v>2394</v>
      </c>
      <c r="B26" s="130" t="s">
        <v>2395</v>
      </c>
      <c r="C26" s="343"/>
      <c r="D26" s="270" t="s">
        <v>980</v>
      </c>
      <c r="E26" s="132">
        <v>45564</v>
      </c>
      <c r="F26" s="75" t="s">
        <v>982</v>
      </c>
      <c r="G26" s="271"/>
      <c r="H26" s="279" t="s">
        <v>980</v>
      </c>
      <c r="I26" s="126">
        <f t="shared" si="0"/>
        <v>45796</v>
      </c>
      <c r="J26" s="221" t="s">
        <v>982</v>
      </c>
      <c r="K26" s="78"/>
    </row>
    <row r="27" spans="1:11" s="128" customFormat="1" x14ac:dyDescent="0.35">
      <c r="A27" s="130" t="s">
        <v>2396</v>
      </c>
      <c r="B27" s="130" t="s">
        <v>2397</v>
      </c>
      <c r="C27" s="343"/>
      <c r="D27" s="270" t="s">
        <v>980</v>
      </c>
      <c r="E27" s="132">
        <v>45564</v>
      </c>
      <c r="F27" s="75" t="s">
        <v>982</v>
      </c>
      <c r="G27" s="271"/>
      <c r="H27" s="279" t="s">
        <v>980</v>
      </c>
      <c r="I27" s="126">
        <f t="shared" si="0"/>
        <v>45796</v>
      </c>
      <c r="J27" s="221" t="s">
        <v>982</v>
      </c>
      <c r="K27" s="78"/>
    </row>
    <row r="28" spans="1:11" s="128" customFormat="1" x14ac:dyDescent="0.35">
      <c r="A28" s="130" t="s">
        <v>2398</v>
      </c>
      <c r="B28" s="130" t="s">
        <v>2399</v>
      </c>
      <c r="C28" s="343"/>
      <c r="D28" s="270" t="s">
        <v>980</v>
      </c>
      <c r="E28" s="132">
        <v>45564</v>
      </c>
      <c r="F28" s="75" t="s">
        <v>982</v>
      </c>
      <c r="G28" s="271"/>
      <c r="H28" s="279" t="s">
        <v>980</v>
      </c>
      <c r="I28" s="126">
        <f t="shared" si="0"/>
        <v>45796</v>
      </c>
      <c r="J28" s="221" t="s">
        <v>982</v>
      </c>
      <c r="K28" s="78"/>
    </row>
    <row r="29" spans="1:11" s="128" customFormat="1" x14ac:dyDescent="0.35">
      <c r="A29" s="130" t="s">
        <v>2400</v>
      </c>
      <c r="B29" s="130" t="s">
        <v>2401</v>
      </c>
      <c r="C29" s="343"/>
      <c r="D29" s="270" t="s">
        <v>980</v>
      </c>
      <c r="E29" s="132">
        <v>45564</v>
      </c>
      <c r="F29" s="75" t="s">
        <v>982</v>
      </c>
      <c r="G29" s="271"/>
      <c r="H29" s="279" t="s">
        <v>980</v>
      </c>
      <c r="I29" s="126">
        <f t="shared" si="0"/>
        <v>45796</v>
      </c>
      <c r="J29" s="221" t="s">
        <v>982</v>
      </c>
      <c r="K29" s="78"/>
    </row>
    <row r="30" spans="1:11" s="128" customFormat="1" x14ac:dyDescent="0.35">
      <c r="A30" s="130" t="s">
        <v>2402</v>
      </c>
      <c r="B30" s="130" t="s">
        <v>2403</v>
      </c>
      <c r="C30" s="343"/>
      <c r="D30" s="270" t="s">
        <v>980</v>
      </c>
      <c r="E30" s="132">
        <v>45564</v>
      </c>
      <c r="F30" s="75" t="s">
        <v>982</v>
      </c>
      <c r="G30" s="271"/>
      <c r="H30" s="279" t="s">
        <v>980</v>
      </c>
      <c r="I30" s="126">
        <f t="shared" si="0"/>
        <v>45796</v>
      </c>
      <c r="J30" s="221" t="s">
        <v>982</v>
      </c>
      <c r="K30" s="78"/>
    </row>
    <row r="31" spans="1:11" s="128" customFormat="1" x14ac:dyDescent="0.35">
      <c r="A31" s="130" t="s">
        <v>2404</v>
      </c>
      <c r="B31" s="130" t="s">
        <v>2405</v>
      </c>
      <c r="C31" s="343"/>
      <c r="D31" s="270" t="s">
        <v>980</v>
      </c>
      <c r="E31" s="132">
        <v>45564</v>
      </c>
      <c r="F31" s="75" t="s">
        <v>982</v>
      </c>
      <c r="G31" s="271"/>
      <c r="H31" s="279" t="s">
        <v>980</v>
      </c>
      <c r="I31" s="126">
        <f t="shared" si="0"/>
        <v>45796</v>
      </c>
      <c r="J31" s="221" t="s">
        <v>982</v>
      </c>
      <c r="K31" s="78"/>
    </row>
    <row r="32" spans="1:11" s="128" customFormat="1" x14ac:dyDescent="0.35">
      <c r="A32" s="130" t="s">
        <v>2406</v>
      </c>
      <c r="B32" s="130" t="s">
        <v>2407</v>
      </c>
      <c r="C32" s="343"/>
      <c r="D32" s="270" t="s">
        <v>980</v>
      </c>
      <c r="E32" s="132">
        <v>45564</v>
      </c>
      <c r="F32" s="75" t="s">
        <v>982</v>
      </c>
      <c r="G32" s="271"/>
      <c r="H32" s="279" t="s">
        <v>980</v>
      </c>
      <c r="I32" s="126">
        <f t="shared" si="0"/>
        <v>45796</v>
      </c>
      <c r="J32" s="221" t="s">
        <v>982</v>
      </c>
      <c r="K32" s="78"/>
    </row>
    <row r="33" spans="1:11" s="128" customFormat="1" x14ac:dyDescent="0.35">
      <c r="A33" s="130" t="s">
        <v>2408</v>
      </c>
      <c r="B33" s="130" t="s">
        <v>2409</v>
      </c>
      <c r="C33" s="343"/>
      <c r="D33" s="270" t="s">
        <v>980</v>
      </c>
      <c r="E33" s="132">
        <v>45564</v>
      </c>
      <c r="F33" s="75" t="s">
        <v>982</v>
      </c>
      <c r="G33" s="271"/>
      <c r="H33" s="279" t="s">
        <v>980</v>
      </c>
      <c r="I33" s="126">
        <f t="shared" si="0"/>
        <v>45796</v>
      </c>
      <c r="J33" s="221" t="s">
        <v>982</v>
      </c>
      <c r="K33" s="78"/>
    </row>
    <row r="34" spans="1:11" s="128" customFormat="1" x14ac:dyDescent="0.35">
      <c r="A34" s="130" t="s">
        <v>2410</v>
      </c>
      <c r="B34" s="130" t="s">
        <v>2411</v>
      </c>
      <c r="C34" s="343"/>
      <c r="D34" s="270" t="s">
        <v>980</v>
      </c>
      <c r="E34" s="132">
        <v>45564</v>
      </c>
      <c r="F34" s="75" t="s">
        <v>982</v>
      </c>
      <c r="G34" s="271"/>
      <c r="H34" s="279" t="s">
        <v>980</v>
      </c>
      <c r="I34" s="126">
        <f t="shared" si="0"/>
        <v>45796</v>
      </c>
      <c r="J34" s="221" t="s">
        <v>982</v>
      </c>
      <c r="K34" s="78"/>
    </row>
    <row r="35" spans="1:11" s="128" customFormat="1" x14ac:dyDescent="0.35">
      <c r="A35" s="130" t="s">
        <v>2412</v>
      </c>
      <c r="B35" s="130" t="s">
        <v>2413</v>
      </c>
      <c r="C35" s="343"/>
      <c r="D35" s="270" t="s">
        <v>980</v>
      </c>
      <c r="E35" s="132">
        <v>45564</v>
      </c>
      <c r="F35" s="75" t="s">
        <v>982</v>
      </c>
      <c r="G35" s="271"/>
      <c r="H35" s="279" t="s">
        <v>980</v>
      </c>
      <c r="I35" s="126">
        <f t="shared" si="0"/>
        <v>45796</v>
      </c>
      <c r="J35" s="221" t="s">
        <v>982</v>
      </c>
      <c r="K35" s="78"/>
    </row>
    <row r="36" spans="1:11" s="128" customFormat="1" x14ac:dyDescent="0.35">
      <c r="A36" s="130" t="s">
        <v>2414</v>
      </c>
      <c r="B36" s="130" t="s">
        <v>2415</v>
      </c>
      <c r="C36" s="343"/>
      <c r="D36" s="270" t="s">
        <v>980</v>
      </c>
      <c r="E36" s="132">
        <v>45564</v>
      </c>
      <c r="F36" s="75" t="s">
        <v>982</v>
      </c>
      <c r="G36" s="271"/>
      <c r="H36" s="279" t="s">
        <v>980</v>
      </c>
      <c r="I36" s="126">
        <f t="shared" si="0"/>
        <v>45796</v>
      </c>
      <c r="J36" s="221" t="s">
        <v>982</v>
      </c>
      <c r="K36" s="78"/>
    </row>
    <row r="37" spans="1:11" s="128" customFormat="1" x14ac:dyDescent="0.35">
      <c r="A37" s="130" t="s">
        <v>2416</v>
      </c>
      <c r="B37" s="130" t="s">
        <v>2417</v>
      </c>
      <c r="C37" s="343"/>
      <c r="D37" s="270" t="s">
        <v>980</v>
      </c>
      <c r="E37" s="132">
        <v>45564</v>
      </c>
      <c r="F37" s="75" t="s">
        <v>982</v>
      </c>
      <c r="G37" s="271"/>
      <c r="H37" s="279" t="s">
        <v>980</v>
      </c>
      <c r="I37" s="126">
        <f t="shared" si="0"/>
        <v>45796</v>
      </c>
      <c r="J37" s="221" t="s">
        <v>982</v>
      </c>
      <c r="K37" s="78"/>
    </row>
    <row r="38" spans="1:11" s="128" customFormat="1" x14ac:dyDescent="0.35">
      <c r="A38" s="130" t="s">
        <v>2418</v>
      </c>
      <c r="B38" s="130" t="s">
        <v>2419</v>
      </c>
      <c r="C38" s="342"/>
      <c r="D38" s="270" t="s">
        <v>980</v>
      </c>
      <c r="E38" s="132">
        <v>45564</v>
      </c>
      <c r="F38" s="75" t="s">
        <v>982</v>
      </c>
      <c r="G38" s="271"/>
      <c r="H38" s="279" t="s">
        <v>980</v>
      </c>
      <c r="I38" s="126">
        <f t="shared" si="0"/>
        <v>45796</v>
      </c>
      <c r="J38" s="221" t="s">
        <v>982</v>
      </c>
      <c r="K38" s="78"/>
    </row>
    <row r="39" spans="1:11" s="128" customFormat="1" x14ac:dyDescent="0.35">
      <c r="A39" s="130" t="s">
        <v>2420</v>
      </c>
      <c r="B39" s="130" t="s">
        <v>2421</v>
      </c>
      <c r="C39" s="342"/>
      <c r="D39" s="270" t="s">
        <v>980</v>
      </c>
      <c r="E39" s="132">
        <v>45564</v>
      </c>
      <c r="F39" s="75" t="s">
        <v>982</v>
      </c>
      <c r="G39" s="271"/>
      <c r="H39" s="279" t="s">
        <v>980</v>
      </c>
      <c r="I39" s="126">
        <f t="shared" si="0"/>
        <v>45796</v>
      </c>
      <c r="J39" s="221" t="s">
        <v>982</v>
      </c>
      <c r="K39" s="78"/>
    </row>
    <row r="40" spans="1:11" s="128" customFormat="1" x14ac:dyDescent="0.35">
      <c r="A40" s="130" t="s">
        <v>2422</v>
      </c>
      <c r="B40" s="130" t="s">
        <v>2423</v>
      </c>
      <c r="C40" s="342"/>
      <c r="D40" s="270" t="s">
        <v>980</v>
      </c>
      <c r="E40" s="132">
        <v>45564</v>
      </c>
      <c r="F40" s="75" t="s">
        <v>982</v>
      </c>
      <c r="G40" s="271"/>
      <c r="H40" s="279" t="s">
        <v>980</v>
      </c>
      <c r="I40" s="126">
        <f t="shared" si="0"/>
        <v>45796</v>
      </c>
      <c r="J40" s="221" t="s">
        <v>982</v>
      </c>
      <c r="K40" s="78"/>
    </row>
    <row r="41" spans="1:11" s="128" customFormat="1" x14ac:dyDescent="0.35">
      <c r="A41" s="130" t="s">
        <v>2424</v>
      </c>
      <c r="B41" s="130" t="s">
        <v>2425</v>
      </c>
      <c r="C41" s="342"/>
      <c r="D41" s="270" t="s">
        <v>980</v>
      </c>
      <c r="E41" s="132">
        <v>45564</v>
      </c>
      <c r="F41" s="75" t="s">
        <v>982</v>
      </c>
      <c r="G41" s="271"/>
      <c r="H41" s="279" t="s">
        <v>980</v>
      </c>
      <c r="I41" s="126">
        <f t="shared" si="0"/>
        <v>45796</v>
      </c>
      <c r="J41" s="221" t="s">
        <v>982</v>
      </c>
      <c r="K41" s="78"/>
    </row>
    <row r="42" spans="1:11" s="128" customFormat="1" x14ac:dyDescent="0.35">
      <c r="A42" s="130" t="s">
        <v>2426</v>
      </c>
      <c r="B42" s="130" t="s">
        <v>2427</v>
      </c>
      <c r="C42" s="343"/>
      <c r="D42" s="270" t="s">
        <v>980</v>
      </c>
      <c r="E42" s="132">
        <v>45564</v>
      </c>
      <c r="F42" s="75" t="s">
        <v>982</v>
      </c>
      <c r="G42" s="271"/>
      <c r="H42" s="279" t="s">
        <v>980</v>
      </c>
      <c r="I42" s="126">
        <f t="shared" si="0"/>
        <v>45796</v>
      </c>
      <c r="J42" s="221" t="s">
        <v>982</v>
      </c>
      <c r="K42" s="78"/>
    </row>
    <row r="43" spans="1:11" s="128" customFormat="1" x14ac:dyDescent="0.35">
      <c r="A43" s="130" t="s">
        <v>2428</v>
      </c>
      <c r="B43" s="130" t="s">
        <v>2429</v>
      </c>
      <c r="C43" s="343"/>
      <c r="D43" s="270" t="s">
        <v>980</v>
      </c>
      <c r="E43" s="132">
        <v>45564</v>
      </c>
      <c r="F43" s="75" t="s">
        <v>982</v>
      </c>
      <c r="G43" s="271"/>
      <c r="H43" s="279" t="s">
        <v>980</v>
      </c>
      <c r="I43" s="126">
        <f t="shared" si="0"/>
        <v>45796</v>
      </c>
      <c r="J43" s="221" t="s">
        <v>982</v>
      </c>
      <c r="K43" s="78"/>
    </row>
    <row r="44" spans="1:11" s="128" customFormat="1" x14ac:dyDescent="0.35">
      <c r="A44" s="130" t="s">
        <v>2430</v>
      </c>
      <c r="B44" s="130" t="s">
        <v>2431</v>
      </c>
      <c r="C44" s="342"/>
      <c r="D44" s="270" t="s">
        <v>980</v>
      </c>
      <c r="E44" s="132">
        <v>45564</v>
      </c>
      <c r="F44" s="75" t="s">
        <v>982</v>
      </c>
      <c r="G44" s="271"/>
      <c r="H44" s="279" t="s">
        <v>980</v>
      </c>
      <c r="I44" s="126">
        <f t="shared" si="0"/>
        <v>45796</v>
      </c>
      <c r="J44" s="221" t="s">
        <v>982</v>
      </c>
      <c r="K44" s="78"/>
    </row>
    <row r="45" spans="1:11" s="128" customFormat="1" x14ac:dyDescent="0.35">
      <c r="A45" s="130" t="s">
        <v>2432</v>
      </c>
      <c r="B45" s="130" t="s">
        <v>2433</v>
      </c>
      <c r="C45" s="342"/>
      <c r="D45" s="270" t="s">
        <v>980</v>
      </c>
      <c r="E45" s="132">
        <v>45564</v>
      </c>
      <c r="F45" s="75" t="s">
        <v>982</v>
      </c>
      <c r="G45" s="271"/>
      <c r="H45" s="279" t="s">
        <v>980</v>
      </c>
      <c r="I45" s="126">
        <f t="shared" si="0"/>
        <v>45796</v>
      </c>
      <c r="J45" s="221" t="s">
        <v>982</v>
      </c>
      <c r="K45" s="78"/>
    </row>
    <row r="46" spans="1:11" s="128" customFormat="1" x14ac:dyDescent="0.35">
      <c r="A46" s="130" t="s">
        <v>2434</v>
      </c>
      <c r="B46" s="130" t="s">
        <v>2435</v>
      </c>
      <c r="C46" s="342"/>
      <c r="D46" s="270" t="s">
        <v>980</v>
      </c>
      <c r="E46" s="132">
        <v>45564</v>
      </c>
      <c r="F46" s="75" t="s">
        <v>982</v>
      </c>
      <c r="G46" s="271"/>
      <c r="H46" s="279" t="s">
        <v>980</v>
      </c>
      <c r="I46" s="126">
        <f t="shared" si="0"/>
        <v>45796</v>
      </c>
      <c r="J46" s="221" t="s">
        <v>982</v>
      </c>
      <c r="K46" s="78"/>
    </row>
    <row r="47" spans="1:11" s="128" customFormat="1" x14ac:dyDescent="0.35">
      <c r="A47" s="130" t="s">
        <v>2436</v>
      </c>
      <c r="B47" s="130" t="s">
        <v>2437</v>
      </c>
      <c r="C47" s="342"/>
      <c r="D47" s="270" t="s">
        <v>980</v>
      </c>
      <c r="E47" s="132">
        <v>45564</v>
      </c>
      <c r="F47" s="75" t="s">
        <v>982</v>
      </c>
      <c r="G47" s="271"/>
      <c r="H47" s="279" t="s">
        <v>980</v>
      </c>
      <c r="I47" s="126">
        <f t="shared" si="0"/>
        <v>45796</v>
      </c>
      <c r="J47" s="221" t="s">
        <v>982</v>
      </c>
      <c r="K47" s="78"/>
    </row>
    <row r="48" spans="1:11" s="128" customFormat="1" x14ac:dyDescent="0.35">
      <c r="A48" s="130" t="s">
        <v>2438</v>
      </c>
      <c r="B48" s="130" t="s">
        <v>2439</v>
      </c>
      <c r="C48" s="342"/>
      <c r="D48" s="270" t="s">
        <v>980</v>
      </c>
      <c r="E48" s="132">
        <v>45564</v>
      </c>
      <c r="F48" s="75" t="s">
        <v>982</v>
      </c>
      <c r="G48" s="271"/>
      <c r="H48" s="279" t="s">
        <v>980</v>
      </c>
      <c r="I48" s="126">
        <f t="shared" si="0"/>
        <v>45796</v>
      </c>
      <c r="J48" s="221" t="s">
        <v>982</v>
      </c>
      <c r="K48" s="78"/>
    </row>
    <row r="49" spans="1:11" s="128" customFormat="1" x14ac:dyDescent="0.35">
      <c r="A49" s="130" t="s">
        <v>2440</v>
      </c>
      <c r="B49" s="130" t="s">
        <v>2441</v>
      </c>
      <c r="C49" s="342"/>
      <c r="D49" s="270" t="s">
        <v>980</v>
      </c>
      <c r="E49" s="132">
        <v>45564</v>
      </c>
      <c r="F49" s="75" t="s">
        <v>982</v>
      </c>
      <c r="G49" s="271"/>
      <c r="H49" s="279" t="s">
        <v>980</v>
      </c>
      <c r="I49" s="126">
        <f t="shared" si="0"/>
        <v>45796</v>
      </c>
      <c r="J49" s="221" t="s">
        <v>982</v>
      </c>
      <c r="K49" s="78"/>
    </row>
    <row r="50" spans="1:11" s="128" customFormat="1" x14ac:dyDescent="0.35">
      <c r="A50" s="130" t="s">
        <v>2442</v>
      </c>
      <c r="B50" s="130" t="s">
        <v>2443</v>
      </c>
      <c r="C50" s="342"/>
      <c r="D50" s="270" t="s">
        <v>980</v>
      </c>
      <c r="E50" s="132">
        <v>45564</v>
      </c>
      <c r="F50" s="75" t="s">
        <v>982</v>
      </c>
      <c r="G50" s="271"/>
      <c r="H50" s="279" t="s">
        <v>980</v>
      </c>
      <c r="I50" s="126">
        <f t="shared" si="0"/>
        <v>45796</v>
      </c>
      <c r="J50" s="221" t="s">
        <v>982</v>
      </c>
      <c r="K50" s="78"/>
    </row>
    <row r="51" spans="1:11" s="128" customFormat="1" x14ac:dyDescent="0.35">
      <c r="A51" s="130" t="s">
        <v>2444</v>
      </c>
      <c r="B51" s="130" t="s">
        <v>2445</v>
      </c>
      <c r="C51" s="342"/>
      <c r="D51" s="270" t="s">
        <v>980</v>
      </c>
      <c r="E51" s="132">
        <v>45564</v>
      </c>
      <c r="F51" s="75" t="s">
        <v>982</v>
      </c>
      <c r="G51" s="271"/>
      <c r="H51" s="279" t="s">
        <v>980</v>
      </c>
      <c r="I51" s="126">
        <f t="shared" si="0"/>
        <v>45796</v>
      </c>
      <c r="J51" s="221" t="s">
        <v>982</v>
      </c>
      <c r="K51" s="78"/>
    </row>
    <row r="52" spans="1:11" s="128" customFormat="1" x14ac:dyDescent="0.35">
      <c r="A52" s="130" t="s">
        <v>2446</v>
      </c>
      <c r="B52" s="130" t="s">
        <v>2447</v>
      </c>
      <c r="C52" s="342"/>
      <c r="D52" s="270" t="s">
        <v>980</v>
      </c>
      <c r="E52" s="132">
        <v>45564</v>
      </c>
      <c r="F52" s="75" t="s">
        <v>982</v>
      </c>
      <c r="G52" s="271"/>
      <c r="H52" s="279" t="s">
        <v>980</v>
      </c>
      <c r="I52" s="126">
        <f t="shared" si="0"/>
        <v>45796</v>
      </c>
      <c r="J52" s="221" t="s">
        <v>982</v>
      </c>
      <c r="K52" s="78"/>
    </row>
    <row r="53" spans="1:11" s="128" customFormat="1" x14ac:dyDescent="0.35">
      <c r="A53" s="130" t="s">
        <v>2448</v>
      </c>
      <c r="B53" s="130" t="s">
        <v>2449</v>
      </c>
      <c r="C53" s="342"/>
      <c r="D53" s="270" t="s">
        <v>980</v>
      </c>
      <c r="E53" s="132">
        <v>45564</v>
      </c>
      <c r="F53" s="75" t="s">
        <v>982</v>
      </c>
      <c r="G53" s="271"/>
      <c r="H53" s="279" t="s">
        <v>980</v>
      </c>
      <c r="I53" s="126">
        <f t="shared" si="0"/>
        <v>45796</v>
      </c>
      <c r="J53" s="221" t="s">
        <v>982</v>
      </c>
      <c r="K53" s="78"/>
    </row>
    <row r="54" spans="1:11" s="128" customFormat="1" x14ac:dyDescent="0.35">
      <c r="A54" s="130" t="s">
        <v>2450</v>
      </c>
      <c r="B54" s="130" t="s">
        <v>2451</v>
      </c>
      <c r="C54" s="342"/>
      <c r="D54" s="270" t="s">
        <v>980</v>
      </c>
      <c r="E54" s="132">
        <v>45564</v>
      </c>
      <c r="F54" s="75" t="s">
        <v>982</v>
      </c>
      <c r="G54" s="271"/>
      <c r="H54" s="279" t="s">
        <v>980</v>
      </c>
      <c r="I54" s="126">
        <f t="shared" si="0"/>
        <v>45796</v>
      </c>
      <c r="J54" s="221" t="s">
        <v>982</v>
      </c>
      <c r="K54" s="78"/>
    </row>
    <row r="55" spans="1:11" s="128" customFormat="1" x14ac:dyDescent="0.35">
      <c r="A55" s="130" t="s">
        <v>2452</v>
      </c>
      <c r="B55" s="130" t="s">
        <v>2453</v>
      </c>
      <c r="C55" s="342"/>
      <c r="D55" s="270" t="s">
        <v>980</v>
      </c>
      <c r="E55" s="132">
        <v>45564</v>
      </c>
      <c r="F55" s="75" t="s">
        <v>982</v>
      </c>
      <c r="G55" s="271"/>
      <c r="H55" s="279" t="s">
        <v>980</v>
      </c>
      <c r="I55" s="126">
        <f t="shared" si="0"/>
        <v>45796</v>
      </c>
      <c r="J55" s="221" t="s">
        <v>982</v>
      </c>
      <c r="K55" s="78"/>
    </row>
    <row r="56" spans="1:11" s="128" customFormat="1" x14ac:dyDescent="0.35">
      <c r="A56" s="130" t="s">
        <v>2454</v>
      </c>
      <c r="B56" s="130" t="s">
        <v>2455</v>
      </c>
      <c r="C56" s="342"/>
      <c r="D56" s="270" t="s">
        <v>980</v>
      </c>
      <c r="E56" s="132">
        <v>45564</v>
      </c>
      <c r="F56" s="75" t="s">
        <v>982</v>
      </c>
      <c r="G56" s="271"/>
      <c r="H56" s="279" t="s">
        <v>980</v>
      </c>
      <c r="I56" s="126">
        <f t="shared" si="0"/>
        <v>45796</v>
      </c>
      <c r="J56" s="221" t="s">
        <v>982</v>
      </c>
      <c r="K56" s="78"/>
    </row>
    <row r="57" spans="1:11" s="128" customFormat="1" x14ac:dyDescent="0.35">
      <c r="A57" s="130" t="s">
        <v>2456</v>
      </c>
      <c r="B57" s="130" t="s">
        <v>2457</v>
      </c>
      <c r="C57" s="342"/>
      <c r="D57" s="270" t="s">
        <v>980</v>
      </c>
      <c r="E57" s="132">
        <v>45564</v>
      </c>
      <c r="F57" s="75" t="s">
        <v>982</v>
      </c>
      <c r="G57" s="271"/>
      <c r="H57" s="279" t="s">
        <v>980</v>
      </c>
      <c r="I57" s="126">
        <f t="shared" si="0"/>
        <v>45796</v>
      </c>
      <c r="J57" s="221" t="s">
        <v>982</v>
      </c>
      <c r="K57" s="78"/>
    </row>
    <row r="58" spans="1:11" s="128" customFormat="1" x14ac:dyDescent="0.35">
      <c r="A58" s="130" t="s">
        <v>2458</v>
      </c>
      <c r="B58" s="130" t="s">
        <v>2459</v>
      </c>
      <c r="C58" s="342"/>
      <c r="D58" s="270" t="s">
        <v>980</v>
      </c>
      <c r="E58" s="132">
        <v>45564</v>
      </c>
      <c r="F58" s="75" t="s">
        <v>982</v>
      </c>
      <c r="G58" s="271"/>
      <c r="H58" s="279" t="s">
        <v>980</v>
      </c>
      <c r="I58" s="126">
        <f t="shared" si="0"/>
        <v>45796</v>
      </c>
      <c r="J58" s="221" t="s">
        <v>982</v>
      </c>
      <c r="K58" s="78"/>
    </row>
    <row r="59" spans="1:11" s="128" customFormat="1" x14ac:dyDescent="0.35">
      <c r="A59" s="130" t="s">
        <v>2460</v>
      </c>
      <c r="B59" s="130" t="s">
        <v>2461</v>
      </c>
      <c r="C59" s="342"/>
      <c r="D59" s="270" t="s">
        <v>980</v>
      </c>
      <c r="E59" s="132">
        <v>45564</v>
      </c>
      <c r="F59" s="75" t="s">
        <v>982</v>
      </c>
      <c r="G59" s="271"/>
      <c r="H59" s="279" t="s">
        <v>980</v>
      </c>
      <c r="I59" s="126">
        <f t="shared" si="0"/>
        <v>45796</v>
      </c>
      <c r="J59" s="221" t="s">
        <v>982</v>
      </c>
      <c r="K59" s="78"/>
    </row>
    <row r="60" spans="1:11" s="128" customFormat="1" x14ac:dyDescent="0.35">
      <c r="A60" s="130" t="s">
        <v>2462</v>
      </c>
      <c r="B60" s="130" t="s">
        <v>2463</v>
      </c>
      <c r="C60" s="342"/>
      <c r="D60" s="270" t="s">
        <v>980</v>
      </c>
      <c r="E60" s="132">
        <v>45564</v>
      </c>
      <c r="F60" s="75" t="s">
        <v>982</v>
      </c>
      <c r="G60" s="271"/>
      <c r="H60" s="279" t="s">
        <v>980</v>
      </c>
      <c r="I60" s="126">
        <f t="shared" si="0"/>
        <v>45796</v>
      </c>
      <c r="J60" s="221" t="s">
        <v>982</v>
      </c>
      <c r="K60" s="78"/>
    </row>
    <row r="61" spans="1:11" s="128" customFormat="1" x14ac:dyDescent="0.35">
      <c r="A61" s="130" t="s">
        <v>2464</v>
      </c>
      <c r="B61" s="130" t="s">
        <v>2465</v>
      </c>
      <c r="C61" s="342"/>
      <c r="D61" s="270" t="s">
        <v>980</v>
      </c>
      <c r="E61" s="132">
        <v>45564</v>
      </c>
      <c r="F61" s="75" t="s">
        <v>982</v>
      </c>
      <c r="G61" s="271"/>
      <c r="H61" s="279" t="s">
        <v>980</v>
      </c>
      <c r="I61" s="126">
        <f t="shared" si="0"/>
        <v>45796</v>
      </c>
      <c r="J61" s="221" t="s">
        <v>982</v>
      </c>
      <c r="K61" s="78"/>
    </row>
    <row r="62" spans="1:11" s="128" customFormat="1" x14ac:dyDescent="0.35">
      <c r="A62" s="130" t="s">
        <v>2466</v>
      </c>
      <c r="B62" s="130" t="s">
        <v>2467</v>
      </c>
      <c r="C62" s="342"/>
      <c r="D62" s="270" t="s">
        <v>980</v>
      </c>
      <c r="E62" s="132">
        <v>45564</v>
      </c>
      <c r="F62" s="75" t="s">
        <v>982</v>
      </c>
      <c r="G62" s="271"/>
      <c r="H62" s="279" t="s">
        <v>980</v>
      </c>
      <c r="I62" s="126">
        <f t="shared" si="0"/>
        <v>45796</v>
      </c>
      <c r="J62" s="221" t="s">
        <v>982</v>
      </c>
      <c r="K62" s="78"/>
    </row>
    <row r="63" spans="1:11" s="128" customFormat="1" x14ac:dyDescent="0.35">
      <c r="A63" s="130" t="s">
        <v>2468</v>
      </c>
      <c r="B63" s="130" t="s">
        <v>2469</v>
      </c>
      <c r="C63" s="342"/>
      <c r="D63" s="270" t="s">
        <v>980</v>
      </c>
      <c r="E63" s="132">
        <v>45564</v>
      </c>
      <c r="F63" s="75" t="s">
        <v>982</v>
      </c>
      <c r="G63" s="271"/>
      <c r="H63" s="279" t="s">
        <v>980</v>
      </c>
      <c r="I63" s="126">
        <f t="shared" si="0"/>
        <v>45796</v>
      </c>
      <c r="J63" s="221" t="s">
        <v>982</v>
      </c>
      <c r="K63" s="78"/>
    </row>
    <row r="64" spans="1:11" s="128" customFormat="1" x14ac:dyDescent="0.35">
      <c r="A64" s="130" t="s">
        <v>2470</v>
      </c>
      <c r="B64" s="130" t="s">
        <v>2471</v>
      </c>
      <c r="C64" s="342"/>
      <c r="D64" s="270" t="s">
        <v>980</v>
      </c>
      <c r="E64" s="132">
        <v>45564</v>
      </c>
      <c r="F64" s="75" t="s">
        <v>982</v>
      </c>
      <c r="G64" s="271"/>
      <c r="H64" s="279" t="s">
        <v>980</v>
      </c>
      <c r="I64" s="126">
        <f t="shared" si="0"/>
        <v>45796</v>
      </c>
      <c r="J64" s="221" t="s">
        <v>982</v>
      </c>
      <c r="K64" s="78"/>
    </row>
    <row r="65" spans="1:11" s="128" customFormat="1" x14ac:dyDescent="0.35">
      <c r="A65" s="130" t="s">
        <v>2472</v>
      </c>
      <c r="B65" s="130" t="s">
        <v>2473</v>
      </c>
      <c r="C65" s="342"/>
      <c r="D65" s="270" t="s">
        <v>980</v>
      </c>
      <c r="E65" s="132">
        <v>45564</v>
      </c>
      <c r="F65" s="75" t="s">
        <v>982</v>
      </c>
      <c r="G65" s="271"/>
      <c r="H65" s="279" t="s">
        <v>980</v>
      </c>
      <c r="I65" s="126">
        <f t="shared" si="0"/>
        <v>45796</v>
      </c>
      <c r="J65" s="221" t="s">
        <v>982</v>
      </c>
      <c r="K65" s="78"/>
    </row>
    <row r="66" spans="1:11" s="128" customFormat="1" x14ac:dyDescent="0.35">
      <c r="A66" s="130" t="s">
        <v>2474</v>
      </c>
      <c r="B66" s="130" t="s">
        <v>2475</v>
      </c>
      <c r="C66" s="342"/>
      <c r="D66" s="270" t="s">
        <v>980</v>
      </c>
      <c r="E66" s="132">
        <v>45564</v>
      </c>
      <c r="F66" s="75" t="s">
        <v>982</v>
      </c>
      <c r="G66" s="271"/>
      <c r="H66" s="279" t="s">
        <v>980</v>
      </c>
      <c r="I66" s="126">
        <f t="shared" si="0"/>
        <v>45796</v>
      </c>
      <c r="J66" s="221" t="s">
        <v>982</v>
      </c>
      <c r="K66" s="78"/>
    </row>
    <row r="67" spans="1:11" s="128" customFormat="1" x14ac:dyDescent="0.35">
      <c r="A67" s="130" t="s">
        <v>2476</v>
      </c>
      <c r="B67" s="130" t="s">
        <v>2477</v>
      </c>
      <c r="C67" s="342"/>
      <c r="D67" s="270" t="s">
        <v>980</v>
      </c>
      <c r="E67" s="132">
        <v>45564</v>
      </c>
      <c r="F67" s="75" t="s">
        <v>982</v>
      </c>
      <c r="G67" s="271"/>
      <c r="H67" s="279" t="s">
        <v>980</v>
      </c>
      <c r="I67" s="126">
        <f t="shared" si="0"/>
        <v>45796</v>
      </c>
      <c r="J67" s="221" t="s">
        <v>982</v>
      </c>
      <c r="K67" s="78"/>
    </row>
    <row r="68" spans="1:11" s="128" customFormat="1" x14ac:dyDescent="0.35">
      <c r="A68" s="130" t="s">
        <v>2478</v>
      </c>
      <c r="B68" s="130" t="s">
        <v>2479</v>
      </c>
      <c r="C68" s="342"/>
      <c r="D68" s="270" t="s">
        <v>980</v>
      </c>
      <c r="E68" s="132">
        <v>45564</v>
      </c>
      <c r="F68" s="75" t="s">
        <v>982</v>
      </c>
      <c r="G68" s="271"/>
      <c r="H68" s="279" t="s">
        <v>980</v>
      </c>
      <c r="I68" s="126">
        <f t="shared" si="0"/>
        <v>45796</v>
      </c>
      <c r="J68" s="221" t="s">
        <v>982</v>
      </c>
      <c r="K68" s="78"/>
    </row>
    <row r="69" spans="1:11" s="128" customFormat="1" x14ac:dyDescent="0.35">
      <c r="A69" s="130" t="s">
        <v>2480</v>
      </c>
      <c r="B69" s="130" t="s">
        <v>2481</v>
      </c>
      <c r="C69" s="342"/>
      <c r="D69" s="270" t="s">
        <v>980</v>
      </c>
      <c r="E69" s="132">
        <v>45564</v>
      </c>
      <c r="F69" s="75" t="s">
        <v>982</v>
      </c>
      <c r="G69" s="271"/>
      <c r="H69" s="279" t="s">
        <v>980</v>
      </c>
      <c r="I69" s="126">
        <f t="shared" si="0"/>
        <v>45796</v>
      </c>
      <c r="J69" s="221" t="s">
        <v>982</v>
      </c>
      <c r="K69" s="78"/>
    </row>
    <row r="70" spans="1:11" s="128" customFormat="1" x14ac:dyDescent="0.35">
      <c r="A70" s="130" t="s">
        <v>2482</v>
      </c>
      <c r="B70" s="130" t="s">
        <v>2483</v>
      </c>
      <c r="C70" s="342"/>
      <c r="D70" s="270" t="s">
        <v>980</v>
      </c>
      <c r="E70" s="132">
        <v>45564</v>
      </c>
      <c r="F70" s="75" t="s">
        <v>982</v>
      </c>
      <c r="G70" s="271"/>
      <c r="H70" s="279" t="s">
        <v>980</v>
      </c>
      <c r="I70" s="126">
        <f>$B$3+90</f>
        <v>45796</v>
      </c>
      <c r="J70" s="221" t="s">
        <v>982</v>
      </c>
      <c r="K70" s="78"/>
    </row>
    <row r="71" spans="1:11" s="128" customFormat="1" x14ac:dyDescent="0.35">
      <c r="A71" s="130" t="s">
        <v>2484</v>
      </c>
      <c r="B71" s="130" t="s">
        <v>2485</v>
      </c>
      <c r="C71" s="342"/>
      <c r="D71" s="270" t="s">
        <v>980</v>
      </c>
      <c r="E71" s="132">
        <v>45564</v>
      </c>
      <c r="F71" s="75" t="s">
        <v>982</v>
      </c>
      <c r="G71" s="271"/>
      <c r="H71" s="279" t="s">
        <v>980</v>
      </c>
      <c r="I71" s="126">
        <f t="shared" si="0"/>
        <v>45796</v>
      </c>
      <c r="J71" s="221" t="s">
        <v>982</v>
      </c>
      <c r="K71" s="78"/>
    </row>
    <row r="72" spans="1:11" s="128" customFormat="1" ht="13.5" customHeight="1" x14ac:dyDescent="0.35">
      <c r="A72" s="130" t="s">
        <v>2486</v>
      </c>
      <c r="B72" s="130" t="s">
        <v>2487</v>
      </c>
      <c r="C72" s="342"/>
      <c r="D72" s="270" t="s">
        <v>980</v>
      </c>
      <c r="E72" s="132">
        <v>45564</v>
      </c>
      <c r="F72" s="75" t="s">
        <v>982</v>
      </c>
      <c r="G72" s="271"/>
      <c r="H72" s="279" t="s">
        <v>980</v>
      </c>
      <c r="I72" s="126">
        <f t="shared" si="0"/>
        <v>45796</v>
      </c>
      <c r="J72" s="221" t="s">
        <v>982</v>
      </c>
      <c r="K72" s="78"/>
    </row>
    <row r="73" spans="1:11" s="128" customFormat="1" x14ac:dyDescent="0.35">
      <c r="A73" s="333" t="s">
        <v>2488</v>
      </c>
      <c r="B73" s="333" t="s">
        <v>2489</v>
      </c>
      <c r="C73" s="342"/>
      <c r="D73" s="270" t="s">
        <v>980</v>
      </c>
      <c r="E73" s="132">
        <v>45564</v>
      </c>
      <c r="F73" s="75" t="s">
        <v>982</v>
      </c>
      <c r="G73" s="271"/>
      <c r="H73" s="279" t="s">
        <v>980</v>
      </c>
      <c r="I73" s="126">
        <f t="shared" ref="I73:I98" si="1">$B$3+90</f>
        <v>45796</v>
      </c>
      <c r="J73" s="221" t="s">
        <v>982</v>
      </c>
      <c r="K73" s="78"/>
    </row>
    <row r="74" spans="1:11" s="128" customFormat="1" x14ac:dyDescent="0.35">
      <c r="A74" s="333" t="s">
        <v>2490</v>
      </c>
      <c r="B74" s="333" t="s">
        <v>2491</v>
      </c>
      <c r="C74" s="342"/>
      <c r="D74" s="270" t="s">
        <v>980</v>
      </c>
      <c r="E74" s="132">
        <v>45564</v>
      </c>
      <c r="F74" s="75" t="s">
        <v>982</v>
      </c>
      <c r="G74" s="271"/>
      <c r="H74" s="279" t="s">
        <v>980</v>
      </c>
      <c r="I74" s="126">
        <f t="shared" si="1"/>
        <v>45796</v>
      </c>
      <c r="J74" s="221" t="s">
        <v>982</v>
      </c>
      <c r="K74" s="78"/>
    </row>
    <row r="75" spans="1:11" s="128" customFormat="1" x14ac:dyDescent="0.35">
      <c r="A75" s="333" t="s">
        <v>2492</v>
      </c>
      <c r="B75" s="333" t="s">
        <v>2493</v>
      </c>
      <c r="C75" s="342"/>
      <c r="D75" s="270" t="s">
        <v>980</v>
      </c>
      <c r="E75" s="132">
        <v>45564</v>
      </c>
      <c r="F75" s="75" t="s">
        <v>982</v>
      </c>
      <c r="G75" s="271"/>
      <c r="H75" s="279" t="s">
        <v>980</v>
      </c>
      <c r="I75" s="126">
        <f t="shared" si="1"/>
        <v>45796</v>
      </c>
      <c r="J75" s="221" t="s">
        <v>982</v>
      </c>
      <c r="K75" s="78"/>
    </row>
    <row r="76" spans="1:11" s="128" customFormat="1" x14ac:dyDescent="0.35">
      <c r="A76" s="333" t="s">
        <v>2494</v>
      </c>
      <c r="B76" s="333" t="s">
        <v>2495</v>
      </c>
      <c r="C76" s="342"/>
      <c r="D76" s="270" t="s">
        <v>980</v>
      </c>
      <c r="E76" s="132">
        <v>45564</v>
      </c>
      <c r="F76" s="75" t="s">
        <v>982</v>
      </c>
      <c r="G76" s="271"/>
      <c r="H76" s="279" t="s">
        <v>980</v>
      </c>
      <c r="I76" s="126">
        <f t="shared" si="1"/>
        <v>45796</v>
      </c>
      <c r="J76" s="221" t="s">
        <v>982</v>
      </c>
      <c r="K76" s="78"/>
    </row>
    <row r="77" spans="1:11" s="128" customFormat="1" x14ac:dyDescent="0.35">
      <c r="A77" s="333" t="s">
        <v>2496</v>
      </c>
      <c r="B77" s="333" t="s">
        <v>2497</v>
      </c>
      <c r="C77" s="342"/>
      <c r="D77" s="270" t="s">
        <v>980</v>
      </c>
      <c r="E77" s="132">
        <v>45564</v>
      </c>
      <c r="F77" s="75" t="s">
        <v>982</v>
      </c>
      <c r="G77" s="271"/>
      <c r="H77" s="279" t="s">
        <v>980</v>
      </c>
      <c r="I77" s="126">
        <f t="shared" si="1"/>
        <v>45796</v>
      </c>
      <c r="J77" s="221" t="s">
        <v>982</v>
      </c>
      <c r="K77" s="78"/>
    </row>
    <row r="78" spans="1:11" s="128" customFormat="1" x14ac:dyDescent="0.35">
      <c r="A78" s="333" t="s">
        <v>2498</v>
      </c>
      <c r="B78" s="333" t="s">
        <v>2499</v>
      </c>
      <c r="C78" s="342"/>
      <c r="D78" s="270" t="s">
        <v>980</v>
      </c>
      <c r="E78" s="132">
        <v>45564</v>
      </c>
      <c r="F78" s="75" t="s">
        <v>982</v>
      </c>
      <c r="G78" s="271"/>
      <c r="H78" s="279" t="s">
        <v>980</v>
      </c>
      <c r="I78" s="126">
        <f t="shared" si="1"/>
        <v>45796</v>
      </c>
      <c r="J78" s="221" t="s">
        <v>982</v>
      </c>
      <c r="K78" s="78"/>
    </row>
    <row r="79" spans="1:11" s="128" customFormat="1" x14ac:dyDescent="0.35">
      <c r="A79" s="130" t="s">
        <v>2500</v>
      </c>
      <c r="B79" s="130" t="s">
        <v>2501</v>
      </c>
      <c r="C79" s="342"/>
      <c r="D79" s="270" t="s">
        <v>980</v>
      </c>
      <c r="E79" s="132">
        <v>45564</v>
      </c>
      <c r="F79" s="75" t="s">
        <v>982</v>
      </c>
      <c r="G79" s="271"/>
      <c r="H79" s="279" t="s">
        <v>980</v>
      </c>
      <c r="I79" s="126">
        <f t="shared" si="1"/>
        <v>45796</v>
      </c>
      <c r="J79" s="221" t="s">
        <v>982</v>
      </c>
      <c r="K79" s="78"/>
    </row>
    <row r="80" spans="1:11" s="128" customFormat="1" x14ac:dyDescent="0.35">
      <c r="A80" s="130" t="s">
        <v>2502</v>
      </c>
      <c r="B80" s="130" t="s">
        <v>2503</v>
      </c>
      <c r="C80" s="342"/>
      <c r="D80" s="270" t="s">
        <v>980</v>
      </c>
      <c r="E80" s="132">
        <v>45564</v>
      </c>
      <c r="F80" s="75" t="s">
        <v>982</v>
      </c>
      <c r="G80" s="271"/>
      <c r="H80" s="279" t="s">
        <v>980</v>
      </c>
      <c r="I80" s="126">
        <f t="shared" si="1"/>
        <v>45796</v>
      </c>
      <c r="J80" s="221" t="s">
        <v>982</v>
      </c>
      <c r="K80" s="78"/>
    </row>
    <row r="81" spans="1:11" s="128" customFormat="1" x14ac:dyDescent="0.35">
      <c r="A81" s="130" t="s">
        <v>2504</v>
      </c>
      <c r="B81" s="130" t="s">
        <v>2505</v>
      </c>
      <c r="C81" s="342"/>
      <c r="D81" s="270" t="s">
        <v>980</v>
      </c>
      <c r="E81" s="132">
        <v>45564</v>
      </c>
      <c r="F81" s="75" t="s">
        <v>982</v>
      </c>
      <c r="G81" s="271"/>
      <c r="H81" s="279" t="s">
        <v>980</v>
      </c>
      <c r="I81" s="126">
        <f t="shared" si="1"/>
        <v>45796</v>
      </c>
      <c r="J81" s="221" t="s">
        <v>982</v>
      </c>
      <c r="K81" s="78"/>
    </row>
    <row r="82" spans="1:11" s="128" customFormat="1" x14ac:dyDescent="0.35">
      <c r="A82" s="130" t="s">
        <v>2506</v>
      </c>
      <c r="B82" s="130" t="s">
        <v>2507</v>
      </c>
      <c r="C82" s="342"/>
      <c r="D82" s="270" t="s">
        <v>980</v>
      </c>
      <c r="E82" s="132">
        <v>45564</v>
      </c>
      <c r="F82" s="75" t="s">
        <v>982</v>
      </c>
      <c r="G82" s="271"/>
      <c r="H82" s="279" t="s">
        <v>980</v>
      </c>
      <c r="I82" s="126">
        <f t="shared" si="1"/>
        <v>45796</v>
      </c>
      <c r="J82" s="221" t="s">
        <v>982</v>
      </c>
      <c r="K82" s="78"/>
    </row>
    <row r="83" spans="1:11" s="128" customFormat="1" x14ac:dyDescent="0.35">
      <c r="A83" s="130" t="s">
        <v>2508</v>
      </c>
      <c r="B83" s="130" t="s">
        <v>2509</v>
      </c>
      <c r="C83" s="342"/>
      <c r="D83" s="270" t="s">
        <v>980</v>
      </c>
      <c r="E83" s="132">
        <v>45564</v>
      </c>
      <c r="F83" s="75" t="s">
        <v>982</v>
      </c>
      <c r="G83" s="271"/>
      <c r="H83" s="279" t="s">
        <v>980</v>
      </c>
      <c r="I83" s="126">
        <f t="shared" si="1"/>
        <v>45796</v>
      </c>
      <c r="J83" s="221" t="s">
        <v>982</v>
      </c>
      <c r="K83" s="78"/>
    </row>
    <row r="84" spans="1:11" s="128" customFormat="1" x14ac:dyDescent="0.35">
      <c r="A84" s="130" t="s">
        <v>2510</v>
      </c>
      <c r="B84" s="130" t="s">
        <v>2511</v>
      </c>
      <c r="C84" s="342"/>
      <c r="D84" s="270" t="s">
        <v>980</v>
      </c>
      <c r="E84" s="132">
        <v>45564</v>
      </c>
      <c r="F84" s="75" t="s">
        <v>982</v>
      </c>
      <c r="G84" s="271"/>
      <c r="H84" s="279" t="s">
        <v>980</v>
      </c>
      <c r="I84" s="126">
        <f t="shared" si="1"/>
        <v>45796</v>
      </c>
      <c r="J84" s="221" t="s">
        <v>982</v>
      </c>
      <c r="K84" s="78"/>
    </row>
    <row r="85" spans="1:11" s="128" customFormat="1" x14ac:dyDescent="0.35">
      <c r="A85" s="130" t="s">
        <v>2512</v>
      </c>
      <c r="B85" s="130" t="s">
        <v>2513</v>
      </c>
      <c r="C85" s="342"/>
      <c r="D85" s="270" t="s">
        <v>980</v>
      </c>
      <c r="E85" s="132">
        <v>45564</v>
      </c>
      <c r="F85" s="75" t="s">
        <v>982</v>
      </c>
      <c r="G85" s="271"/>
      <c r="H85" s="279" t="s">
        <v>980</v>
      </c>
      <c r="I85" s="126">
        <f t="shared" si="1"/>
        <v>45796</v>
      </c>
      <c r="J85" s="221" t="s">
        <v>982</v>
      </c>
      <c r="K85" s="78"/>
    </row>
    <row r="86" spans="1:11" s="128" customFormat="1" x14ac:dyDescent="0.35">
      <c r="A86" s="130" t="s">
        <v>2514</v>
      </c>
      <c r="B86" s="130" t="s">
        <v>2515</v>
      </c>
      <c r="C86" s="342"/>
      <c r="D86" s="270" t="s">
        <v>980</v>
      </c>
      <c r="E86" s="132">
        <v>45564</v>
      </c>
      <c r="F86" s="75" t="s">
        <v>982</v>
      </c>
      <c r="G86" s="271"/>
      <c r="H86" s="279" t="s">
        <v>980</v>
      </c>
      <c r="I86" s="126">
        <f t="shared" si="1"/>
        <v>45796</v>
      </c>
      <c r="J86" s="221" t="s">
        <v>982</v>
      </c>
      <c r="K86" s="78"/>
    </row>
    <row r="87" spans="1:11" s="128" customFormat="1" x14ac:dyDescent="0.35">
      <c r="A87" s="130" t="s">
        <v>2516</v>
      </c>
      <c r="B87" s="130" t="s">
        <v>2517</v>
      </c>
      <c r="C87" s="342"/>
      <c r="D87" s="270" t="s">
        <v>980</v>
      </c>
      <c r="E87" s="132">
        <v>45564</v>
      </c>
      <c r="F87" s="75" t="s">
        <v>982</v>
      </c>
      <c r="G87" s="271"/>
      <c r="H87" s="279" t="s">
        <v>980</v>
      </c>
      <c r="I87" s="126">
        <f t="shared" si="1"/>
        <v>45796</v>
      </c>
      <c r="J87" s="221" t="s">
        <v>982</v>
      </c>
      <c r="K87" s="78"/>
    </row>
    <row r="88" spans="1:11" s="128" customFormat="1" x14ac:dyDescent="0.35">
      <c r="A88" s="130" t="s">
        <v>2518</v>
      </c>
      <c r="B88" s="130" t="s">
        <v>2519</v>
      </c>
      <c r="C88" s="342"/>
      <c r="D88" s="270" t="s">
        <v>980</v>
      </c>
      <c r="E88" s="132">
        <v>45564</v>
      </c>
      <c r="F88" s="75" t="s">
        <v>982</v>
      </c>
      <c r="G88" s="271"/>
      <c r="H88" s="279" t="s">
        <v>980</v>
      </c>
      <c r="I88" s="126">
        <f t="shared" si="1"/>
        <v>45796</v>
      </c>
      <c r="J88" s="221" t="s">
        <v>982</v>
      </c>
      <c r="K88" s="78"/>
    </row>
    <row r="89" spans="1:11" s="128" customFormat="1" x14ac:dyDescent="0.35">
      <c r="A89" s="130" t="s">
        <v>2520</v>
      </c>
      <c r="B89" s="130" t="s">
        <v>2521</v>
      </c>
      <c r="C89" s="342"/>
      <c r="D89" s="270" t="s">
        <v>980</v>
      </c>
      <c r="E89" s="132">
        <v>45564</v>
      </c>
      <c r="F89" s="75" t="s">
        <v>982</v>
      </c>
      <c r="G89" s="271"/>
      <c r="H89" s="279" t="s">
        <v>980</v>
      </c>
      <c r="I89" s="126">
        <f t="shared" si="1"/>
        <v>45796</v>
      </c>
      <c r="J89" s="221" t="s">
        <v>982</v>
      </c>
      <c r="K89" s="78"/>
    </row>
    <row r="90" spans="1:11" s="128" customFormat="1" x14ac:dyDescent="0.35">
      <c r="A90" s="130" t="s">
        <v>2522</v>
      </c>
      <c r="B90" s="130" t="s">
        <v>2523</v>
      </c>
      <c r="C90" s="342"/>
      <c r="D90" s="270" t="s">
        <v>980</v>
      </c>
      <c r="E90" s="132">
        <v>45564</v>
      </c>
      <c r="F90" s="75" t="s">
        <v>982</v>
      </c>
      <c r="G90" s="271"/>
      <c r="H90" s="279" t="s">
        <v>980</v>
      </c>
      <c r="I90" s="126">
        <f t="shared" si="1"/>
        <v>45796</v>
      </c>
      <c r="J90" s="221" t="s">
        <v>982</v>
      </c>
      <c r="K90" s="78"/>
    </row>
    <row r="91" spans="1:11" s="128" customFormat="1" x14ac:dyDescent="0.35">
      <c r="A91" s="130" t="s">
        <v>2524</v>
      </c>
      <c r="B91" s="130" t="s">
        <v>2525</v>
      </c>
      <c r="C91" s="342"/>
      <c r="D91" s="270" t="s">
        <v>980</v>
      </c>
      <c r="E91" s="132">
        <v>45564</v>
      </c>
      <c r="F91" s="75" t="s">
        <v>982</v>
      </c>
      <c r="G91" s="271"/>
      <c r="H91" s="279" t="s">
        <v>980</v>
      </c>
      <c r="I91" s="126">
        <f t="shared" si="1"/>
        <v>45796</v>
      </c>
      <c r="J91" s="221" t="s">
        <v>982</v>
      </c>
      <c r="K91" s="78"/>
    </row>
    <row r="92" spans="1:11" s="128" customFormat="1" x14ac:dyDescent="0.35">
      <c r="A92" s="130" t="s">
        <v>2526</v>
      </c>
      <c r="B92" s="130" t="s">
        <v>2527</v>
      </c>
      <c r="C92" s="342"/>
      <c r="D92" s="270" t="s">
        <v>980</v>
      </c>
      <c r="E92" s="132">
        <v>45564</v>
      </c>
      <c r="F92" s="75" t="s">
        <v>982</v>
      </c>
      <c r="G92" s="271"/>
      <c r="H92" s="279" t="s">
        <v>980</v>
      </c>
      <c r="I92" s="126">
        <f t="shared" si="1"/>
        <v>45796</v>
      </c>
      <c r="J92" s="221" t="s">
        <v>982</v>
      </c>
      <c r="K92" s="78"/>
    </row>
    <row r="93" spans="1:11" s="128" customFormat="1" x14ac:dyDescent="0.35">
      <c r="A93" s="130" t="s">
        <v>2528</v>
      </c>
      <c r="B93" s="130" t="s">
        <v>2529</v>
      </c>
      <c r="C93" s="342"/>
      <c r="D93" s="270" t="s">
        <v>980</v>
      </c>
      <c r="E93" s="132">
        <v>45564</v>
      </c>
      <c r="F93" s="75" t="s">
        <v>982</v>
      </c>
      <c r="G93" s="271"/>
      <c r="H93" s="279" t="s">
        <v>980</v>
      </c>
      <c r="I93" s="126">
        <f t="shared" si="1"/>
        <v>45796</v>
      </c>
      <c r="J93" s="221" t="s">
        <v>982</v>
      </c>
      <c r="K93" s="78"/>
    </row>
    <row r="94" spans="1:11" s="128" customFormat="1" x14ac:dyDescent="0.35">
      <c r="A94" s="130" t="s">
        <v>2530</v>
      </c>
      <c r="B94" s="130" t="s">
        <v>2531</v>
      </c>
      <c r="C94" s="342"/>
      <c r="D94" s="270" t="s">
        <v>980</v>
      </c>
      <c r="E94" s="132">
        <v>45564</v>
      </c>
      <c r="F94" s="75" t="s">
        <v>982</v>
      </c>
      <c r="G94" s="271"/>
      <c r="H94" s="279" t="s">
        <v>980</v>
      </c>
      <c r="I94" s="126">
        <f t="shared" si="1"/>
        <v>45796</v>
      </c>
      <c r="J94" s="221" t="s">
        <v>982</v>
      </c>
      <c r="K94" s="78"/>
    </row>
    <row r="95" spans="1:11" s="128" customFormat="1" x14ac:dyDescent="0.35">
      <c r="A95" s="130" t="s">
        <v>2532</v>
      </c>
      <c r="B95" s="130" t="s">
        <v>2533</v>
      </c>
      <c r="C95" s="342"/>
      <c r="D95" s="270" t="s">
        <v>980</v>
      </c>
      <c r="E95" s="132">
        <v>45564</v>
      </c>
      <c r="F95" s="75" t="s">
        <v>982</v>
      </c>
      <c r="G95" s="271"/>
      <c r="H95" s="279" t="s">
        <v>980</v>
      </c>
      <c r="I95" s="126">
        <f t="shared" si="1"/>
        <v>45796</v>
      </c>
      <c r="J95" s="221" t="s">
        <v>982</v>
      </c>
      <c r="K95" s="78"/>
    </row>
    <row r="96" spans="1:11" s="128" customFormat="1" x14ac:dyDescent="0.35">
      <c r="A96" s="130" t="s">
        <v>2534</v>
      </c>
      <c r="B96" s="130" t="s">
        <v>2535</v>
      </c>
      <c r="C96" s="342"/>
      <c r="D96" s="270" t="s">
        <v>980</v>
      </c>
      <c r="E96" s="132">
        <v>45564</v>
      </c>
      <c r="F96" s="75" t="s">
        <v>982</v>
      </c>
      <c r="G96" s="271"/>
      <c r="H96" s="279" t="s">
        <v>980</v>
      </c>
      <c r="I96" s="126">
        <f t="shared" si="1"/>
        <v>45796</v>
      </c>
      <c r="J96" s="221" t="s">
        <v>982</v>
      </c>
      <c r="K96" s="78"/>
    </row>
    <row r="97" spans="1:12" s="128" customFormat="1" x14ac:dyDescent="0.35">
      <c r="A97" s="130" t="s">
        <v>2536</v>
      </c>
      <c r="B97" s="130" t="s">
        <v>2537</v>
      </c>
      <c r="C97" s="342"/>
      <c r="D97" s="270" t="s">
        <v>980</v>
      </c>
      <c r="E97" s="132">
        <v>45564</v>
      </c>
      <c r="F97" s="75" t="s">
        <v>982</v>
      </c>
      <c r="G97" s="271"/>
      <c r="H97" s="279" t="s">
        <v>980</v>
      </c>
      <c r="I97" s="126">
        <f t="shared" si="1"/>
        <v>45796</v>
      </c>
      <c r="J97" s="221" t="s">
        <v>982</v>
      </c>
      <c r="K97" s="78"/>
    </row>
    <row r="98" spans="1:12" s="128" customFormat="1" ht="13.15" thickBot="1" x14ac:dyDescent="0.4">
      <c r="A98" s="137" t="s">
        <v>2538</v>
      </c>
      <c r="B98" s="137" t="s">
        <v>2539</v>
      </c>
      <c r="C98" s="354"/>
      <c r="D98" s="345" t="s">
        <v>980</v>
      </c>
      <c r="E98" s="139">
        <v>45564</v>
      </c>
      <c r="F98" s="86" t="s">
        <v>982</v>
      </c>
      <c r="G98" s="346"/>
      <c r="H98" s="347" t="s">
        <v>980</v>
      </c>
      <c r="I98" s="141">
        <f t="shared" si="1"/>
        <v>45796</v>
      </c>
      <c r="J98" s="222" t="s">
        <v>982</v>
      </c>
      <c r="K98" s="88"/>
    </row>
    <row r="99" spans="1:12" s="128" customFormat="1" x14ac:dyDescent="0.35">
      <c r="A99" s="142"/>
      <c r="B99" s="142"/>
      <c r="C99" s="142"/>
      <c r="D99" s="143"/>
      <c r="E99" s="144"/>
      <c r="F99" s="144"/>
      <c r="G99" s="145"/>
      <c r="H99" s="146"/>
      <c r="I99" s="272"/>
      <c r="J99" s="273"/>
      <c r="K99" s="273"/>
    </row>
    <row r="100" spans="1:12" s="128" customFormat="1" x14ac:dyDescent="0.35">
      <c r="A100" s="234" t="s">
        <v>1026</v>
      </c>
      <c r="B100" s="234"/>
      <c r="C100" s="234"/>
      <c r="D100" s="234"/>
      <c r="E100" s="234"/>
      <c r="F100" s="234"/>
      <c r="G100" s="234"/>
      <c r="H100" s="234"/>
      <c r="I100" s="272"/>
      <c r="J100" s="273"/>
      <c r="K100" s="273"/>
    </row>
    <row r="101" spans="1:12" ht="14.25" customHeight="1" x14ac:dyDescent="0.35">
      <c r="A101" s="1062" t="s">
        <v>1027</v>
      </c>
      <c r="B101" s="1062"/>
      <c r="C101" s="223"/>
      <c r="D101" s="223"/>
      <c r="E101" s="223"/>
      <c r="F101" s="223"/>
      <c r="G101" s="223"/>
      <c r="H101" s="223"/>
      <c r="I101" s="144"/>
      <c r="J101" s="144"/>
      <c r="K101" s="145"/>
      <c r="L101" s="145"/>
    </row>
    <row r="102" spans="1:12" s="147" customFormat="1" ht="14.25" customHeight="1" x14ac:dyDescent="0.35">
      <c r="A102" s="142"/>
      <c r="B102" s="142"/>
      <c r="C102" s="142"/>
      <c r="D102" s="143"/>
      <c r="E102" s="144"/>
      <c r="F102" s="144"/>
      <c r="G102" s="145"/>
      <c r="H102" s="146"/>
      <c r="I102" s="234"/>
      <c r="J102" s="234"/>
      <c r="K102" s="234"/>
      <c r="L102" s="234"/>
    </row>
    <row r="103" spans="1:12" ht="14.25" customHeight="1" x14ac:dyDescent="0.35">
      <c r="E103" s="144"/>
      <c r="F103" s="144"/>
      <c r="G103" s="145"/>
      <c r="H103" s="146"/>
      <c r="I103" s="223"/>
      <c r="J103" s="223"/>
      <c r="K103" s="223"/>
      <c r="L103" s="223"/>
    </row>
    <row r="104" spans="1:12" ht="14.25" customHeight="1" x14ac:dyDescent="0.35">
      <c r="E104" s="144"/>
      <c r="F104" s="144"/>
      <c r="G104" s="145"/>
      <c r="H104" s="146"/>
      <c r="I104" s="144"/>
      <c r="J104" s="144"/>
      <c r="K104" s="145"/>
      <c r="L104" s="145"/>
    </row>
    <row r="105" spans="1:12" ht="14.25" customHeight="1" x14ac:dyDescent="0.35">
      <c r="E105" s="144"/>
      <c r="F105" s="144"/>
      <c r="G105" s="146"/>
      <c r="H105" s="144"/>
      <c r="I105" s="144"/>
      <c r="J105" s="144"/>
      <c r="K105" s="145"/>
      <c r="L105" s="145"/>
    </row>
    <row r="106" spans="1:12" ht="14.25" customHeight="1" x14ac:dyDescent="0.35">
      <c r="E106" s="144"/>
      <c r="F106" s="144"/>
      <c r="G106" s="145"/>
      <c r="H106" s="146"/>
      <c r="I106" s="144"/>
      <c r="J106" s="144"/>
      <c r="K106" s="145"/>
      <c r="L106" s="145"/>
    </row>
    <row r="107" spans="1:12" ht="14.25" customHeight="1" x14ac:dyDescent="0.35">
      <c r="E107" s="144"/>
      <c r="F107" s="144"/>
      <c r="G107" s="145"/>
      <c r="H107" s="146"/>
      <c r="I107" s="144"/>
      <c r="J107" s="145"/>
      <c r="K107" s="145"/>
    </row>
    <row r="108" spans="1:12" ht="14.25" customHeight="1" x14ac:dyDescent="0.35">
      <c r="E108" s="144"/>
      <c r="F108" s="144"/>
      <c r="G108" s="145"/>
      <c r="H108" s="146"/>
      <c r="I108" s="144"/>
      <c r="J108" s="144"/>
      <c r="K108" s="145"/>
      <c r="L108" s="145"/>
    </row>
    <row r="109" spans="1:12" ht="14.25" customHeight="1" x14ac:dyDescent="0.35">
      <c r="E109" s="144"/>
      <c r="F109" s="144"/>
      <c r="G109" s="145"/>
      <c r="H109" s="146"/>
      <c r="I109" s="144"/>
      <c r="J109" s="144"/>
      <c r="K109" s="145"/>
      <c r="L109" s="145"/>
    </row>
    <row r="110" spans="1:12" ht="14.25" customHeight="1" x14ac:dyDescent="0.35">
      <c r="E110" s="144"/>
      <c r="F110" s="144"/>
      <c r="G110" s="145"/>
      <c r="H110" s="146"/>
      <c r="I110" s="144"/>
      <c r="J110" s="144"/>
      <c r="K110" s="145"/>
      <c r="L110" s="145"/>
    </row>
    <row r="111" spans="1:12" ht="14.25" customHeight="1" x14ac:dyDescent="0.35">
      <c r="E111" s="144"/>
      <c r="F111" s="144"/>
      <c r="G111" s="145"/>
      <c r="H111" s="146"/>
      <c r="I111" s="144"/>
      <c r="J111" s="144"/>
      <c r="K111" s="145"/>
      <c r="L111" s="145"/>
    </row>
    <row r="112" spans="1:12" ht="14.25" customHeight="1" x14ac:dyDescent="0.35">
      <c r="E112" s="144"/>
      <c r="F112" s="144"/>
      <c r="G112" s="145"/>
      <c r="H112" s="146"/>
      <c r="I112" s="144"/>
      <c r="J112" s="144"/>
      <c r="K112" s="145"/>
      <c r="L112" s="145"/>
    </row>
    <row r="113" spans="5:12" ht="14.25" customHeight="1" x14ac:dyDescent="0.35">
      <c r="E113" s="144"/>
      <c r="F113" s="144"/>
      <c r="G113" s="145"/>
      <c r="H113" s="146"/>
      <c r="I113" s="148"/>
      <c r="J113" s="144"/>
      <c r="K113" s="145"/>
      <c r="L113" s="145"/>
    </row>
    <row r="114" spans="5:12" ht="14.25" customHeight="1" x14ac:dyDescent="0.35">
      <c r="E114" s="144"/>
      <c r="F114" s="144"/>
      <c r="G114" s="145"/>
      <c r="H114" s="146"/>
      <c r="I114" s="144"/>
      <c r="J114" s="144"/>
      <c r="K114" s="145"/>
      <c r="L114" s="145"/>
    </row>
    <row r="115" spans="5:12" ht="14.25" customHeight="1" x14ac:dyDescent="0.35">
      <c r="E115" s="144"/>
      <c r="F115" s="144"/>
      <c r="G115" s="145"/>
      <c r="H115" s="146"/>
      <c r="I115" s="144"/>
      <c r="J115" s="144"/>
      <c r="K115" s="145"/>
      <c r="L115" s="145"/>
    </row>
    <row r="116" spans="5:12" ht="14.25" customHeight="1" x14ac:dyDescent="0.35">
      <c r="E116" s="144"/>
      <c r="F116" s="144"/>
      <c r="G116" s="145"/>
      <c r="H116" s="146"/>
      <c r="I116" s="144"/>
      <c r="J116" s="144"/>
      <c r="K116" s="145"/>
      <c r="L116" s="145"/>
    </row>
    <row r="117" spans="5:12" ht="14.25" customHeight="1" x14ac:dyDescent="0.35">
      <c r="E117" s="144"/>
      <c r="F117" s="144"/>
      <c r="G117" s="145"/>
      <c r="H117" s="146"/>
      <c r="I117" s="144"/>
      <c r="J117" s="144"/>
      <c r="K117" s="145"/>
      <c r="L117" s="145"/>
    </row>
    <row r="118" spans="5:12" ht="14.25" customHeight="1" x14ac:dyDescent="0.35">
      <c r="E118" s="144"/>
      <c r="F118" s="144"/>
      <c r="G118" s="145"/>
      <c r="H118" s="146"/>
      <c r="I118" s="144"/>
      <c r="J118" s="144"/>
      <c r="K118" s="145"/>
      <c r="L118" s="145"/>
    </row>
    <row r="119" spans="5:12" ht="14.25" customHeight="1" x14ac:dyDescent="0.35">
      <c r="E119" s="144"/>
      <c r="F119" s="144"/>
      <c r="G119" s="145"/>
      <c r="H119" s="146"/>
      <c r="I119" s="144"/>
      <c r="J119" s="144"/>
      <c r="K119" s="145"/>
      <c r="L119" s="145"/>
    </row>
    <row r="120" spans="5:12" ht="14.25" customHeight="1" x14ac:dyDescent="0.35">
      <c r="E120" s="144"/>
      <c r="F120" s="144"/>
      <c r="G120" s="145"/>
      <c r="H120" s="146"/>
      <c r="I120" s="144"/>
      <c r="J120" s="144"/>
      <c r="K120" s="145"/>
      <c r="L120" s="145"/>
    </row>
    <row r="121" spans="5:12" ht="14.25" customHeight="1" x14ac:dyDescent="0.35">
      <c r="E121" s="144"/>
      <c r="F121" s="144"/>
      <c r="G121" s="145"/>
      <c r="H121" s="146"/>
      <c r="I121" s="144"/>
      <c r="J121" s="144"/>
      <c r="K121" s="145"/>
      <c r="L121" s="145"/>
    </row>
    <row r="122" spans="5:12" ht="14.25" customHeight="1" x14ac:dyDescent="0.35">
      <c r="E122" s="144"/>
      <c r="F122" s="144"/>
      <c r="G122" s="145"/>
      <c r="H122" s="146"/>
      <c r="I122" s="144"/>
      <c r="J122" s="144"/>
      <c r="K122" s="145"/>
      <c r="L122" s="145"/>
    </row>
    <row r="123" spans="5:12" ht="14.25" customHeight="1" x14ac:dyDescent="0.35">
      <c r="I123" s="144"/>
      <c r="J123" s="144"/>
      <c r="K123" s="145"/>
      <c r="L123" s="145"/>
    </row>
    <row r="124" spans="5:12" ht="14.25" customHeight="1" x14ac:dyDescent="0.35">
      <c r="I124" s="144"/>
      <c r="J124" s="144"/>
      <c r="K124" s="145"/>
      <c r="L124" s="145"/>
    </row>
  </sheetData>
  <mergeCells count="5">
    <mergeCell ref="A101:B101"/>
    <mergeCell ref="A1:D1"/>
    <mergeCell ref="E1:H1"/>
    <mergeCell ref="D4:G4"/>
    <mergeCell ref="H4:K4"/>
  </mergeCells>
  <hyperlinks>
    <hyperlink ref="A4" location="Top!A1" display="Top!A1" xr:uid="{00000000-0004-0000-0A00-000000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36"/>
  <sheetViews>
    <sheetView zoomScaleNormal="100" workbookViewId="0">
      <selection sqref="A1:D1"/>
    </sheetView>
  </sheetViews>
  <sheetFormatPr defaultColWidth="11.3984375" defaultRowHeight="12.75" x14ac:dyDescent="0.35"/>
  <cols>
    <col min="1" max="1" width="27.3984375" style="142" customWidth="1"/>
    <col min="2" max="2" width="58.3984375" style="142" customWidth="1"/>
    <col min="3" max="3" width="17.3984375" style="142" customWidth="1"/>
    <col min="4" max="4" width="16.3984375" style="143" customWidth="1"/>
    <col min="5" max="6" width="15.3984375" style="104" customWidth="1"/>
    <col min="7" max="7" width="15.3984375" style="105" customWidth="1"/>
    <col min="8" max="8" width="13.3984375" style="149" customWidth="1"/>
    <col min="9" max="9" width="19.3984375" style="104" customWidth="1"/>
    <col min="10" max="10" width="18.73046875" style="104" customWidth="1"/>
    <col min="11" max="11" width="17.398437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
        <v>63</v>
      </c>
      <c r="B2" s="107"/>
      <c r="C2" s="107"/>
      <c r="D2" s="348" t="s">
        <v>958</v>
      </c>
      <c r="E2" s="349" t="str">
        <f xml:space="preserve"> Top!E17</f>
        <v>CAS.TS.p0</v>
      </c>
      <c r="F2" s="349"/>
      <c r="G2" s="349"/>
      <c r="H2" s="348" t="s">
        <v>11</v>
      </c>
      <c r="I2" s="349" t="str">
        <f xml:space="preserve"> Top!G17</f>
        <v>CAS.TS.p0</v>
      </c>
      <c r="J2" s="358" t="str">
        <f xml:space="preserve"> "Available Date: "</f>
        <v xml:space="preserve">Available Date: </v>
      </c>
      <c r="K2" s="440">
        <v>44649</v>
      </c>
      <c r="M2" s="111"/>
    </row>
    <row r="3" spans="1:13" ht="18" customHeight="1" thickBot="1" x14ac:dyDescent="0.4">
      <c r="A3" s="112" t="s">
        <v>1144</v>
      </c>
      <c r="B3" s="112">
        <f>rel_date</f>
        <v>45706</v>
      </c>
      <c r="C3" s="112"/>
      <c r="D3" s="108" t="s">
        <v>961</v>
      </c>
      <c r="E3" s="109" t="str">
        <f xml:space="preserve"> Top!F17</f>
        <v>CAS.ICS.p1</v>
      </c>
      <c r="F3" s="109"/>
      <c r="G3" s="109"/>
      <c r="H3" s="108" t="s">
        <v>12</v>
      </c>
      <c r="I3" s="109" t="str">
        <f xml:space="preserve"> Top!H17</f>
        <v>CAS.ICS.p1</v>
      </c>
      <c r="J3" s="150" t="str">
        <f xml:space="preserve"> "Available Date: "</f>
        <v xml:space="preserve">Available Date: </v>
      </c>
      <c r="K3" s="440">
        <v>45474</v>
      </c>
    </row>
    <row r="4" spans="1:13" ht="14.25" customHeight="1" thickBot="1" x14ac:dyDescent="0.45">
      <c r="A4" s="114" t="s">
        <v>962</v>
      </c>
      <c r="B4" s="350"/>
      <c r="C4" s="114"/>
      <c r="D4" s="1065" t="s">
        <v>2348</v>
      </c>
      <c r="E4" s="1066"/>
      <c r="F4" s="1066"/>
      <c r="G4" s="1066"/>
      <c r="H4" s="1065" t="s">
        <v>2349</v>
      </c>
      <c r="I4" s="1066"/>
      <c r="J4" s="1066"/>
      <c r="K4" s="1067"/>
    </row>
    <row r="5" spans="1:13" ht="39.75" thickBot="1" x14ac:dyDescent="0.45">
      <c r="A5" s="241" t="s">
        <v>965</v>
      </c>
      <c r="B5" s="102" t="s">
        <v>603</v>
      </c>
      <c r="C5" s="693" t="s">
        <v>966</v>
      </c>
      <c r="D5" s="769" t="s">
        <v>967</v>
      </c>
      <c r="E5" s="36" t="s">
        <v>968</v>
      </c>
      <c r="F5" s="657" t="s">
        <v>969</v>
      </c>
      <c r="G5" s="864" t="s">
        <v>970</v>
      </c>
      <c r="H5" s="242" t="s">
        <v>967</v>
      </c>
      <c r="I5" s="243" t="s">
        <v>968</v>
      </c>
      <c r="J5" s="657" t="s">
        <v>969</v>
      </c>
      <c r="K5" s="244" t="s">
        <v>971</v>
      </c>
    </row>
    <row r="6" spans="1:13" s="128" customFormat="1" x14ac:dyDescent="0.35">
      <c r="A6" s="177" t="s">
        <v>900</v>
      </c>
      <c r="B6" s="177" t="s">
        <v>972</v>
      </c>
      <c r="C6" s="352"/>
      <c r="D6" s="267"/>
      <c r="E6" s="123">
        <v>44649</v>
      </c>
      <c r="F6" s="80"/>
      <c r="G6" s="268"/>
      <c r="H6" s="535"/>
      <c r="I6" s="414"/>
      <c r="J6" s="219"/>
      <c r="K6" s="71"/>
    </row>
    <row r="7" spans="1:13" s="128" customFormat="1" x14ac:dyDescent="0.35">
      <c r="A7" s="130" t="s">
        <v>12</v>
      </c>
      <c r="B7" s="130" t="s">
        <v>975</v>
      </c>
      <c r="C7" s="872" t="s">
        <v>1880</v>
      </c>
      <c r="D7" s="270"/>
      <c r="E7" s="132">
        <v>45564</v>
      </c>
      <c r="F7" s="75"/>
      <c r="G7" s="271" t="s">
        <v>2540</v>
      </c>
      <c r="H7" s="279"/>
      <c r="I7" s="126"/>
      <c r="J7" s="221"/>
      <c r="K7" s="78"/>
    </row>
    <row r="8" spans="1:13" s="128" customFormat="1" x14ac:dyDescent="0.35">
      <c r="A8" s="333" t="s">
        <v>2541</v>
      </c>
      <c r="B8" s="333" t="s">
        <v>1102</v>
      </c>
      <c r="C8" s="342"/>
      <c r="D8" s="270" t="s">
        <v>980</v>
      </c>
      <c r="E8" s="132">
        <v>44649</v>
      </c>
      <c r="F8" s="80" t="s">
        <v>982</v>
      </c>
      <c r="G8" s="271"/>
      <c r="H8" s="279"/>
      <c r="I8" s="228"/>
      <c r="J8" s="221"/>
      <c r="K8" s="78"/>
    </row>
    <row r="9" spans="1:13" s="128" customFormat="1" x14ac:dyDescent="0.35">
      <c r="A9" s="333" t="s">
        <v>2542</v>
      </c>
      <c r="B9" s="333" t="s">
        <v>2543</v>
      </c>
      <c r="C9" s="353"/>
      <c r="D9" s="270" t="s">
        <v>980</v>
      </c>
      <c r="E9" s="132">
        <v>44649</v>
      </c>
      <c r="F9" s="75" t="s">
        <v>982</v>
      </c>
      <c r="G9" s="271"/>
      <c r="H9" s="279"/>
      <c r="I9" s="228"/>
      <c r="J9" s="221"/>
      <c r="K9" s="78"/>
    </row>
    <row r="10" spans="1:13" s="128" customFormat="1" ht="13.15" thickBot="1" x14ac:dyDescent="0.4">
      <c r="A10" s="356" t="s">
        <v>2544</v>
      </c>
      <c r="B10" s="356" t="s">
        <v>2545</v>
      </c>
      <c r="C10" s="357"/>
      <c r="D10" s="345" t="s">
        <v>980</v>
      </c>
      <c r="E10" s="139">
        <v>44649</v>
      </c>
      <c r="F10" s="86" t="s">
        <v>982</v>
      </c>
      <c r="G10" s="346"/>
      <c r="H10" s="347"/>
      <c r="I10" s="359"/>
      <c r="J10" s="222"/>
      <c r="K10" s="88"/>
    </row>
    <row r="11" spans="1:13" s="128" customFormat="1" x14ac:dyDescent="0.35">
      <c r="A11" s="142"/>
      <c r="B11" s="142"/>
      <c r="C11" s="142"/>
      <c r="D11" s="143"/>
      <c r="E11" s="144"/>
      <c r="F11" s="144"/>
      <c r="G11" s="145"/>
      <c r="H11" s="146"/>
      <c r="I11" s="272"/>
      <c r="J11" s="273"/>
      <c r="K11" s="273"/>
    </row>
    <row r="12" spans="1:13" s="128" customFormat="1" x14ac:dyDescent="0.35">
      <c r="A12" s="234" t="s">
        <v>1026</v>
      </c>
      <c r="B12" s="234"/>
      <c r="C12" s="234"/>
      <c r="D12" s="234"/>
      <c r="E12" s="234"/>
      <c r="F12" s="234"/>
      <c r="G12" s="234"/>
      <c r="H12" s="234"/>
      <c r="I12" s="272"/>
      <c r="J12" s="273"/>
      <c r="K12" s="273"/>
    </row>
    <row r="13" spans="1:13" ht="14.25" customHeight="1" x14ac:dyDescent="0.35">
      <c r="A13" s="873" t="s">
        <v>1027</v>
      </c>
      <c r="B13" s="223"/>
      <c r="C13" s="223"/>
      <c r="D13" s="223"/>
      <c r="E13" s="223"/>
      <c r="F13" s="223"/>
      <c r="G13" s="223"/>
      <c r="H13" s="223"/>
      <c r="I13" s="144"/>
      <c r="J13" s="144"/>
      <c r="K13" s="145"/>
      <c r="L13" s="145"/>
    </row>
    <row r="14" spans="1:13" s="147" customFormat="1" ht="14.25" customHeight="1" x14ac:dyDescent="0.35">
      <c r="A14" s="142"/>
      <c r="B14" s="142"/>
      <c r="C14" s="142"/>
      <c r="D14" s="143"/>
      <c r="E14" s="144"/>
      <c r="F14" s="144"/>
      <c r="G14" s="145"/>
      <c r="H14" s="146"/>
      <c r="I14" s="234"/>
      <c r="J14" s="234"/>
      <c r="K14" s="234"/>
      <c r="L14" s="234"/>
    </row>
    <row r="15" spans="1:13" ht="14.25" customHeight="1" x14ac:dyDescent="0.35">
      <c r="E15" s="144"/>
      <c r="F15" s="144"/>
      <c r="G15" s="145"/>
      <c r="H15" s="146"/>
      <c r="I15" s="223"/>
      <c r="J15" s="223"/>
      <c r="K15" s="223"/>
      <c r="L15" s="223"/>
    </row>
    <row r="16" spans="1:13" ht="14.25" customHeight="1" x14ac:dyDescent="0.35">
      <c r="E16" s="144"/>
      <c r="F16" s="144"/>
      <c r="G16" s="145"/>
      <c r="H16" s="146"/>
      <c r="I16" s="144"/>
      <c r="J16" s="144"/>
      <c r="K16" s="145"/>
      <c r="L16" s="145"/>
    </row>
    <row r="17" spans="5:12" ht="14.25" customHeight="1" x14ac:dyDescent="0.35">
      <c r="E17" s="144"/>
      <c r="F17" s="144"/>
      <c r="G17" s="146"/>
      <c r="H17" s="144"/>
      <c r="I17" s="144"/>
      <c r="J17" s="144"/>
      <c r="K17" s="145"/>
      <c r="L17" s="145"/>
    </row>
    <row r="18" spans="5:12" ht="14.25" customHeight="1" x14ac:dyDescent="0.35">
      <c r="E18" s="144"/>
      <c r="F18" s="144"/>
      <c r="G18" s="145"/>
      <c r="H18" s="146"/>
      <c r="I18" s="144"/>
      <c r="J18" s="144"/>
      <c r="K18" s="145"/>
      <c r="L18" s="145"/>
    </row>
    <row r="19" spans="5:12" ht="14.25" customHeight="1" x14ac:dyDescent="0.35">
      <c r="E19" s="144"/>
      <c r="F19" s="144"/>
      <c r="G19" s="145"/>
      <c r="H19" s="146"/>
      <c r="I19" s="144"/>
      <c r="J19" s="145"/>
      <c r="K19" s="145"/>
    </row>
    <row r="20" spans="5:12" ht="14.25" customHeight="1" x14ac:dyDescent="0.35">
      <c r="E20" s="144"/>
      <c r="F20" s="144"/>
      <c r="G20" s="145"/>
      <c r="H20" s="146"/>
      <c r="I20" s="144"/>
      <c r="J20" s="144"/>
      <c r="K20" s="145"/>
      <c r="L20" s="145"/>
    </row>
    <row r="21" spans="5:12" ht="14.25" customHeight="1" x14ac:dyDescent="0.35">
      <c r="E21" s="144"/>
      <c r="F21" s="144"/>
      <c r="G21" s="145"/>
      <c r="H21" s="146"/>
      <c r="I21" s="144"/>
      <c r="J21" s="144"/>
      <c r="K21" s="145"/>
      <c r="L21" s="145"/>
    </row>
    <row r="22" spans="5:12" ht="14.25" customHeight="1" x14ac:dyDescent="0.35">
      <c r="E22" s="144"/>
      <c r="F22" s="144"/>
      <c r="G22" s="145"/>
      <c r="H22" s="146"/>
      <c r="I22" s="144"/>
      <c r="J22" s="144"/>
      <c r="K22" s="145"/>
      <c r="L22" s="145"/>
    </row>
    <row r="23" spans="5:12" ht="14.25" customHeight="1" x14ac:dyDescent="0.35">
      <c r="E23" s="144"/>
      <c r="F23" s="144"/>
      <c r="G23" s="145"/>
      <c r="H23" s="146"/>
      <c r="I23" s="144"/>
      <c r="J23" s="144"/>
      <c r="K23" s="145"/>
      <c r="L23" s="145"/>
    </row>
    <row r="24" spans="5:12" ht="14.25" customHeight="1" x14ac:dyDescent="0.35">
      <c r="E24" s="144"/>
      <c r="F24" s="144"/>
      <c r="G24" s="145"/>
      <c r="H24" s="146"/>
      <c r="I24" s="144"/>
      <c r="J24" s="144"/>
      <c r="K24" s="145"/>
      <c r="L24" s="145"/>
    </row>
    <row r="25" spans="5:12" ht="14.25" customHeight="1" x14ac:dyDescent="0.35">
      <c r="E25" s="144"/>
      <c r="F25" s="144"/>
      <c r="G25" s="145"/>
      <c r="H25" s="146"/>
      <c r="I25" s="148"/>
      <c r="J25" s="144"/>
      <c r="K25" s="145"/>
      <c r="L25" s="145"/>
    </row>
    <row r="26" spans="5:12" ht="14.25" customHeight="1" x14ac:dyDescent="0.35">
      <c r="E26" s="144"/>
      <c r="F26" s="144"/>
      <c r="G26" s="145"/>
      <c r="H26" s="146"/>
      <c r="I26" s="144"/>
      <c r="J26" s="144"/>
      <c r="K26" s="145"/>
      <c r="L26" s="145"/>
    </row>
    <row r="27" spans="5:12" ht="14.25" customHeight="1" x14ac:dyDescent="0.35">
      <c r="E27" s="144"/>
      <c r="F27" s="144"/>
      <c r="G27" s="145"/>
      <c r="H27" s="146"/>
      <c r="I27" s="144"/>
      <c r="J27" s="144"/>
      <c r="K27" s="145"/>
      <c r="L27" s="145"/>
    </row>
    <row r="28" spans="5:12" ht="14.25" customHeight="1" x14ac:dyDescent="0.35">
      <c r="E28" s="144"/>
      <c r="F28" s="144"/>
      <c r="G28" s="145"/>
      <c r="H28" s="146"/>
      <c r="I28" s="144"/>
      <c r="J28" s="144"/>
      <c r="K28" s="145"/>
      <c r="L28" s="145"/>
    </row>
    <row r="29" spans="5:12" ht="14.25" customHeight="1" x14ac:dyDescent="0.35">
      <c r="E29" s="144"/>
      <c r="F29" s="144"/>
      <c r="G29" s="145"/>
      <c r="H29" s="146"/>
      <c r="I29" s="144"/>
      <c r="J29" s="144"/>
      <c r="K29" s="145"/>
      <c r="L29" s="145"/>
    </row>
    <row r="30" spans="5:12" ht="14.25" customHeight="1" x14ac:dyDescent="0.35">
      <c r="E30" s="144"/>
      <c r="F30" s="144"/>
      <c r="G30" s="145"/>
      <c r="H30" s="146"/>
      <c r="I30" s="144"/>
      <c r="J30" s="144"/>
      <c r="K30" s="145"/>
      <c r="L30" s="145"/>
    </row>
    <row r="31" spans="5:12" ht="14.25" customHeight="1" x14ac:dyDescent="0.35">
      <c r="E31" s="144"/>
      <c r="F31" s="144"/>
      <c r="G31" s="145"/>
      <c r="H31" s="146"/>
      <c r="I31" s="144"/>
      <c r="J31" s="144"/>
      <c r="K31" s="145"/>
      <c r="L31" s="145"/>
    </row>
    <row r="32" spans="5:12" ht="14.25" customHeight="1" x14ac:dyDescent="0.35">
      <c r="E32" s="144"/>
      <c r="F32" s="144"/>
      <c r="G32" s="145"/>
      <c r="H32" s="146"/>
      <c r="I32" s="144"/>
      <c r="J32" s="144"/>
      <c r="K32" s="145"/>
      <c r="L32" s="145"/>
    </row>
    <row r="33" spans="5:12" ht="14.25" customHeight="1" x14ac:dyDescent="0.35">
      <c r="E33" s="144"/>
      <c r="F33" s="144"/>
      <c r="G33" s="145"/>
      <c r="H33" s="146"/>
      <c r="I33" s="144"/>
      <c r="J33" s="144"/>
      <c r="K33" s="145"/>
      <c r="L33" s="145"/>
    </row>
    <row r="34" spans="5:12" ht="14.25" customHeight="1" x14ac:dyDescent="0.35">
      <c r="E34" s="144"/>
      <c r="F34" s="144"/>
      <c r="G34" s="145"/>
      <c r="H34" s="146"/>
      <c r="I34" s="144"/>
      <c r="J34" s="144"/>
      <c r="K34" s="145"/>
      <c r="L34" s="145"/>
    </row>
    <row r="35" spans="5:12" ht="14.25" customHeight="1" x14ac:dyDescent="0.35">
      <c r="I35" s="144"/>
      <c r="J35" s="144"/>
      <c r="K35" s="145"/>
      <c r="L35" s="145"/>
    </row>
    <row r="36" spans="5:12" ht="14.25" customHeight="1" x14ac:dyDescent="0.35">
      <c r="I36" s="144"/>
      <c r="J36" s="144"/>
      <c r="K36" s="145"/>
      <c r="L36" s="145"/>
    </row>
  </sheetData>
  <mergeCells count="4">
    <mergeCell ref="A1:D1"/>
    <mergeCell ref="E1:H1"/>
    <mergeCell ref="D4:G4"/>
    <mergeCell ref="H4:K4"/>
  </mergeCells>
  <hyperlinks>
    <hyperlink ref="A4" location="Top!A1" display="Top!A1" xr:uid="{00000000-0004-0000-0B00-000000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90"/>
  <sheetViews>
    <sheetView workbookViewId="0">
      <selection sqref="A1:D1"/>
    </sheetView>
  </sheetViews>
  <sheetFormatPr defaultColWidth="11.3984375" defaultRowHeight="12.75" x14ac:dyDescent="0.35"/>
  <cols>
    <col min="1" max="1" width="31.3984375" style="142" customWidth="1"/>
    <col min="2" max="2" width="54.3984375" style="142" customWidth="1"/>
    <col min="3" max="3" width="17.3984375" style="142" customWidth="1"/>
    <col min="4" max="4" width="16.3984375" style="143" customWidth="1"/>
    <col min="5" max="6" width="15.3984375" style="104" customWidth="1"/>
    <col min="7" max="7" width="24.265625" style="105" customWidth="1"/>
    <col min="8" max="8" width="16.265625" style="149" customWidth="1"/>
    <col min="9" max="9" width="19.3984375" style="104" customWidth="1"/>
    <col min="10" max="10" width="18.265625" style="104" customWidth="1"/>
    <col min="11" max="11" width="21.398437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Top!B18</f>
        <v>Call Control Profile</v>
      </c>
      <c r="B2" s="107"/>
      <c r="C2" s="107"/>
      <c r="D2" s="108" t="s">
        <v>958</v>
      </c>
      <c r="E2" s="109" t="str">
        <f xml:space="preserve"> Top!E18</f>
        <v>CCP.TS.p3</v>
      </c>
      <c r="F2" s="109"/>
      <c r="G2" s="110"/>
      <c r="H2" s="108" t="s">
        <v>11</v>
      </c>
      <c r="I2" s="109" t="str">
        <f xml:space="preserve"> Top!G18</f>
        <v>CCP.TS.p3</v>
      </c>
      <c r="J2" s="150" t="s">
        <v>2546</v>
      </c>
      <c r="K2" s="434">
        <v>44964</v>
      </c>
      <c r="M2" s="111"/>
    </row>
    <row r="3" spans="1:13" ht="18" customHeight="1" thickBot="1" x14ac:dyDescent="0.4">
      <c r="A3" s="112" t="s">
        <v>1144</v>
      </c>
      <c r="B3" s="12">
        <f>rel_date</f>
        <v>45706</v>
      </c>
      <c r="C3" s="112"/>
      <c r="D3" s="108" t="s">
        <v>961</v>
      </c>
      <c r="E3" s="109" t="str">
        <f xml:space="preserve"> Top!F18</f>
        <v>CCP.ICS.p2</v>
      </c>
      <c r="F3" s="109"/>
      <c r="G3" s="110"/>
      <c r="H3" s="108" t="s">
        <v>12</v>
      </c>
      <c r="I3" s="109" t="str">
        <f xml:space="preserve"> Top!H18</f>
        <v>CCP.ICS.p2</v>
      </c>
      <c r="J3" s="150" t="s">
        <v>959</v>
      </c>
      <c r="K3" s="434">
        <v>45474</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241" t="s">
        <v>965</v>
      </c>
      <c r="B5" s="102" t="s">
        <v>603</v>
      </c>
      <c r="C5" s="693" t="s">
        <v>966</v>
      </c>
      <c r="D5" s="769" t="s">
        <v>967</v>
      </c>
      <c r="E5" s="36" t="s">
        <v>968</v>
      </c>
      <c r="F5" s="657" t="s">
        <v>969</v>
      </c>
      <c r="G5" s="185" t="s">
        <v>970</v>
      </c>
      <c r="H5" s="242" t="s">
        <v>967</v>
      </c>
      <c r="I5" s="243" t="s">
        <v>968</v>
      </c>
      <c r="J5" s="657" t="s">
        <v>969</v>
      </c>
      <c r="K5" s="244" t="s">
        <v>971</v>
      </c>
    </row>
    <row r="6" spans="1:13" s="128" customFormat="1" x14ac:dyDescent="0.35">
      <c r="A6" s="120" t="s">
        <v>900</v>
      </c>
      <c r="B6" s="121" t="s">
        <v>972</v>
      </c>
      <c r="C6" s="122" t="s">
        <v>2547</v>
      </c>
      <c r="D6" s="79"/>
      <c r="E6" s="123">
        <v>45053</v>
      </c>
      <c r="F6" s="80"/>
      <c r="G6" s="69"/>
      <c r="H6" s="125"/>
      <c r="I6" s="228"/>
      <c r="J6" s="70"/>
      <c r="K6" s="127"/>
    </row>
    <row r="7" spans="1:13" s="128" customFormat="1" ht="13.15" customHeight="1" x14ac:dyDescent="0.35">
      <c r="A7" s="129" t="s">
        <v>12</v>
      </c>
      <c r="B7" s="130" t="s">
        <v>975</v>
      </c>
      <c r="C7" s="136" t="s">
        <v>1880</v>
      </c>
      <c r="D7" s="74"/>
      <c r="E7" s="132">
        <v>45564</v>
      </c>
      <c r="F7" s="75"/>
      <c r="G7" s="76" t="s">
        <v>2548</v>
      </c>
      <c r="H7" s="134"/>
      <c r="I7" s="126"/>
      <c r="J7" s="77"/>
      <c r="K7" s="78"/>
    </row>
    <row r="8" spans="1:13" s="128" customFormat="1" ht="13.15" customHeight="1" x14ac:dyDescent="0.35">
      <c r="A8" s="130" t="s">
        <v>2549</v>
      </c>
      <c r="B8" s="130" t="s">
        <v>2550</v>
      </c>
      <c r="C8" s="131"/>
      <c r="D8" s="79" t="s">
        <v>980</v>
      </c>
      <c r="E8" s="132">
        <v>45053</v>
      </c>
      <c r="F8" s="80" t="s">
        <v>982</v>
      </c>
      <c r="G8" s="81"/>
      <c r="H8" s="229"/>
      <c r="I8" s="228"/>
      <c r="J8" s="221"/>
      <c r="K8" s="71"/>
    </row>
    <row r="9" spans="1:13" s="128" customFormat="1" ht="13.15" customHeight="1" x14ac:dyDescent="0.35">
      <c r="A9" s="130" t="s">
        <v>2551</v>
      </c>
      <c r="B9" s="130" t="s">
        <v>2552</v>
      </c>
      <c r="C9" s="131"/>
      <c r="D9" s="74" t="s">
        <v>980</v>
      </c>
      <c r="E9" s="132">
        <v>45053</v>
      </c>
      <c r="F9" s="75" t="s">
        <v>982</v>
      </c>
      <c r="G9" s="81"/>
      <c r="H9" s="230"/>
      <c r="I9" s="228"/>
      <c r="J9" s="221"/>
      <c r="K9" s="71"/>
    </row>
    <row r="10" spans="1:13" s="128" customFormat="1" ht="13.15" customHeight="1" x14ac:dyDescent="0.35">
      <c r="A10" s="130" t="s">
        <v>2553</v>
      </c>
      <c r="B10" s="130" t="s">
        <v>2554</v>
      </c>
      <c r="C10" s="131"/>
      <c r="D10" s="74" t="s">
        <v>980</v>
      </c>
      <c r="E10" s="132">
        <v>45053</v>
      </c>
      <c r="F10" s="75" t="s">
        <v>982</v>
      </c>
      <c r="G10" s="81"/>
      <c r="H10" s="229"/>
      <c r="I10" s="228"/>
      <c r="J10" s="221"/>
      <c r="K10" s="71"/>
    </row>
    <row r="11" spans="1:13" s="128" customFormat="1" ht="13.15" customHeight="1" x14ac:dyDescent="0.35">
      <c r="A11" s="130" t="s">
        <v>2555</v>
      </c>
      <c r="B11" s="130" t="s">
        <v>2556</v>
      </c>
      <c r="C11" s="131"/>
      <c r="D11" s="74" t="s">
        <v>980</v>
      </c>
      <c r="E11" s="132">
        <v>45053</v>
      </c>
      <c r="F11" s="75" t="s">
        <v>982</v>
      </c>
      <c r="G11" s="81"/>
      <c r="H11" s="230"/>
      <c r="I11" s="228"/>
      <c r="J11" s="221"/>
      <c r="K11" s="71"/>
    </row>
    <row r="12" spans="1:13" s="128" customFormat="1" ht="13.15" customHeight="1" x14ac:dyDescent="0.35">
      <c r="A12" s="130" t="s">
        <v>2557</v>
      </c>
      <c r="B12" s="130" t="s">
        <v>2558</v>
      </c>
      <c r="C12" s="131"/>
      <c r="D12" s="74" t="s">
        <v>980</v>
      </c>
      <c r="E12" s="132">
        <v>45053</v>
      </c>
      <c r="F12" s="75" t="s">
        <v>982</v>
      </c>
      <c r="G12" s="81"/>
      <c r="H12" s="229"/>
      <c r="I12" s="228"/>
      <c r="J12" s="221"/>
      <c r="K12" s="71"/>
    </row>
    <row r="13" spans="1:13" s="128" customFormat="1" ht="13.15" customHeight="1" x14ac:dyDescent="0.35">
      <c r="A13" s="130" t="s">
        <v>2559</v>
      </c>
      <c r="B13" s="130" t="s">
        <v>2560</v>
      </c>
      <c r="C13" s="131"/>
      <c r="D13" s="74" t="s">
        <v>980</v>
      </c>
      <c r="E13" s="132">
        <v>45053</v>
      </c>
      <c r="F13" s="75" t="s">
        <v>982</v>
      </c>
      <c r="G13" s="81"/>
      <c r="H13" s="230"/>
      <c r="I13" s="228"/>
      <c r="J13" s="221"/>
      <c r="K13" s="71"/>
    </row>
    <row r="14" spans="1:13" s="128" customFormat="1" ht="13.15" customHeight="1" x14ac:dyDescent="0.35">
      <c r="A14" s="130" t="s">
        <v>2561</v>
      </c>
      <c r="B14" s="130" t="s">
        <v>2562</v>
      </c>
      <c r="C14" s="131"/>
      <c r="D14" s="74" t="s">
        <v>980</v>
      </c>
      <c r="E14" s="132">
        <v>45053</v>
      </c>
      <c r="F14" s="75" t="s">
        <v>982</v>
      </c>
      <c r="G14" s="81"/>
      <c r="H14" s="229"/>
      <c r="I14" s="228"/>
      <c r="J14" s="221"/>
      <c r="K14" s="71"/>
    </row>
    <row r="15" spans="1:13" s="128" customFormat="1" ht="13.15" customHeight="1" x14ac:dyDescent="0.35">
      <c r="A15" s="130" t="s">
        <v>2563</v>
      </c>
      <c r="B15" s="130" t="s">
        <v>2564</v>
      </c>
      <c r="C15" s="131"/>
      <c r="D15" s="74" t="s">
        <v>980</v>
      </c>
      <c r="E15" s="132">
        <v>45053</v>
      </c>
      <c r="F15" s="75" t="s">
        <v>982</v>
      </c>
      <c r="G15" s="81"/>
      <c r="H15" s="230"/>
      <c r="I15" s="228"/>
      <c r="J15" s="221"/>
      <c r="K15" s="71"/>
    </row>
    <row r="16" spans="1:13" s="128" customFormat="1" ht="13.15" customHeight="1" x14ac:dyDescent="0.35">
      <c r="A16" s="130" t="s">
        <v>2565</v>
      </c>
      <c r="B16" s="130" t="s">
        <v>2566</v>
      </c>
      <c r="C16" s="131"/>
      <c r="D16" s="74" t="s">
        <v>980</v>
      </c>
      <c r="E16" s="132">
        <v>45053</v>
      </c>
      <c r="F16" s="75" t="s">
        <v>982</v>
      </c>
      <c r="G16" s="81"/>
      <c r="H16" s="229"/>
      <c r="I16" s="228"/>
      <c r="J16" s="221"/>
      <c r="K16" s="71"/>
    </row>
    <row r="17" spans="1:11" s="128" customFormat="1" ht="13.15" customHeight="1" x14ac:dyDescent="0.35">
      <c r="A17" s="130" t="s">
        <v>2567</v>
      </c>
      <c r="B17" s="130" t="s">
        <v>2568</v>
      </c>
      <c r="C17" s="131"/>
      <c r="D17" s="74" t="s">
        <v>980</v>
      </c>
      <c r="E17" s="132">
        <v>45053</v>
      </c>
      <c r="F17" s="75" t="s">
        <v>982</v>
      </c>
      <c r="G17" s="81"/>
      <c r="H17" s="230"/>
      <c r="I17" s="228"/>
      <c r="J17" s="221"/>
      <c r="K17" s="71"/>
    </row>
    <row r="18" spans="1:11" s="128" customFormat="1" ht="13.15" customHeight="1" x14ac:dyDescent="0.35">
      <c r="A18" s="130" t="s">
        <v>2569</v>
      </c>
      <c r="B18" s="130" t="s">
        <v>2570</v>
      </c>
      <c r="C18" s="131"/>
      <c r="D18" s="74" t="s">
        <v>980</v>
      </c>
      <c r="E18" s="132">
        <v>45053</v>
      </c>
      <c r="F18" s="75" t="s">
        <v>982</v>
      </c>
      <c r="G18" s="81"/>
      <c r="H18" s="229"/>
      <c r="I18" s="228"/>
      <c r="J18" s="221"/>
      <c r="K18" s="71"/>
    </row>
    <row r="19" spans="1:11" s="128" customFormat="1" ht="13.15" customHeight="1" x14ac:dyDescent="0.35">
      <c r="A19" s="130" t="s">
        <v>2571</v>
      </c>
      <c r="B19" s="130" t="s">
        <v>2572</v>
      </c>
      <c r="C19" s="131"/>
      <c r="D19" s="74" t="s">
        <v>980</v>
      </c>
      <c r="E19" s="132">
        <v>45053</v>
      </c>
      <c r="F19" s="75" t="s">
        <v>982</v>
      </c>
      <c r="G19" s="81"/>
      <c r="H19" s="230"/>
      <c r="I19" s="228"/>
      <c r="J19" s="221"/>
      <c r="K19" s="71"/>
    </row>
    <row r="20" spans="1:11" s="128" customFormat="1" ht="13.15" customHeight="1" x14ac:dyDescent="0.35">
      <c r="A20" s="130" t="s">
        <v>2573</v>
      </c>
      <c r="B20" s="130" t="s">
        <v>2574</v>
      </c>
      <c r="C20" s="131"/>
      <c r="D20" s="74" t="s">
        <v>980</v>
      </c>
      <c r="E20" s="132">
        <v>45053</v>
      </c>
      <c r="F20" s="75" t="s">
        <v>982</v>
      </c>
      <c r="G20" s="81"/>
      <c r="H20" s="229"/>
      <c r="I20" s="228"/>
      <c r="J20" s="221"/>
      <c r="K20" s="71"/>
    </row>
    <row r="21" spans="1:11" s="128" customFormat="1" ht="13.15" customHeight="1" x14ac:dyDescent="0.35">
      <c r="A21" s="130" t="s">
        <v>2575</v>
      </c>
      <c r="B21" s="130" t="s">
        <v>2576</v>
      </c>
      <c r="C21" s="131"/>
      <c r="D21" s="74" t="s">
        <v>980</v>
      </c>
      <c r="E21" s="132">
        <v>45053</v>
      </c>
      <c r="F21" s="75" t="s">
        <v>982</v>
      </c>
      <c r="G21" s="81"/>
      <c r="H21" s="230"/>
      <c r="I21" s="228"/>
      <c r="J21" s="221"/>
      <c r="K21" s="71"/>
    </row>
    <row r="22" spans="1:11" s="128" customFormat="1" ht="13.15" customHeight="1" x14ac:dyDescent="0.35">
      <c r="A22" s="130" t="s">
        <v>2577</v>
      </c>
      <c r="B22" s="130" t="s">
        <v>2578</v>
      </c>
      <c r="C22" s="131"/>
      <c r="D22" s="74" t="s">
        <v>980</v>
      </c>
      <c r="E22" s="132">
        <v>45053</v>
      </c>
      <c r="F22" s="75" t="s">
        <v>982</v>
      </c>
      <c r="G22" s="81"/>
      <c r="H22" s="229"/>
      <c r="I22" s="228"/>
      <c r="J22" s="221"/>
      <c r="K22" s="71"/>
    </row>
    <row r="23" spans="1:11" s="128" customFormat="1" ht="13.15" customHeight="1" x14ac:dyDescent="0.35">
      <c r="A23" s="130" t="s">
        <v>2579</v>
      </c>
      <c r="B23" s="130" t="s">
        <v>2580</v>
      </c>
      <c r="C23" s="131"/>
      <c r="D23" s="74" t="s">
        <v>980</v>
      </c>
      <c r="E23" s="132">
        <v>45053</v>
      </c>
      <c r="F23" s="75" t="s">
        <v>982</v>
      </c>
      <c r="G23" s="81"/>
      <c r="H23" s="230"/>
      <c r="I23" s="228"/>
      <c r="J23" s="221"/>
      <c r="K23" s="71"/>
    </row>
    <row r="24" spans="1:11" s="128" customFormat="1" ht="13.15" customHeight="1" x14ac:dyDescent="0.35">
      <c r="A24" s="130" t="s">
        <v>2581</v>
      </c>
      <c r="B24" s="130" t="s">
        <v>2550</v>
      </c>
      <c r="C24" s="131"/>
      <c r="D24" s="74" t="s">
        <v>980</v>
      </c>
      <c r="E24" s="132">
        <v>45053</v>
      </c>
      <c r="F24" s="75" t="s">
        <v>982</v>
      </c>
      <c r="G24" s="81"/>
      <c r="H24" s="229"/>
      <c r="I24" s="228"/>
      <c r="J24" s="221"/>
      <c r="K24" s="71"/>
    </row>
    <row r="25" spans="1:11" s="128" customFormat="1" ht="13.15" customHeight="1" x14ac:dyDescent="0.35">
      <c r="A25" s="130" t="s">
        <v>2582</v>
      </c>
      <c r="B25" s="130" t="s">
        <v>2552</v>
      </c>
      <c r="C25" s="131"/>
      <c r="D25" s="74" t="s">
        <v>980</v>
      </c>
      <c r="E25" s="132">
        <v>45053</v>
      </c>
      <c r="F25" s="75" t="s">
        <v>982</v>
      </c>
      <c r="G25" s="81"/>
      <c r="H25" s="230"/>
      <c r="I25" s="228"/>
      <c r="J25" s="221"/>
      <c r="K25" s="71"/>
    </row>
    <row r="26" spans="1:11" s="128" customFormat="1" ht="13.15" customHeight="1" x14ac:dyDescent="0.35">
      <c r="A26" s="130" t="s">
        <v>2583</v>
      </c>
      <c r="B26" s="130" t="s">
        <v>2554</v>
      </c>
      <c r="C26" s="131"/>
      <c r="D26" s="74" t="s">
        <v>980</v>
      </c>
      <c r="E26" s="132">
        <v>45053</v>
      </c>
      <c r="F26" s="75" t="s">
        <v>982</v>
      </c>
      <c r="G26" s="81"/>
      <c r="H26" s="229"/>
      <c r="I26" s="228"/>
      <c r="J26" s="221"/>
      <c r="K26" s="71"/>
    </row>
    <row r="27" spans="1:11" s="128" customFormat="1" ht="13.15" customHeight="1" x14ac:dyDescent="0.35">
      <c r="A27" s="130" t="s">
        <v>2584</v>
      </c>
      <c r="B27" s="130" t="s">
        <v>2556</v>
      </c>
      <c r="C27" s="131"/>
      <c r="D27" s="74" t="s">
        <v>980</v>
      </c>
      <c r="E27" s="132">
        <v>45053</v>
      </c>
      <c r="F27" s="75" t="s">
        <v>982</v>
      </c>
      <c r="G27" s="81"/>
      <c r="H27" s="230"/>
      <c r="I27" s="228"/>
      <c r="J27" s="221"/>
      <c r="K27" s="71"/>
    </row>
    <row r="28" spans="1:11" s="128" customFormat="1" ht="13.15" customHeight="1" x14ac:dyDescent="0.35">
      <c r="A28" s="130" t="s">
        <v>2585</v>
      </c>
      <c r="B28" s="130" t="s">
        <v>2558</v>
      </c>
      <c r="C28" s="131"/>
      <c r="D28" s="74" t="s">
        <v>980</v>
      </c>
      <c r="E28" s="132">
        <v>45053</v>
      </c>
      <c r="F28" s="75" t="s">
        <v>982</v>
      </c>
      <c r="G28" s="81"/>
      <c r="H28" s="229"/>
      <c r="I28" s="228"/>
      <c r="J28" s="221"/>
      <c r="K28" s="71"/>
    </row>
    <row r="29" spans="1:11" s="128" customFormat="1" ht="13.15" customHeight="1" x14ac:dyDescent="0.35">
      <c r="A29" s="130" t="s">
        <v>2586</v>
      </c>
      <c r="B29" s="130" t="s">
        <v>2560</v>
      </c>
      <c r="C29" s="131"/>
      <c r="D29" s="74" t="s">
        <v>980</v>
      </c>
      <c r="E29" s="132">
        <v>45053</v>
      </c>
      <c r="F29" s="75" t="s">
        <v>982</v>
      </c>
      <c r="G29" s="81"/>
      <c r="H29" s="230"/>
      <c r="I29" s="228"/>
      <c r="J29" s="221"/>
      <c r="K29" s="71"/>
    </row>
    <row r="30" spans="1:11" s="128" customFormat="1" x14ac:dyDescent="0.35">
      <c r="A30" s="130" t="s">
        <v>2587</v>
      </c>
      <c r="B30" s="130" t="s">
        <v>2562</v>
      </c>
      <c r="C30" s="131"/>
      <c r="D30" s="74" t="s">
        <v>980</v>
      </c>
      <c r="E30" s="132">
        <v>45053</v>
      </c>
      <c r="F30" s="75" t="s">
        <v>982</v>
      </c>
      <c r="G30" s="81"/>
      <c r="H30" s="229"/>
      <c r="I30" s="228"/>
      <c r="J30" s="221"/>
      <c r="K30" s="71"/>
    </row>
    <row r="31" spans="1:11" s="128" customFormat="1" x14ac:dyDescent="0.35">
      <c r="A31" s="130" t="s">
        <v>2588</v>
      </c>
      <c r="B31" s="130" t="s">
        <v>2564</v>
      </c>
      <c r="C31" s="131"/>
      <c r="D31" s="74" t="s">
        <v>980</v>
      </c>
      <c r="E31" s="132">
        <v>45053</v>
      </c>
      <c r="F31" s="75" t="s">
        <v>982</v>
      </c>
      <c r="G31" s="81"/>
      <c r="H31" s="230"/>
      <c r="I31" s="228"/>
      <c r="J31" s="221"/>
      <c r="K31" s="71"/>
    </row>
    <row r="32" spans="1:11" s="128" customFormat="1" x14ac:dyDescent="0.35">
      <c r="A32" s="130" t="s">
        <v>2589</v>
      </c>
      <c r="B32" s="130" t="s">
        <v>2566</v>
      </c>
      <c r="C32" s="131"/>
      <c r="D32" s="74" t="s">
        <v>980</v>
      </c>
      <c r="E32" s="132">
        <v>45053</v>
      </c>
      <c r="F32" s="75" t="s">
        <v>982</v>
      </c>
      <c r="G32" s="81"/>
      <c r="H32" s="229"/>
      <c r="I32" s="228"/>
      <c r="J32" s="221"/>
      <c r="K32" s="71"/>
    </row>
    <row r="33" spans="1:11" s="128" customFormat="1" x14ac:dyDescent="0.35">
      <c r="A33" s="130" t="s">
        <v>2590</v>
      </c>
      <c r="B33" s="130" t="s">
        <v>2568</v>
      </c>
      <c r="C33" s="131"/>
      <c r="D33" s="74" t="s">
        <v>980</v>
      </c>
      <c r="E33" s="132">
        <v>45053</v>
      </c>
      <c r="F33" s="75" t="s">
        <v>982</v>
      </c>
      <c r="G33" s="81"/>
      <c r="H33" s="230"/>
      <c r="I33" s="228"/>
      <c r="J33" s="221"/>
      <c r="K33" s="71"/>
    </row>
    <row r="34" spans="1:11" s="128" customFormat="1" x14ac:dyDescent="0.35">
      <c r="A34" s="130" t="s">
        <v>2591</v>
      </c>
      <c r="B34" s="130" t="s">
        <v>2570</v>
      </c>
      <c r="C34" s="131"/>
      <c r="D34" s="74" t="s">
        <v>980</v>
      </c>
      <c r="E34" s="132">
        <v>45053</v>
      </c>
      <c r="F34" s="75" t="s">
        <v>982</v>
      </c>
      <c r="G34" s="81"/>
      <c r="H34" s="229"/>
      <c r="I34" s="228"/>
      <c r="J34" s="221"/>
      <c r="K34" s="71"/>
    </row>
    <row r="35" spans="1:11" s="128" customFormat="1" x14ac:dyDescent="0.35">
      <c r="A35" s="130" t="s">
        <v>2592</v>
      </c>
      <c r="B35" s="130" t="s">
        <v>2572</v>
      </c>
      <c r="C35" s="131"/>
      <c r="D35" s="74" t="s">
        <v>980</v>
      </c>
      <c r="E35" s="132">
        <v>45053</v>
      </c>
      <c r="F35" s="75" t="s">
        <v>982</v>
      </c>
      <c r="G35" s="81"/>
      <c r="H35" s="230"/>
      <c r="I35" s="228"/>
      <c r="J35" s="221"/>
      <c r="K35" s="71"/>
    </row>
    <row r="36" spans="1:11" s="128" customFormat="1" x14ac:dyDescent="0.35">
      <c r="A36" s="130" t="s">
        <v>2593</v>
      </c>
      <c r="B36" s="130" t="s">
        <v>2574</v>
      </c>
      <c r="C36" s="131"/>
      <c r="D36" s="74" t="s">
        <v>980</v>
      </c>
      <c r="E36" s="132">
        <v>45053</v>
      </c>
      <c r="F36" s="75" t="s">
        <v>982</v>
      </c>
      <c r="G36" s="81"/>
      <c r="H36" s="229"/>
      <c r="I36" s="228"/>
      <c r="J36" s="221"/>
      <c r="K36" s="71"/>
    </row>
    <row r="37" spans="1:11" s="128" customFormat="1" x14ac:dyDescent="0.35">
      <c r="A37" s="130" t="s">
        <v>2594</v>
      </c>
      <c r="B37" s="130" t="s">
        <v>2576</v>
      </c>
      <c r="C37" s="131"/>
      <c r="D37" s="74" t="s">
        <v>980</v>
      </c>
      <c r="E37" s="132">
        <v>45053</v>
      </c>
      <c r="F37" s="75" t="s">
        <v>982</v>
      </c>
      <c r="G37" s="81"/>
      <c r="H37" s="230"/>
      <c r="I37" s="228"/>
      <c r="J37" s="221"/>
      <c r="K37" s="71"/>
    </row>
    <row r="38" spans="1:11" s="128" customFormat="1" x14ac:dyDescent="0.35">
      <c r="A38" s="130" t="s">
        <v>2595</v>
      </c>
      <c r="B38" s="130" t="s">
        <v>2578</v>
      </c>
      <c r="C38" s="131"/>
      <c r="D38" s="74" t="s">
        <v>980</v>
      </c>
      <c r="E38" s="132">
        <v>45053</v>
      </c>
      <c r="F38" s="75" t="s">
        <v>982</v>
      </c>
      <c r="G38" s="81"/>
      <c r="H38" s="229"/>
      <c r="I38" s="228"/>
      <c r="J38" s="221"/>
      <c r="K38" s="71"/>
    </row>
    <row r="39" spans="1:11" s="128" customFormat="1" x14ac:dyDescent="0.35">
      <c r="A39" s="130" t="s">
        <v>2596</v>
      </c>
      <c r="B39" s="130" t="s">
        <v>2580</v>
      </c>
      <c r="C39" s="131"/>
      <c r="D39" s="74" t="s">
        <v>980</v>
      </c>
      <c r="E39" s="132">
        <v>45053</v>
      </c>
      <c r="F39" s="75" t="s">
        <v>982</v>
      </c>
      <c r="G39" s="81"/>
      <c r="H39" s="230"/>
      <c r="I39" s="228"/>
      <c r="J39" s="221"/>
      <c r="K39" s="71"/>
    </row>
    <row r="40" spans="1:11" s="128" customFormat="1" x14ac:dyDescent="0.35">
      <c r="A40" s="130" t="s">
        <v>2597</v>
      </c>
      <c r="B40" s="130" t="s">
        <v>2598</v>
      </c>
      <c r="C40" s="131"/>
      <c r="D40" s="74" t="s">
        <v>980</v>
      </c>
      <c r="E40" s="132">
        <v>45053</v>
      </c>
      <c r="F40" s="75" t="s">
        <v>982</v>
      </c>
      <c r="G40" s="81"/>
      <c r="H40" s="229"/>
      <c r="I40" s="228"/>
      <c r="J40" s="221"/>
      <c r="K40" s="71"/>
    </row>
    <row r="41" spans="1:11" s="128" customFormat="1" x14ac:dyDescent="0.35">
      <c r="A41" s="130" t="s">
        <v>2599</v>
      </c>
      <c r="B41" s="130" t="s">
        <v>2600</v>
      </c>
      <c r="C41" s="131"/>
      <c r="D41" s="74" t="s">
        <v>980</v>
      </c>
      <c r="E41" s="132">
        <v>45053</v>
      </c>
      <c r="F41" s="75" t="s">
        <v>982</v>
      </c>
      <c r="G41" s="81"/>
      <c r="H41" s="230"/>
      <c r="I41" s="228"/>
      <c r="J41" s="221"/>
      <c r="K41" s="71"/>
    </row>
    <row r="42" spans="1:11" s="128" customFormat="1" ht="12.75" customHeight="1" x14ac:dyDescent="0.35">
      <c r="A42" s="130" t="s">
        <v>2601</v>
      </c>
      <c r="B42" s="130" t="s">
        <v>2602</v>
      </c>
      <c r="C42" s="131"/>
      <c r="D42" s="74" t="s">
        <v>980</v>
      </c>
      <c r="E42" s="132">
        <v>45053</v>
      </c>
      <c r="F42" s="75" t="s">
        <v>982</v>
      </c>
      <c r="G42" s="81"/>
      <c r="H42" s="229"/>
      <c r="I42" s="228"/>
      <c r="J42" s="221"/>
      <c r="K42" s="71"/>
    </row>
    <row r="43" spans="1:11" s="128" customFormat="1" ht="12.75" customHeight="1" x14ac:dyDescent="0.35">
      <c r="A43" s="130" t="s">
        <v>2603</v>
      </c>
      <c r="B43" s="130" t="s">
        <v>2604</v>
      </c>
      <c r="C43" s="131"/>
      <c r="D43" s="74" t="s">
        <v>980</v>
      </c>
      <c r="E43" s="132">
        <v>45053</v>
      </c>
      <c r="F43" s="75" t="s">
        <v>982</v>
      </c>
      <c r="G43" s="81"/>
      <c r="H43" s="230"/>
      <c r="I43" s="228"/>
      <c r="J43" s="221"/>
      <c r="K43" s="71"/>
    </row>
    <row r="44" spans="1:11" s="128" customFormat="1" ht="12.75" customHeight="1" x14ac:dyDescent="0.35">
      <c r="A44" s="130" t="s">
        <v>2605</v>
      </c>
      <c r="B44" s="130" t="s">
        <v>2606</v>
      </c>
      <c r="C44" s="131"/>
      <c r="D44" s="74" t="s">
        <v>980</v>
      </c>
      <c r="E44" s="132">
        <v>45053</v>
      </c>
      <c r="F44" s="75" t="s">
        <v>982</v>
      </c>
      <c r="G44" s="81"/>
      <c r="H44" s="229"/>
      <c r="I44" s="228"/>
      <c r="J44" s="221"/>
      <c r="K44" s="71"/>
    </row>
    <row r="45" spans="1:11" s="128" customFormat="1" ht="12.75" customHeight="1" x14ac:dyDescent="0.35">
      <c r="A45" s="130" t="s">
        <v>2607</v>
      </c>
      <c r="B45" s="130" t="s">
        <v>2608</v>
      </c>
      <c r="C45" s="131"/>
      <c r="D45" s="74" t="s">
        <v>980</v>
      </c>
      <c r="E45" s="132">
        <v>45053</v>
      </c>
      <c r="F45" s="75" t="s">
        <v>982</v>
      </c>
      <c r="G45" s="81"/>
      <c r="H45" s="230"/>
      <c r="I45" s="228"/>
      <c r="J45" s="221"/>
      <c r="K45" s="71"/>
    </row>
    <row r="46" spans="1:11" s="128" customFormat="1" ht="12.75" customHeight="1" x14ac:dyDescent="0.35">
      <c r="A46" s="130" t="s">
        <v>2609</v>
      </c>
      <c r="B46" s="130" t="s">
        <v>2610</v>
      </c>
      <c r="C46" s="131"/>
      <c r="D46" s="74" t="s">
        <v>980</v>
      </c>
      <c r="E46" s="132">
        <v>45053</v>
      </c>
      <c r="F46" s="75" t="s">
        <v>982</v>
      </c>
      <c r="G46" s="81"/>
      <c r="H46" s="229"/>
      <c r="I46" s="228"/>
      <c r="J46" s="221"/>
      <c r="K46" s="71"/>
    </row>
    <row r="47" spans="1:11" s="128" customFormat="1" ht="12.75" customHeight="1" x14ac:dyDescent="0.35">
      <c r="A47" s="130" t="s">
        <v>2611</v>
      </c>
      <c r="B47" s="130" t="s">
        <v>2612</v>
      </c>
      <c r="C47" s="131"/>
      <c r="D47" s="74" t="s">
        <v>980</v>
      </c>
      <c r="E47" s="132">
        <v>45053</v>
      </c>
      <c r="F47" s="75" t="s">
        <v>982</v>
      </c>
      <c r="G47" s="81"/>
      <c r="H47" s="230"/>
      <c r="I47" s="228"/>
      <c r="J47" s="221"/>
      <c r="K47" s="71"/>
    </row>
    <row r="48" spans="1:11" s="128" customFormat="1" x14ac:dyDescent="0.35">
      <c r="A48" s="130" t="s">
        <v>2613</v>
      </c>
      <c r="B48" s="130" t="s">
        <v>2614</v>
      </c>
      <c r="C48" s="131"/>
      <c r="D48" s="74" t="s">
        <v>980</v>
      </c>
      <c r="E48" s="132">
        <v>45053</v>
      </c>
      <c r="F48" s="75" t="s">
        <v>982</v>
      </c>
      <c r="G48" s="81"/>
      <c r="H48" s="229"/>
      <c r="I48" s="228"/>
      <c r="J48" s="221"/>
      <c r="K48" s="71"/>
    </row>
    <row r="49" spans="1:11" s="128" customFormat="1" x14ac:dyDescent="0.35">
      <c r="A49" s="130" t="s">
        <v>2615</v>
      </c>
      <c r="B49" s="130" t="s">
        <v>2616</v>
      </c>
      <c r="C49" s="131"/>
      <c r="D49" s="74" t="s">
        <v>980</v>
      </c>
      <c r="E49" s="132">
        <v>45053</v>
      </c>
      <c r="F49" s="75" t="s">
        <v>982</v>
      </c>
      <c r="G49" s="81"/>
      <c r="H49" s="230"/>
      <c r="I49" s="228"/>
      <c r="J49" s="221"/>
      <c r="K49" s="71"/>
    </row>
    <row r="50" spans="1:11" s="128" customFormat="1" x14ac:dyDescent="0.35">
      <c r="A50" s="130" t="s">
        <v>2617</v>
      </c>
      <c r="B50" s="130" t="s">
        <v>2618</v>
      </c>
      <c r="C50" s="131"/>
      <c r="D50" s="74" t="s">
        <v>980</v>
      </c>
      <c r="E50" s="132">
        <v>45053</v>
      </c>
      <c r="F50" s="75" t="s">
        <v>982</v>
      </c>
      <c r="G50" s="81"/>
      <c r="H50" s="229"/>
      <c r="I50" s="228"/>
      <c r="J50" s="221"/>
      <c r="K50" s="71"/>
    </row>
    <row r="51" spans="1:11" s="128" customFormat="1" x14ac:dyDescent="0.35">
      <c r="A51" s="130" t="s">
        <v>2619</v>
      </c>
      <c r="B51" s="130" t="s">
        <v>2620</v>
      </c>
      <c r="C51" s="131"/>
      <c r="D51" s="74" t="s">
        <v>980</v>
      </c>
      <c r="E51" s="132">
        <v>45053</v>
      </c>
      <c r="F51" s="75" t="s">
        <v>982</v>
      </c>
      <c r="G51" s="81"/>
      <c r="H51" s="230"/>
      <c r="I51" s="228"/>
      <c r="J51" s="221"/>
      <c r="K51" s="71"/>
    </row>
    <row r="52" spans="1:11" s="128" customFormat="1" x14ac:dyDescent="0.35">
      <c r="A52" s="130" t="s">
        <v>2621</v>
      </c>
      <c r="B52" s="130" t="s">
        <v>2622</v>
      </c>
      <c r="C52" s="131"/>
      <c r="D52" s="74" t="s">
        <v>980</v>
      </c>
      <c r="E52" s="132">
        <v>45053</v>
      </c>
      <c r="F52" s="75" t="s">
        <v>982</v>
      </c>
      <c r="G52" s="81"/>
      <c r="H52" s="229"/>
      <c r="I52" s="228"/>
      <c r="J52" s="221"/>
      <c r="K52" s="71"/>
    </row>
    <row r="53" spans="1:11" s="128" customFormat="1" x14ac:dyDescent="0.35">
      <c r="A53" s="130" t="s">
        <v>2623</v>
      </c>
      <c r="B53" s="130" t="s">
        <v>2624</v>
      </c>
      <c r="C53" s="131"/>
      <c r="D53" s="74" t="s">
        <v>980</v>
      </c>
      <c r="E53" s="132">
        <v>45053</v>
      </c>
      <c r="F53" s="75" t="s">
        <v>982</v>
      </c>
      <c r="G53" s="81"/>
      <c r="H53" s="230"/>
      <c r="I53" s="228"/>
      <c r="J53" s="221"/>
      <c r="K53" s="71"/>
    </row>
    <row r="54" spans="1:11" s="128" customFormat="1" x14ac:dyDescent="0.35">
      <c r="A54" s="130" t="s">
        <v>2625</v>
      </c>
      <c r="B54" s="130" t="s">
        <v>2626</v>
      </c>
      <c r="C54" s="131"/>
      <c r="D54" s="74" t="s">
        <v>980</v>
      </c>
      <c r="E54" s="132">
        <v>45053</v>
      </c>
      <c r="F54" s="75" t="s">
        <v>982</v>
      </c>
      <c r="G54" s="81"/>
      <c r="H54" s="229"/>
      <c r="I54" s="228"/>
      <c r="J54" s="221"/>
      <c r="K54" s="71"/>
    </row>
    <row r="55" spans="1:11" s="128" customFormat="1" x14ac:dyDescent="0.35">
      <c r="A55" s="130" t="s">
        <v>2627</v>
      </c>
      <c r="B55" s="130" t="s">
        <v>2628</v>
      </c>
      <c r="C55" s="131"/>
      <c r="D55" s="74" t="s">
        <v>980</v>
      </c>
      <c r="E55" s="132">
        <v>45053</v>
      </c>
      <c r="F55" s="75" t="s">
        <v>982</v>
      </c>
      <c r="G55" s="81"/>
      <c r="H55" s="230"/>
      <c r="I55" s="228"/>
      <c r="J55" s="221"/>
      <c r="K55" s="71"/>
    </row>
    <row r="56" spans="1:11" s="128" customFormat="1" x14ac:dyDescent="0.35">
      <c r="A56" s="130" t="s">
        <v>2629</v>
      </c>
      <c r="B56" s="333" t="s">
        <v>2630</v>
      </c>
      <c r="C56" s="131"/>
      <c r="D56" s="74" t="s">
        <v>980</v>
      </c>
      <c r="E56" s="132">
        <v>45053</v>
      </c>
      <c r="F56" s="75" t="s">
        <v>982</v>
      </c>
      <c r="G56" s="81"/>
      <c r="H56" s="229"/>
      <c r="I56" s="228"/>
      <c r="J56" s="221"/>
      <c r="K56" s="71"/>
    </row>
    <row r="57" spans="1:11" s="128" customFormat="1" x14ac:dyDescent="0.35">
      <c r="A57" s="130" t="s">
        <v>2631</v>
      </c>
      <c r="B57" s="130" t="s">
        <v>1183</v>
      </c>
      <c r="C57" s="136" t="s">
        <v>1795</v>
      </c>
      <c r="D57" s="74"/>
      <c r="E57" s="132"/>
      <c r="F57" s="75"/>
      <c r="G57" s="81"/>
      <c r="H57" s="230"/>
      <c r="I57" s="228"/>
      <c r="J57" s="221"/>
      <c r="K57" s="71"/>
    </row>
    <row r="58" spans="1:11" s="128" customFormat="1" x14ac:dyDescent="0.35">
      <c r="A58" s="130" t="s">
        <v>2632</v>
      </c>
      <c r="B58" s="130" t="s">
        <v>2633</v>
      </c>
      <c r="C58" s="131"/>
      <c r="D58" s="74" t="s">
        <v>980</v>
      </c>
      <c r="E58" s="132">
        <v>45053</v>
      </c>
      <c r="F58" s="75" t="s">
        <v>982</v>
      </c>
      <c r="G58" s="81"/>
      <c r="H58" s="229"/>
      <c r="I58" s="228"/>
      <c r="J58" s="221"/>
      <c r="K58" s="71"/>
    </row>
    <row r="59" spans="1:11" s="128" customFormat="1" x14ac:dyDescent="0.35">
      <c r="A59" s="130" t="s">
        <v>2634</v>
      </c>
      <c r="B59" s="130" t="s">
        <v>2635</v>
      </c>
      <c r="C59" s="131"/>
      <c r="D59" s="74" t="s">
        <v>980</v>
      </c>
      <c r="E59" s="132">
        <v>45053</v>
      </c>
      <c r="F59" s="75" t="s">
        <v>982</v>
      </c>
      <c r="G59" s="81"/>
      <c r="H59" s="230"/>
      <c r="I59" s="228"/>
      <c r="J59" s="221"/>
      <c r="K59" s="71"/>
    </row>
    <row r="60" spans="1:11" s="128" customFormat="1" x14ac:dyDescent="0.35">
      <c r="A60" s="130" t="s">
        <v>2636</v>
      </c>
      <c r="B60" s="130" t="s">
        <v>2637</v>
      </c>
      <c r="C60" s="136"/>
      <c r="D60" s="74" t="s">
        <v>980</v>
      </c>
      <c r="E60" s="132">
        <v>45053</v>
      </c>
      <c r="F60" s="75" t="s">
        <v>982</v>
      </c>
      <c r="G60" s="81"/>
      <c r="H60" s="229"/>
      <c r="I60" s="228"/>
      <c r="J60" s="221"/>
      <c r="K60" s="71"/>
    </row>
    <row r="61" spans="1:11" s="128" customFormat="1" x14ac:dyDescent="0.35">
      <c r="A61" s="130" t="s">
        <v>2638</v>
      </c>
      <c r="B61" s="130" t="s">
        <v>2639</v>
      </c>
      <c r="C61" s="136"/>
      <c r="D61" s="74" t="s">
        <v>980</v>
      </c>
      <c r="E61" s="132">
        <v>45053</v>
      </c>
      <c r="F61" s="75" t="s">
        <v>982</v>
      </c>
      <c r="G61" s="81"/>
      <c r="H61" s="230"/>
      <c r="I61" s="228"/>
      <c r="J61" s="221"/>
      <c r="K61" s="71"/>
    </row>
    <row r="62" spans="1:11" s="128" customFormat="1" x14ac:dyDescent="0.35">
      <c r="A62" s="130" t="s">
        <v>2640</v>
      </c>
      <c r="B62" s="130" t="s">
        <v>2641</v>
      </c>
      <c r="C62" s="131"/>
      <c r="D62" s="74" t="s">
        <v>980</v>
      </c>
      <c r="E62" s="132">
        <v>45053</v>
      </c>
      <c r="F62" s="75" t="s">
        <v>982</v>
      </c>
      <c r="G62" s="81"/>
      <c r="H62" s="229"/>
      <c r="I62" s="228"/>
      <c r="J62" s="221"/>
      <c r="K62" s="71"/>
    </row>
    <row r="63" spans="1:11" s="128" customFormat="1" x14ac:dyDescent="0.35">
      <c r="A63" s="130" t="s">
        <v>2642</v>
      </c>
      <c r="B63" s="130" t="s">
        <v>2643</v>
      </c>
      <c r="C63" s="131"/>
      <c r="D63" s="74" t="s">
        <v>980</v>
      </c>
      <c r="E63" s="132">
        <v>45053</v>
      </c>
      <c r="F63" s="75" t="s">
        <v>982</v>
      </c>
      <c r="G63" s="81"/>
      <c r="H63" s="230"/>
      <c r="I63" s="228"/>
      <c r="J63" s="221"/>
      <c r="K63" s="71"/>
    </row>
    <row r="64" spans="1:11" s="128" customFormat="1" ht="12.75" customHeight="1" x14ac:dyDescent="0.35">
      <c r="A64" s="130" t="s">
        <v>2644</v>
      </c>
      <c r="B64" s="130" t="s">
        <v>2645</v>
      </c>
      <c r="C64" s="131"/>
      <c r="D64" s="74" t="s">
        <v>980</v>
      </c>
      <c r="E64" s="132">
        <v>45053</v>
      </c>
      <c r="F64" s="75" t="s">
        <v>982</v>
      </c>
      <c r="G64" s="81"/>
      <c r="H64" s="229"/>
      <c r="I64" s="228"/>
      <c r="J64" s="221"/>
      <c r="K64" s="71"/>
    </row>
    <row r="65" spans="1:12" s="128" customFormat="1" x14ac:dyDescent="0.35">
      <c r="A65" s="130" t="s">
        <v>2646</v>
      </c>
      <c r="B65" s="130" t="s">
        <v>1183</v>
      </c>
      <c r="C65" s="136" t="s">
        <v>1795</v>
      </c>
      <c r="D65" s="74"/>
      <c r="E65" s="132"/>
      <c r="F65" s="75"/>
      <c r="G65" s="81"/>
      <c r="H65" s="230"/>
      <c r="I65" s="228"/>
      <c r="J65" s="221"/>
      <c r="K65" s="71"/>
    </row>
    <row r="66" spans="1:12" s="128" customFormat="1" x14ac:dyDescent="0.35">
      <c r="A66" s="130" t="s">
        <v>2647</v>
      </c>
      <c r="B66" s="130" t="s">
        <v>2648</v>
      </c>
      <c r="C66" s="131"/>
      <c r="D66" s="74" t="s">
        <v>980</v>
      </c>
      <c r="E66" s="132">
        <v>45053</v>
      </c>
      <c r="F66" s="75" t="s">
        <v>982</v>
      </c>
      <c r="G66" s="81"/>
      <c r="H66" s="229"/>
      <c r="I66" s="228"/>
      <c r="J66" s="221"/>
      <c r="K66" s="71"/>
    </row>
    <row r="67" spans="1:12" s="128" customFormat="1" ht="12.75" customHeight="1" thickBot="1" x14ac:dyDescent="0.4">
      <c r="A67" s="137" t="s">
        <v>2649</v>
      </c>
      <c r="B67" s="137" t="s">
        <v>2650</v>
      </c>
      <c r="C67" s="138"/>
      <c r="D67" s="85" t="s">
        <v>980</v>
      </c>
      <c r="E67" s="139">
        <v>45053</v>
      </c>
      <c r="F67" s="86" t="s">
        <v>982</v>
      </c>
      <c r="G67" s="87"/>
      <c r="H67" s="231"/>
      <c r="I67" s="359"/>
      <c r="J67" s="222"/>
      <c r="K67" s="88"/>
    </row>
    <row r="68" spans="1:12" ht="14.25" customHeight="1" x14ac:dyDescent="0.35">
      <c r="E68" s="144"/>
      <c r="F68" s="144"/>
      <c r="G68" s="145"/>
      <c r="H68" s="146"/>
      <c r="I68" s="144"/>
      <c r="J68" s="144"/>
      <c r="K68" s="145"/>
      <c r="L68" s="145"/>
    </row>
    <row r="69" spans="1:12" s="147" customFormat="1" ht="14.25" customHeight="1" x14ac:dyDescent="0.35">
      <c r="A69" s="1068" t="s">
        <v>1026</v>
      </c>
      <c r="B69" s="1068"/>
      <c r="C69" s="1068"/>
      <c r="D69" s="1068"/>
      <c r="E69" s="1068"/>
      <c r="F69" s="1068"/>
      <c r="G69" s="1068"/>
      <c r="H69" s="1068"/>
      <c r="I69" s="1068"/>
      <c r="J69" s="1068"/>
      <c r="K69" s="1068"/>
      <c r="L69" s="1068"/>
    </row>
    <row r="70" spans="1:12" ht="14.25" customHeight="1" x14ac:dyDescent="0.35">
      <c r="A70" s="147" t="s">
        <v>1027</v>
      </c>
      <c r="E70" s="144"/>
      <c r="F70" s="144"/>
      <c r="G70" s="145"/>
      <c r="H70" s="146"/>
      <c r="I70" s="144"/>
      <c r="J70" s="144"/>
      <c r="K70" s="145"/>
      <c r="L70" s="145"/>
    </row>
    <row r="71" spans="1:12" ht="14.25" customHeight="1" x14ac:dyDescent="0.35">
      <c r="E71" s="144"/>
      <c r="F71" s="144"/>
      <c r="G71" s="145"/>
      <c r="H71" s="146"/>
      <c r="I71" s="144"/>
      <c r="J71" s="144"/>
      <c r="K71" s="145"/>
      <c r="L71" s="145"/>
    </row>
    <row r="72" spans="1:12" ht="14.25" customHeight="1" x14ac:dyDescent="0.35">
      <c r="E72" s="144"/>
      <c r="F72" s="144"/>
      <c r="G72" s="145"/>
      <c r="H72" s="146"/>
      <c r="I72" s="144"/>
      <c r="J72" s="144"/>
      <c r="K72" s="145"/>
      <c r="L72" s="145"/>
    </row>
    <row r="73" spans="1:12" ht="14.25" customHeight="1" x14ac:dyDescent="0.35">
      <c r="E73" s="144"/>
      <c r="F73" s="144"/>
      <c r="G73" s="146"/>
      <c r="H73" s="144"/>
      <c r="I73" s="144"/>
      <c r="J73" s="145"/>
      <c r="K73" s="145"/>
    </row>
    <row r="74" spans="1:12" ht="14.25" customHeight="1" x14ac:dyDescent="0.35">
      <c r="E74" s="144"/>
      <c r="F74" s="144"/>
      <c r="G74" s="145"/>
      <c r="H74" s="146"/>
      <c r="I74" s="144"/>
      <c r="J74" s="144"/>
      <c r="K74" s="145"/>
      <c r="L74" s="145"/>
    </row>
    <row r="75" spans="1:12" ht="14.25" customHeight="1" x14ac:dyDescent="0.35">
      <c r="E75" s="144"/>
      <c r="F75" s="144"/>
      <c r="G75" s="145"/>
      <c r="H75" s="146"/>
      <c r="I75" s="144"/>
      <c r="J75" s="144"/>
      <c r="K75" s="145"/>
      <c r="L75" s="145"/>
    </row>
    <row r="76" spans="1:12" ht="14.25" customHeight="1" x14ac:dyDescent="0.35">
      <c r="E76" s="144"/>
      <c r="F76" s="144"/>
      <c r="G76" s="145"/>
      <c r="H76" s="146"/>
      <c r="I76" s="144"/>
      <c r="J76" s="144"/>
      <c r="K76" s="145"/>
      <c r="L76" s="145"/>
    </row>
    <row r="77" spans="1:12" ht="14.25" customHeight="1" x14ac:dyDescent="0.35">
      <c r="E77" s="144"/>
      <c r="F77" s="144"/>
      <c r="G77" s="145"/>
      <c r="H77" s="146"/>
      <c r="I77" s="144"/>
      <c r="J77" s="144"/>
      <c r="K77" s="145"/>
      <c r="L77" s="145"/>
    </row>
    <row r="78" spans="1:12" ht="14.25" customHeight="1" x14ac:dyDescent="0.35">
      <c r="E78" s="144"/>
      <c r="F78" s="144"/>
      <c r="G78" s="145"/>
      <c r="H78" s="146"/>
      <c r="I78" s="144"/>
      <c r="J78" s="144"/>
      <c r="K78" s="145"/>
      <c r="L78" s="145"/>
    </row>
    <row r="79" spans="1:12" ht="14.25" customHeight="1" x14ac:dyDescent="0.35">
      <c r="E79" s="144"/>
      <c r="F79" s="144"/>
      <c r="G79" s="145"/>
      <c r="H79" s="146"/>
      <c r="I79" s="148"/>
      <c r="J79" s="144"/>
      <c r="K79" s="145"/>
      <c r="L79" s="145"/>
    </row>
    <row r="80" spans="1:12" ht="14.25" customHeight="1" x14ac:dyDescent="0.35">
      <c r="E80" s="144"/>
      <c r="F80" s="144"/>
      <c r="G80" s="145"/>
      <c r="H80" s="146"/>
      <c r="I80" s="144"/>
      <c r="J80" s="144"/>
      <c r="K80" s="145"/>
      <c r="L80" s="145"/>
    </row>
    <row r="81" spans="5:12" ht="14.25" customHeight="1" x14ac:dyDescent="0.35">
      <c r="E81" s="144"/>
      <c r="F81" s="144"/>
      <c r="G81" s="145"/>
      <c r="H81" s="146"/>
      <c r="I81" s="144"/>
      <c r="J81" s="144"/>
      <c r="K81" s="145"/>
      <c r="L81" s="145"/>
    </row>
    <row r="82" spans="5:12" ht="14.25" customHeight="1" x14ac:dyDescent="0.35">
      <c r="E82" s="144"/>
      <c r="F82" s="144"/>
      <c r="G82" s="145"/>
      <c r="H82" s="146"/>
      <c r="I82" s="144"/>
      <c r="J82" s="144"/>
      <c r="K82" s="145"/>
      <c r="L82" s="145"/>
    </row>
    <row r="83" spans="5:12" ht="14.25" customHeight="1" x14ac:dyDescent="0.35">
      <c r="E83" s="144"/>
      <c r="F83" s="144"/>
      <c r="G83" s="145"/>
      <c r="H83" s="146"/>
      <c r="I83" s="144"/>
      <c r="J83" s="144"/>
      <c r="K83" s="145"/>
      <c r="L83" s="145"/>
    </row>
    <row r="84" spans="5:12" ht="14.25" customHeight="1" x14ac:dyDescent="0.35">
      <c r="E84" s="144"/>
      <c r="F84" s="144"/>
      <c r="G84" s="145"/>
      <c r="H84" s="146"/>
      <c r="I84" s="144"/>
      <c r="J84" s="144"/>
      <c r="K84" s="145"/>
      <c r="L84" s="145"/>
    </row>
    <row r="85" spans="5:12" ht="14.25" customHeight="1" x14ac:dyDescent="0.35">
      <c r="E85" s="144"/>
      <c r="F85" s="144"/>
      <c r="G85" s="145"/>
      <c r="H85" s="146"/>
      <c r="I85" s="144"/>
      <c r="J85" s="144"/>
      <c r="K85" s="145"/>
      <c r="L85" s="145"/>
    </row>
    <row r="86" spans="5:12" ht="14.25" customHeight="1" x14ac:dyDescent="0.35">
      <c r="E86" s="144"/>
      <c r="F86" s="144"/>
      <c r="G86" s="145"/>
      <c r="H86" s="146"/>
      <c r="I86" s="144"/>
      <c r="J86" s="144"/>
      <c r="K86" s="145"/>
      <c r="L86" s="145"/>
    </row>
    <row r="87" spans="5:12" ht="14.25" customHeight="1" x14ac:dyDescent="0.35">
      <c r="E87" s="144"/>
      <c r="F87" s="144"/>
      <c r="G87" s="145"/>
      <c r="H87" s="146"/>
      <c r="I87" s="144"/>
      <c r="J87" s="144"/>
      <c r="K87" s="145"/>
      <c r="L87" s="145"/>
    </row>
    <row r="88" spans="5:12" ht="14.25" customHeight="1" x14ac:dyDescent="0.35">
      <c r="E88" s="144"/>
      <c r="F88" s="144"/>
      <c r="G88" s="145"/>
      <c r="H88" s="146"/>
      <c r="I88" s="144"/>
      <c r="J88" s="144"/>
      <c r="K88" s="145"/>
      <c r="L88" s="145"/>
    </row>
    <row r="89" spans="5:12" ht="14.25" customHeight="1" x14ac:dyDescent="0.35">
      <c r="E89" s="144"/>
      <c r="F89" s="144"/>
      <c r="G89" s="145"/>
      <c r="H89" s="146"/>
      <c r="I89" s="144"/>
      <c r="J89" s="144"/>
      <c r="K89" s="145"/>
      <c r="L89" s="145"/>
    </row>
    <row r="90" spans="5:12" ht="14.25" customHeight="1" x14ac:dyDescent="0.35">
      <c r="E90" s="144"/>
      <c r="F90" s="144"/>
      <c r="G90" s="145"/>
      <c r="H90" s="146"/>
      <c r="I90" s="144"/>
      <c r="J90" s="144"/>
      <c r="K90" s="145"/>
      <c r="L90" s="145"/>
    </row>
  </sheetData>
  <sortState xmlns:xlrd2="http://schemas.microsoft.com/office/spreadsheetml/2017/richdata2" ref="A8:M67">
    <sortCondition ref="A8:A67"/>
  </sortState>
  <mergeCells count="5">
    <mergeCell ref="A69:L69"/>
    <mergeCell ref="A1:D1"/>
    <mergeCell ref="E1:H1"/>
    <mergeCell ref="D4:G4"/>
    <mergeCell ref="H4:K4"/>
  </mergeCells>
  <hyperlinks>
    <hyperlink ref="A4" location="Top!A1" display="Top!A1" xr:uid="{00000000-0004-0000-0C00-000000000000}"/>
    <hyperlink ref="B4" location="Top!A1" display="Top!A1" xr:uid="{00000000-0004-0000-0C00-000001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A1:M46"/>
  <sheetViews>
    <sheetView workbookViewId="0">
      <selection sqref="A1:D1"/>
    </sheetView>
  </sheetViews>
  <sheetFormatPr defaultColWidth="11.3984375" defaultRowHeight="12.75" x14ac:dyDescent="0.35"/>
  <cols>
    <col min="1" max="1" width="29.265625" style="142" customWidth="1"/>
    <col min="2" max="2" width="54.3984375" style="142" customWidth="1"/>
    <col min="3" max="3" width="17.3984375" style="142" customWidth="1"/>
    <col min="4" max="4" width="16.3984375" style="143" customWidth="1"/>
    <col min="5" max="6" width="15.3984375" style="104" customWidth="1"/>
    <col min="7" max="7" width="19" style="105" customWidth="1"/>
    <col min="8" max="8" width="13.3984375" style="149" customWidth="1"/>
    <col min="9" max="9" width="19.3984375" style="104" customWidth="1"/>
    <col min="10" max="10" width="18.265625" style="104" customWidth="1"/>
    <col min="11" max="11" width="20"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Top!B19</f>
        <v>Coordinated Set Identification Profile 1.0.1</v>
      </c>
      <c r="B2" s="107"/>
      <c r="C2" s="107"/>
      <c r="D2" s="35" t="s">
        <v>958</v>
      </c>
      <c r="E2" s="32" t="str">
        <f>Top!E19</f>
        <v>CSIP.TS.p2</v>
      </c>
      <c r="F2" s="32"/>
      <c r="G2" s="33"/>
      <c r="H2" s="35" t="s">
        <v>11</v>
      </c>
      <c r="I2" s="33" t="str">
        <f>Top!G19</f>
        <v>CSIP.TS.p2</v>
      </c>
      <c r="J2" s="208" t="s">
        <v>959</v>
      </c>
      <c r="K2" s="439">
        <v>44964</v>
      </c>
      <c r="M2" s="111"/>
    </row>
    <row r="3" spans="1:13" ht="18" customHeight="1" thickBot="1" x14ac:dyDescent="0.4">
      <c r="A3" s="34" t="s">
        <v>1144</v>
      </c>
      <c r="B3" s="34">
        <f>rel_date</f>
        <v>45706</v>
      </c>
      <c r="C3" s="34"/>
      <c r="D3" s="35" t="s">
        <v>961</v>
      </c>
      <c r="E3" s="32" t="str">
        <f>Top!F19</f>
        <v>CSIP.ICS.p3</v>
      </c>
      <c r="F3" s="32"/>
      <c r="G3" s="33"/>
      <c r="H3" s="532" t="s">
        <v>12</v>
      </c>
      <c r="I3" s="533" t="str">
        <f xml:space="preserve"> Top!H19</f>
        <v>CSIP.ICS.p4</v>
      </c>
      <c r="J3" s="540" t="s">
        <v>959</v>
      </c>
      <c r="K3" s="541">
        <f>rel_date</f>
        <v>45706</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3" s="128" customFormat="1" x14ac:dyDescent="0.35">
      <c r="A6" s="776" t="s">
        <v>900</v>
      </c>
      <c r="B6" s="158" t="s">
        <v>972</v>
      </c>
      <c r="C6" s="777" t="s">
        <v>2651</v>
      </c>
      <c r="D6" s="775"/>
      <c r="E6" s="774">
        <v>45053</v>
      </c>
      <c r="F6" s="80"/>
      <c r="G6" s="124"/>
      <c r="H6" s="229"/>
      <c r="I6" s="745">
        <v>45053</v>
      </c>
      <c r="J6" s="219"/>
      <c r="K6" s="127"/>
    </row>
    <row r="7" spans="1:13" s="128" customFormat="1" x14ac:dyDescent="0.35">
      <c r="A7" s="130" t="s">
        <v>12</v>
      </c>
      <c r="B7" s="130" t="s">
        <v>975</v>
      </c>
      <c r="C7" s="531" t="s">
        <v>973</v>
      </c>
      <c r="D7" s="79"/>
      <c r="E7" s="132">
        <v>45564</v>
      </c>
      <c r="F7" s="75"/>
      <c r="G7" s="133" t="s">
        <v>2652</v>
      </c>
      <c r="H7" s="230"/>
      <c r="I7" s="545">
        <f>$B$3+90</f>
        <v>45796</v>
      </c>
      <c r="J7" s="221"/>
      <c r="K7" s="78" t="s">
        <v>2653</v>
      </c>
    </row>
    <row r="8" spans="1:13" s="128" customFormat="1" x14ac:dyDescent="0.35">
      <c r="A8" s="158" t="s">
        <v>2654</v>
      </c>
      <c r="B8" s="158" t="s">
        <v>2655</v>
      </c>
      <c r="C8" s="779"/>
      <c r="D8" s="79" t="s">
        <v>980</v>
      </c>
      <c r="E8" s="132">
        <v>45053</v>
      </c>
      <c r="F8" s="80" t="s">
        <v>982</v>
      </c>
      <c r="G8" s="135"/>
      <c r="H8" s="229" t="s">
        <v>980</v>
      </c>
      <c r="I8" s="745">
        <v>45053</v>
      </c>
      <c r="J8" s="219" t="s">
        <v>982</v>
      </c>
      <c r="K8" s="71"/>
    </row>
    <row r="9" spans="1:13" s="128" customFormat="1" x14ac:dyDescent="0.35">
      <c r="A9" s="158" t="s">
        <v>2656</v>
      </c>
      <c r="B9" s="158" t="s">
        <v>2657</v>
      </c>
      <c r="C9" s="779"/>
      <c r="D9" s="74" t="s">
        <v>980</v>
      </c>
      <c r="E9" s="132">
        <v>45053</v>
      </c>
      <c r="F9" s="75" t="s">
        <v>982</v>
      </c>
      <c r="G9" s="135"/>
      <c r="H9" s="230" t="s">
        <v>980</v>
      </c>
      <c r="I9" s="745">
        <v>45053</v>
      </c>
      <c r="J9" s="221" t="s">
        <v>982</v>
      </c>
      <c r="K9" s="71"/>
    </row>
    <row r="10" spans="1:13" s="128" customFormat="1" x14ac:dyDescent="0.35">
      <c r="A10" s="158" t="s">
        <v>2658</v>
      </c>
      <c r="B10" s="158" t="s">
        <v>2659</v>
      </c>
      <c r="C10" s="779"/>
      <c r="D10" s="74" t="s">
        <v>980</v>
      </c>
      <c r="E10" s="132">
        <v>45053</v>
      </c>
      <c r="F10" s="75" t="s">
        <v>982</v>
      </c>
      <c r="G10" s="135"/>
      <c r="H10" s="230" t="s">
        <v>980</v>
      </c>
      <c r="I10" s="745">
        <v>45053</v>
      </c>
      <c r="J10" s="221" t="s">
        <v>982</v>
      </c>
      <c r="K10" s="71"/>
    </row>
    <row r="11" spans="1:13" s="128" customFormat="1" x14ac:dyDescent="0.35">
      <c r="A11" s="158" t="s">
        <v>2660</v>
      </c>
      <c r="B11" s="158" t="s">
        <v>2661</v>
      </c>
      <c r="C11" s="779"/>
      <c r="D11" s="74" t="s">
        <v>980</v>
      </c>
      <c r="E11" s="132">
        <v>45053</v>
      </c>
      <c r="F11" s="75" t="s">
        <v>982</v>
      </c>
      <c r="G11" s="135"/>
      <c r="H11" s="230" t="s">
        <v>980</v>
      </c>
      <c r="I11" s="745">
        <v>45053</v>
      </c>
      <c r="J11" s="221" t="s">
        <v>982</v>
      </c>
      <c r="K11" s="71"/>
    </row>
    <row r="12" spans="1:13" s="128" customFormat="1" x14ac:dyDescent="0.35">
      <c r="A12" s="158" t="s">
        <v>2662</v>
      </c>
      <c r="B12" s="158" t="s">
        <v>2381</v>
      </c>
      <c r="C12" s="779"/>
      <c r="D12" s="74" t="s">
        <v>980</v>
      </c>
      <c r="E12" s="132">
        <v>45053</v>
      </c>
      <c r="F12" s="75" t="s">
        <v>982</v>
      </c>
      <c r="G12" s="135"/>
      <c r="H12" s="230" t="s">
        <v>980</v>
      </c>
      <c r="I12" s="745">
        <v>45053</v>
      </c>
      <c r="J12" s="221" t="s">
        <v>982</v>
      </c>
      <c r="K12" s="71"/>
    </row>
    <row r="13" spans="1:13" s="128" customFormat="1" x14ac:dyDescent="0.35">
      <c r="A13" s="158" t="s">
        <v>643</v>
      </c>
      <c r="B13" s="158" t="s">
        <v>2663</v>
      </c>
      <c r="C13" s="779"/>
      <c r="D13" s="74" t="s">
        <v>980</v>
      </c>
      <c r="E13" s="132">
        <v>45053</v>
      </c>
      <c r="F13" s="75" t="s">
        <v>982</v>
      </c>
      <c r="G13" s="135"/>
      <c r="H13" s="230" t="s">
        <v>980</v>
      </c>
      <c r="I13" s="745">
        <v>45053</v>
      </c>
      <c r="J13" s="221" t="s">
        <v>982</v>
      </c>
      <c r="K13" s="71"/>
    </row>
    <row r="14" spans="1:13" s="128" customFormat="1" x14ac:dyDescent="0.35">
      <c r="A14" s="158" t="s">
        <v>655</v>
      </c>
      <c r="B14" s="158" t="s">
        <v>656</v>
      </c>
      <c r="C14" s="778" t="s">
        <v>2651</v>
      </c>
      <c r="D14" s="74" t="s">
        <v>980</v>
      </c>
      <c r="E14" s="132">
        <v>45053</v>
      </c>
      <c r="F14" s="75" t="s">
        <v>982</v>
      </c>
      <c r="G14" s="135"/>
      <c r="H14" s="230" t="s">
        <v>980</v>
      </c>
      <c r="I14" s="745">
        <v>45053</v>
      </c>
      <c r="J14" s="221" t="s">
        <v>982</v>
      </c>
      <c r="K14" s="71"/>
    </row>
    <row r="15" spans="1:13" s="128" customFormat="1" x14ac:dyDescent="0.35">
      <c r="A15" s="158" t="s">
        <v>2664</v>
      </c>
      <c r="B15" s="158" t="s">
        <v>2665</v>
      </c>
      <c r="C15" s="779"/>
      <c r="D15" s="74" t="s">
        <v>980</v>
      </c>
      <c r="E15" s="132">
        <v>45053</v>
      </c>
      <c r="F15" s="75" t="s">
        <v>982</v>
      </c>
      <c r="G15" s="135"/>
      <c r="H15" s="230" t="s">
        <v>980</v>
      </c>
      <c r="I15" s="745">
        <v>45053</v>
      </c>
      <c r="J15" s="221" t="s">
        <v>982</v>
      </c>
      <c r="K15" s="71"/>
    </row>
    <row r="16" spans="1:13" s="128" customFormat="1" ht="12.75" customHeight="1" x14ac:dyDescent="0.35">
      <c r="A16" s="158" t="s">
        <v>2666</v>
      </c>
      <c r="B16" s="158" t="s">
        <v>2667</v>
      </c>
      <c r="C16" s="779"/>
      <c r="D16" s="74" t="s">
        <v>980</v>
      </c>
      <c r="E16" s="132">
        <v>45053</v>
      </c>
      <c r="F16" s="75" t="s">
        <v>982</v>
      </c>
      <c r="G16" s="135"/>
      <c r="H16" s="230" t="s">
        <v>980</v>
      </c>
      <c r="I16" s="745">
        <v>45053</v>
      </c>
      <c r="J16" s="221" t="s">
        <v>982</v>
      </c>
      <c r="K16" s="71"/>
    </row>
    <row r="17" spans="1:13" s="128" customFormat="1" x14ac:dyDescent="0.35">
      <c r="A17" s="158" t="s">
        <v>645</v>
      </c>
      <c r="B17" s="158" t="s">
        <v>2668</v>
      </c>
      <c r="C17" s="778" t="s">
        <v>2651</v>
      </c>
      <c r="D17" s="74" t="s">
        <v>980</v>
      </c>
      <c r="E17" s="132">
        <v>45053</v>
      </c>
      <c r="F17" s="75" t="s">
        <v>982</v>
      </c>
      <c r="G17" s="135"/>
      <c r="H17" s="230" t="s">
        <v>980</v>
      </c>
      <c r="I17" s="745">
        <v>45053</v>
      </c>
      <c r="J17" s="221" t="s">
        <v>982</v>
      </c>
      <c r="K17" s="71"/>
    </row>
    <row r="18" spans="1:13" s="128" customFormat="1" x14ac:dyDescent="0.35">
      <c r="A18" s="158" t="s">
        <v>647</v>
      </c>
      <c r="B18" s="158" t="s">
        <v>2669</v>
      </c>
      <c r="C18" s="778" t="s">
        <v>2651</v>
      </c>
      <c r="D18" s="74" t="s">
        <v>980</v>
      </c>
      <c r="E18" s="132">
        <v>45053</v>
      </c>
      <c r="F18" s="75" t="s">
        <v>982</v>
      </c>
      <c r="G18" s="314"/>
      <c r="H18" s="230" t="s">
        <v>980</v>
      </c>
      <c r="I18" s="745">
        <v>45053</v>
      </c>
      <c r="J18" s="221" t="s">
        <v>982</v>
      </c>
      <c r="K18" s="71"/>
    </row>
    <row r="19" spans="1:13" s="128" customFormat="1" x14ac:dyDescent="0.35">
      <c r="A19" s="158" t="s">
        <v>657</v>
      </c>
      <c r="B19" s="158" t="s">
        <v>658</v>
      </c>
      <c r="C19" s="778" t="s">
        <v>2651</v>
      </c>
      <c r="D19" s="74" t="s">
        <v>980</v>
      </c>
      <c r="E19" s="132">
        <v>45053</v>
      </c>
      <c r="F19" s="75" t="s">
        <v>982</v>
      </c>
      <c r="G19" s="314"/>
      <c r="H19" s="230" t="s">
        <v>980</v>
      </c>
      <c r="I19" s="745">
        <v>45053</v>
      </c>
      <c r="J19" s="221" t="s">
        <v>982</v>
      </c>
      <c r="K19" s="71"/>
    </row>
    <row r="20" spans="1:13" s="128" customFormat="1" x14ac:dyDescent="0.35">
      <c r="A20" s="158" t="s">
        <v>2670</v>
      </c>
      <c r="B20" s="158" t="s">
        <v>2671</v>
      </c>
      <c r="C20" s="779"/>
      <c r="D20" s="74" t="s">
        <v>980</v>
      </c>
      <c r="E20" s="132">
        <v>45053</v>
      </c>
      <c r="F20" s="75" t="s">
        <v>982</v>
      </c>
      <c r="G20" s="135"/>
      <c r="H20" s="230" t="s">
        <v>980</v>
      </c>
      <c r="I20" s="745">
        <v>45053</v>
      </c>
      <c r="J20" s="221" t="s">
        <v>982</v>
      </c>
      <c r="K20" s="71"/>
    </row>
    <row r="21" spans="1:13" s="128" customFormat="1" x14ac:dyDescent="0.35">
      <c r="A21" s="158" t="s">
        <v>2672</v>
      </c>
      <c r="B21" s="158" t="s">
        <v>2673</v>
      </c>
      <c r="C21" s="779"/>
      <c r="D21" s="74" t="s">
        <v>980</v>
      </c>
      <c r="E21" s="132">
        <v>45053</v>
      </c>
      <c r="F21" s="75" t="s">
        <v>982</v>
      </c>
      <c r="G21" s="135"/>
      <c r="H21" s="230" t="s">
        <v>980</v>
      </c>
      <c r="I21" s="745">
        <v>45053</v>
      </c>
      <c r="J21" s="221" t="s">
        <v>982</v>
      </c>
      <c r="K21" s="71"/>
    </row>
    <row r="22" spans="1:13" s="128" customFormat="1" x14ac:dyDescent="0.35">
      <c r="A22" s="158" t="s">
        <v>2674</v>
      </c>
      <c r="B22" s="158" t="s">
        <v>2675</v>
      </c>
      <c r="C22" s="779"/>
      <c r="D22" s="74" t="s">
        <v>980</v>
      </c>
      <c r="E22" s="132">
        <v>45053</v>
      </c>
      <c r="F22" s="75" t="s">
        <v>982</v>
      </c>
      <c r="G22" s="135"/>
      <c r="H22" s="230" t="s">
        <v>980</v>
      </c>
      <c r="I22" s="745">
        <v>45053</v>
      </c>
      <c r="J22" s="221" t="s">
        <v>982</v>
      </c>
      <c r="K22" s="71"/>
      <c r="L22" s="145"/>
      <c r="M22" s="105"/>
    </row>
    <row r="23" spans="1:13" s="128" customFormat="1" x14ac:dyDescent="0.35">
      <c r="A23" s="158" t="s">
        <v>2676</v>
      </c>
      <c r="B23" s="158" t="s">
        <v>2677</v>
      </c>
      <c r="C23" s="779"/>
      <c r="D23" s="74" t="s">
        <v>980</v>
      </c>
      <c r="E23" s="132">
        <v>45053</v>
      </c>
      <c r="F23" s="75" t="s">
        <v>982</v>
      </c>
      <c r="G23" s="135"/>
      <c r="H23" s="230" t="s">
        <v>980</v>
      </c>
      <c r="I23" s="745">
        <v>45053</v>
      </c>
      <c r="J23" s="221" t="s">
        <v>982</v>
      </c>
      <c r="K23" s="71"/>
      <c r="L23" s="207"/>
      <c r="M23" s="207"/>
    </row>
    <row r="24" spans="1:13" s="128" customFormat="1" x14ac:dyDescent="0.35">
      <c r="A24" s="158" t="s">
        <v>2678</v>
      </c>
      <c r="B24" s="158" t="s">
        <v>2679</v>
      </c>
      <c r="C24" s="779"/>
      <c r="D24" s="74" t="s">
        <v>980</v>
      </c>
      <c r="E24" s="132">
        <v>45053</v>
      </c>
      <c r="F24" s="75" t="s">
        <v>982</v>
      </c>
      <c r="G24" s="135"/>
      <c r="H24" s="230" t="s">
        <v>980</v>
      </c>
      <c r="I24" s="745">
        <v>45053</v>
      </c>
      <c r="J24" s="221" t="s">
        <v>982</v>
      </c>
      <c r="K24" s="71"/>
      <c r="L24" s="145"/>
      <c r="M24" s="105"/>
    </row>
    <row r="25" spans="1:13" ht="25.5" x14ac:dyDescent="0.35">
      <c r="A25" s="130" t="s">
        <v>2680</v>
      </c>
      <c r="B25" s="158" t="s">
        <v>2681</v>
      </c>
      <c r="C25" s="779"/>
      <c r="D25" s="74" t="s">
        <v>980</v>
      </c>
      <c r="E25" s="132">
        <v>45053</v>
      </c>
      <c r="F25" s="75" t="s">
        <v>982</v>
      </c>
      <c r="G25" s="135"/>
      <c r="H25" s="230" t="s">
        <v>980</v>
      </c>
      <c r="I25" s="745">
        <v>45053</v>
      </c>
      <c r="J25" s="221" t="s">
        <v>982</v>
      </c>
      <c r="K25" s="71"/>
      <c r="L25" s="128"/>
      <c r="M25" s="128"/>
    </row>
    <row r="26" spans="1:13" s="207" customFormat="1" ht="14.25" customHeight="1" x14ac:dyDescent="0.35">
      <c r="A26" s="158" t="s">
        <v>649</v>
      </c>
      <c r="B26" s="158" t="s">
        <v>2682</v>
      </c>
      <c r="C26" s="779"/>
      <c r="D26" s="74" t="s">
        <v>980</v>
      </c>
      <c r="E26" s="132">
        <v>45053</v>
      </c>
      <c r="F26" s="75" t="s">
        <v>982</v>
      </c>
      <c r="G26" s="135"/>
      <c r="H26" s="230" t="s">
        <v>980</v>
      </c>
      <c r="I26" s="745">
        <v>45053</v>
      </c>
      <c r="J26" s="221" t="s">
        <v>982</v>
      </c>
      <c r="K26" s="71"/>
      <c r="L26" s="128"/>
      <c r="M26" s="128"/>
    </row>
    <row r="27" spans="1:13" s="207" customFormat="1" ht="14.25" customHeight="1" x14ac:dyDescent="0.35">
      <c r="A27" s="158" t="s">
        <v>651</v>
      </c>
      <c r="B27" s="158" t="s">
        <v>2683</v>
      </c>
      <c r="C27" s="778" t="s">
        <v>2651</v>
      </c>
      <c r="D27" s="270" t="s">
        <v>980</v>
      </c>
      <c r="E27" s="132">
        <v>45053</v>
      </c>
      <c r="F27" s="75" t="s">
        <v>982</v>
      </c>
      <c r="G27" s="315"/>
      <c r="H27" s="543" t="s">
        <v>980</v>
      </c>
      <c r="I27" s="745">
        <v>45053</v>
      </c>
      <c r="J27" s="544" t="s">
        <v>982</v>
      </c>
      <c r="K27" s="316"/>
      <c r="L27" s="128"/>
      <c r="M27" s="128"/>
    </row>
    <row r="28" spans="1:13" ht="14.25" customHeight="1" thickBot="1" x14ac:dyDescent="0.4">
      <c r="A28" s="780" t="s">
        <v>653</v>
      </c>
      <c r="B28" s="780" t="s">
        <v>2684</v>
      </c>
      <c r="C28" s="277" t="s">
        <v>2651</v>
      </c>
      <c r="D28" s="317" t="s">
        <v>980</v>
      </c>
      <c r="E28" s="318">
        <v>45053</v>
      </c>
      <c r="F28" s="319" t="s">
        <v>982</v>
      </c>
      <c r="G28" s="140"/>
      <c r="H28" s="231" t="s">
        <v>980</v>
      </c>
      <c r="I28" s="958">
        <v>45053</v>
      </c>
      <c r="J28" s="222" t="s">
        <v>982</v>
      </c>
      <c r="K28" s="88"/>
      <c r="L28" s="128"/>
      <c r="M28" s="128"/>
    </row>
    <row r="29" spans="1:13" ht="14.25" customHeight="1" x14ac:dyDescent="0.35">
      <c r="L29" s="145"/>
    </row>
    <row r="30" spans="1:13" ht="14.25" customHeight="1" x14ac:dyDescent="0.35">
      <c r="A30" s="1070" t="s">
        <v>1026</v>
      </c>
      <c r="B30" s="1070"/>
      <c r="C30" s="1070"/>
      <c r="D30" s="1070"/>
      <c r="E30" s="1070"/>
      <c r="F30" s="1070"/>
      <c r="G30" s="1070"/>
      <c r="H30" s="1070"/>
      <c r="I30" s="1070"/>
      <c r="J30" s="1070"/>
      <c r="K30" s="1070"/>
      <c r="L30" s="1070"/>
    </row>
    <row r="31" spans="1:13" ht="14.25" customHeight="1" x14ac:dyDescent="0.35">
      <c r="A31" s="147" t="s">
        <v>1027</v>
      </c>
      <c r="E31" s="144"/>
      <c r="F31" s="144"/>
      <c r="G31" s="145"/>
      <c r="H31" s="146"/>
      <c r="I31" s="144"/>
      <c r="J31" s="144"/>
      <c r="K31" s="145"/>
      <c r="L31" s="145"/>
    </row>
    <row r="32" spans="1:13" ht="14.25" customHeight="1" x14ac:dyDescent="0.35">
      <c r="E32" s="144"/>
      <c r="F32" s="144"/>
      <c r="G32" s="145"/>
      <c r="H32" s="146"/>
      <c r="I32" s="144"/>
      <c r="J32" s="144"/>
      <c r="K32" s="145"/>
      <c r="L32" s="145"/>
    </row>
    <row r="33" spans="5:12" ht="14.25" customHeight="1" x14ac:dyDescent="0.35">
      <c r="E33" s="144"/>
      <c r="F33" s="144"/>
      <c r="G33" s="145"/>
      <c r="H33" s="146"/>
      <c r="I33" s="144"/>
      <c r="J33" s="144"/>
      <c r="K33" s="145"/>
      <c r="L33" s="145"/>
    </row>
    <row r="34" spans="5:12" ht="14.25" customHeight="1" x14ac:dyDescent="0.35">
      <c r="E34" s="144"/>
      <c r="F34" s="144"/>
      <c r="G34" s="145"/>
      <c r="H34" s="146"/>
      <c r="I34" s="144"/>
      <c r="J34" s="144"/>
      <c r="K34" s="145"/>
      <c r="L34" s="145"/>
    </row>
    <row r="35" spans="5:12" ht="14.25" customHeight="1" x14ac:dyDescent="0.35">
      <c r="E35" s="144"/>
      <c r="F35" s="144"/>
      <c r="G35" s="145"/>
      <c r="H35" s="146"/>
      <c r="I35" s="148"/>
      <c r="J35" s="144"/>
      <c r="K35" s="145"/>
      <c r="L35" s="145"/>
    </row>
    <row r="36" spans="5:12" ht="14.25" customHeight="1" x14ac:dyDescent="0.35">
      <c r="E36" s="144"/>
      <c r="F36" s="144"/>
      <c r="G36" s="145"/>
      <c r="H36" s="146"/>
      <c r="I36" s="144"/>
      <c r="J36" s="144"/>
      <c r="K36" s="145"/>
      <c r="L36" s="145"/>
    </row>
    <row r="37" spans="5:12" ht="14.25" customHeight="1" x14ac:dyDescent="0.35">
      <c r="E37" s="144"/>
      <c r="F37" s="144"/>
      <c r="G37" s="145"/>
      <c r="H37" s="146"/>
      <c r="I37" s="144"/>
      <c r="J37" s="144"/>
      <c r="K37" s="145"/>
      <c r="L37" s="145"/>
    </row>
    <row r="38" spans="5:12" ht="14.25" customHeight="1" x14ac:dyDescent="0.35">
      <c r="E38" s="144"/>
      <c r="F38" s="144"/>
      <c r="G38" s="145"/>
      <c r="H38" s="146"/>
      <c r="I38" s="144"/>
      <c r="J38" s="144"/>
      <c r="K38" s="145"/>
      <c r="L38" s="145"/>
    </row>
    <row r="39" spans="5:12" ht="14.25" customHeight="1" x14ac:dyDescent="0.35">
      <c r="E39" s="144"/>
      <c r="F39" s="144"/>
      <c r="G39" s="145"/>
      <c r="H39" s="146"/>
      <c r="I39" s="144"/>
      <c r="J39" s="144"/>
      <c r="K39" s="145"/>
      <c r="L39" s="145"/>
    </row>
    <row r="40" spans="5:12" ht="14.25" customHeight="1" x14ac:dyDescent="0.35">
      <c r="E40" s="144"/>
      <c r="F40" s="144"/>
      <c r="G40" s="145"/>
      <c r="H40" s="146"/>
      <c r="I40" s="144"/>
      <c r="J40" s="144"/>
      <c r="K40" s="145"/>
      <c r="L40" s="145"/>
    </row>
    <row r="41" spans="5:12" ht="14.25" customHeight="1" x14ac:dyDescent="0.35">
      <c r="E41" s="144"/>
      <c r="F41" s="144"/>
      <c r="G41" s="145"/>
      <c r="H41" s="146"/>
      <c r="I41" s="144"/>
      <c r="J41" s="144"/>
      <c r="K41" s="145"/>
      <c r="L41" s="145"/>
    </row>
    <row r="42" spans="5:12" ht="14.25" customHeight="1" x14ac:dyDescent="0.35">
      <c r="E42" s="144"/>
      <c r="F42" s="144"/>
      <c r="G42" s="145"/>
      <c r="H42" s="146"/>
      <c r="I42" s="144"/>
      <c r="J42" s="144"/>
      <c r="K42" s="145"/>
      <c r="L42" s="145"/>
    </row>
    <row r="43" spans="5:12" ht="14.25" customHeight="1" x14ac:dyDescent="0.35">
      <c r="E43" s="144"/>
      <c r="F43" s="144"/>
      <c r="G43" s="145"/>
      <c r="H43" s="146"/>
      <c r="I43" s="144"/>
      <c r="J43" s="144"/>
      <c r="K43" s="145"/>
      <c r="L43" s="145"/>
    </row>
    <row r="44" spans="5:12" ht="14.25" customHeight="1" x14ac:dyDescent="0.35">
      <c r="E44" s="144"/>
      <c r="F44" s="144"/>
      <c r="G44" s="145"/>
      <c r="H44" s="146"/>
      <c r="I44" s="144"/>
      <c r="J44" s="144"/>
      <c r="K44" s="145"/>
      <c r="L44" s="145"/>
    </row>
    <row r="45" spans="5:12" ht="14.25" customHeight="1" x14ac:dyDescent="0.35">
      <c r="E45" s="144"/>
      <c r="F45" s="144"/>
      <c r="G45" s="145"/>
      <c r="H45" s="146"/>
      <c r="I45" s="144"/>
      <c r="J45" s="144"/>
      <c r="K45" s="145"/>
      <c r="L45" s="145"/>
    </row>
    <row r="46" spans="5:12" ht="14.25" customHeight="1" x14ac:dyDescent="0.35">
      <c r="E46" s="144"/>
      <c r="F46" s="144"/>
      <c r="G46" s="145"/>
      <c r="H46" s="146"/>
      <c r="I46" s="144"/>
      <c r="J46" s="144"/>
      <c r="K46" s="145"/>
      <c r="L46" s="145"/>
    </row>
  </sheetData>
  <sortState xmlns:xlrd2="http://schemas.microsoft.com/office/spreadsheetml/2017/richdata2" ref="A8:M28">
    <sortCondition ref="A8:A28"/>
  </sortState>
  <mergeCells count="5">
    <mergeCell ref="A30:L30"/>
    <mergeCell ref="A1:D1"/>
    <mergeCell ref="E1:H1"/>
    <mergeCell ref="D4:G4"/>
    <mergeCell ref="H4:K4"/>
  </mergeCells>
  <hyperlinks>
    <hyperlink ref="A4" location="Top!A1" display="Top!A1" xr:uid="{00000000-0004-0000-0D00-000000000000}"/>
    <hyperlink ref="B4" location="Top!A1" display="Top!A1" xr:uid="{00000000-0004-0000-0D00-000001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B1A0C7"/>
    <pageSetUpPr fitToPage="1"/>
  </sheetPr>
  <dimension ref="A1:K72"/>
  <sheetViews>
    <sheetView workbookViewId="0">
      <selection sqref="A1:C1"/>
    </sheetView>
  </sheetViews>
  <sheetFormatPr defaultColWidth="11.3984375" defaultRowHeight="12.75" x14ac:dyDescent="0.35"/>
  <cols>
    <col min="1" max="1" width="29.73046875" style="103" customWidth="1"/>
    <col min="2" max="2" width="54.3984375" style="103" customWidth="1"/>
    <col min="3" max="3" width="17.3984375" style="103" customWidth="1"/>
    <col min="4" max="4" width="16.3984375" style="30" customWidth="1"/>
    <col min="5" max="5" width="15.3984375" style="30" customWidth="1"/>
    <col min="6" max="6" width="15.73046875" style="31" customWidth="1"/>
    <col min="7" max="7" width="19.3984375" style="45" customWidth="1"/>
    <col min="8" max="8" width="15.3984375" style="30" customWidth="1"/>
    <col min="9" max="9" width="17.3984375" style="30" customWidth="1"/>
    <col min="10" max="10" width="19" style="31" customWidth="1"/>
    <col min="11" max="11" width="28.265625" style="31" customWidth="1"/>
    <col min="12" max="254" width="11.3984375" style="31"/>
    <col min="255" max="255" width="23.3984375" style="31" customWidth="1"/>
    <col min="256" max="256" width="82.265625" style="31" bestFit="1" customWidth="1"/>
    <col min="257" max="257" width="17.265625" style="31" customWidth="1"/>
    <col min="258" max="259" width="11.3984375" style="31" customWidth="1"/>
    <col min="260" max="260" width="15.73046875" style="31" customWidth="1"/>
    <col min="261" max="261" width="11.3984375" style="31" customWidth="1"/>
    <col min="262" max="262" width="17.265625" style="31" customWidth="1"/>
    <col min="263" max="263" width="11.265625" style="31" customWidth="1"/>
    <col min="264" max="265" width="11.3984375" style="31" customWidth="1"/>
    <col min="266" max="266" width="15.73046875" style="31" customWidth="1"/>
    <col min="267" max="267" width="11.3984375" style="31" customWidth="1"/>
    <col min="268" max="510" width="11.3984375" style="31"/>
    <col min="511" max="511" width="23.3984375" style="31" customWidth="1"/>
    <col min="512" max="512" width="82.265625" style="31" bestFit="1" customWidth="1"/>
    <col min="513" max="513" width="17.265625" style="31" customWidth="1"/>
    <col min="514" max="515" width="11.3984375" style="31" customWidth="1"/>
    <col min="516" max="516" width="15.73046875" style="31" customWidth="1"/>
    <col min="517" max="517" width="11.3984375" style="31" customWidth="1"/>
    <col min="518" max="518" width="17.265625" style="31" customWidth="1"/>
    <col min="519" max="519" width="11.265625" style="31" customWidth="1"/>
    <col min="520" max="521" width="11.3984375" style="31" customWidth="1"/>
    <col min="522" max="522" width="15.73046875" style="31" customWidth="1"/>
    <col min="523" max="523" width="11.3984375" style="31" customWidth="1"/>
    <col min="524" max="766" width="11.3984375" style="31"/>
    <col min="767" max="767" width="23.3984375" style="31" customWidth="1"/>
    <col min="768" max="768" width="82.265625" style="31" bestFit="1" customWidth="1"/>
    <col min="769" max="769" width="17.265625" style="31" customWidth="1"/>
    <col min="770" max="771" width="11.3984375" style="31" customWidth="1"/>
    <col min="772" max="772" width="15.73046875" style="31" customWidth="1"/>
    <col min="773" max="773" width="11.3984375" style="31" customWidth="1"/>
    <col min="774" max="774" width="17.265625" style="31" customWidth="1"/>
    <col min="775" max="775" width="11.265625" style="31" customWidth="1"/>
    <col min="776" max="777" width="11.3984375" style="31" customWidth="1"/>
    <col min="778" max="778" width="15.73046875" style="31" customWidth="1"/>
    <col min="779" max="779" width="11.3984375" style="31" customWidth="1"/>
    <col min="780" max="1022" width="11.3984375" style="31"/>
    <col min="1023" max="1023" width="23.3984375" style="31" customWidth="1"/>
    <col min="1024" max="1024" width="82.265625" style="31" bestFit="1" customWidth="1"/>
    <col min="1025" max="1025" width="17.265625" style="31" customWidth="1"/>
    <col min="1026" max="1027" width="11.3984375" style="31" customWidth="1"/>
    <col min="1028" max="1028" width="15.73046875" style="31" customWidth="1"/>
    <col min="1029" max="1029" width="11.3984375" style="31" customWidth="1"/>
    <col min="1030" max="1030" width="17.265625" style="31" customWidth="1"/>
    <col min="1031" max="1031" width="11.265625" style="31" customWidth="1"/>
    <col min="1032" max="1033" width="11.3984375" style="31" customWidth="1"/>
    <col min="1034" max="1034" width="15.73046875" style="31" customWidth="1"/>
    <col min="1035" max="1035" width="11.3984375" style="31" customWidth="1"/>
    <col min="1036" max="1278" width="11.3984375" style="31"/>
    <col min="1279" max="1279" width="23.3984375" style="31" customWidth="1"/>
    <col min="1280" max="1280" width="82.265625" style="31" bestFit="1" customWidth="1"/>
    <col min="1281" max="1281" width="17.265625" style="31" customWidth="1"/>
    <col min="1282" max="1283" width="11.3984375" style="31" customWidth="1"/>
    <col min="1284" max="1284" width="15.73046875" style="31" customWidth="1"/>
    <col min="1285" max="1285" width="11.3984375" style="31" customWidth="1"/>
    <col min="1286" max="1286" width="17.265625" style="31" customWidth="1"/>
    <col min="1287" max="1287" width="11.265625" style="31" customWidth="1"/>
    <col min="1288" max="1289" width="11.3984375" style="31" customWidth="1"/>
    <col min="1290" max="1290" width="15.73046875" style="31" customWidth="1"/>
    <col min="1291" max="1291" width="11.3984375" style="31" customWidth="1"/>
    <col min="1292" max="1534" width="11.3984375" style="31"/>
    <col min="1535" max="1535" width="23.3984375" style="31" customWidth="1"/>
    <col min="1536" max="1536" width="82.265625" style="31" bestFit="1" customWidth="1"/>
    <col min="1537" max="1537" width="17.265625" style="31" customWidth="1"/>
    <col min="1538" max="1539" width="11.3984375" style="31" customWidth="1"/>
    <col min="1540" max="1540" width="15.73046875" style="31" customWidth="1"/>
    <col min="1541" max="1541" width="11.3984375" style="31" customWidth="1"/>
    <col min="1542" max="1542" width="17.265625" style="31" customWidth="1"/>
    <col min="1543" max="1543" width="11.265625" style="31" customWidth="1"/>
    <col min="1544" max="1545" width="11.3984375" style="31" customWidth="1"/>
    <col min="1546" max="1546" width="15.73046875" style="31" customWidth="1"/>
    <col min="1547" max="1547" width="11.3984375" style="31" customWidth="1"/>
    <col min="1548" max="1790" width="11.3984375" style="31"/>
    <col min="1791" max="1791" width="23.3984375" style="31" customWidth="1"/>
    <col min="1792" max="1792" width="82.265625" style="31" bestFit="1" customWidth="1"/>
    <col min="1793" max="1793" width="17.265625" style="31" customWidth="1"/>
    <col min="1794" max="1795" width="11.3984375" style="31" customWidth="1"/>
    <col min="1796" max="1796" width="15.73046875" style="31" customWidth="1"/>
    <col min="1797" max="1797" width="11.3984375" style="31" customWidth="1"/>
    <col min="1798" max="1798" width="17.265625" style="31" customWidth="1"/>
    <col min="1799" max="1799" width="11.265625" style="31" customWidth="1"/>
    <col min="1800" max="1801" width="11.3984375" style="31" customWidth="1"/>
    <col min="1802" max="1802" width="15.73046875" style="31" customWidth="1"/>
    <col min="1803" max="1803" width="11.3984375" style="31" customWidth="1"/>
    <col min="1804" max="2046" width="11.3984375" style="31"/>
    <col min="2047" max="2047" width="23.3984375" style="31" customWidth="1"/>
    <col min="2048" max="2048" width="82.265625" style="31" bestFit="1" customWidth="1"/>
    <col min="2049" max="2049" width="17.265625" style="31" customWidth="1"/>
    <col min="2050" max="2051" width="11.3984375" style="31" customWidth="1"/>
    <col min="2052" max="2052" width="15.73046875" style="31" customWidth="1"/>
    <col min="2053" max="2053" width="11.3984375" style="31" customWidth="1"/>
    <col min="2054" max="2054" width="17.265625" style="31" customWidth="1"/>
    <col min="2055" max="2055" width="11.265625" style="31" customWidth="1"/>
    <col min="2056" max="2057" width="11.3984375" style="31" customWidth="1"/>
    <col min="2058" max="2058" width="15.73046875" style="31" customWidth="1"/>
    <col min="2059" max="2059" width="11.3984375" style="31" customWidth="1"/>
    <col min="2060" max="2302" width="11.3984375" style="31"/>
    <col min="2303" max="2303" width="23.3984375" style="31" customWidth="1"/>
    <col min="2304" max="2304" width="82.265625" style="31" bestFit="1" customWidth="1"/>
    <col min="2305" max="2305" width="17.265625" style="31" customWidth="1"/>
    <col min="2306" max="2307" width="11.3984375" style="31" customWidth="1"/>
    <col min="2308" max="2308" width="15.73046875" style="31" customWidth="1"/>
    <col min="2309" max="2309" width="11.3984375" style="31" customWidth="1"/>
    <col min="2310" max="2310" width="17.265625" style="31" customWidth="1"/>
    <col min="2311" max="2311" width="11.265625" style="31" customWidth="1"/>
    <col min="2312" max="2313" width="11.3984375" style="31" customWidth="1"/>
    <col min="2314" max="2314" width="15.73046875" style="31" customWidth="1"/>
    <col min="2315" max="2315" width="11.3984375" style="31" customWidth="1"/>
    <col min="2316" max="2558" width="11.3984375" style="31"/>
    <col min="2559" max="2559" width="23.3984375" style="31" customWidth="1"/>
    <col min="2560" max="2560" width="82.265625" style="31" bestFit="1" customWidth="1"/>
    <col min="2561" max="2561" width="17.265625" style="31" customWidth="1"/>
    <col min="2562" max="2563" width="11.3984375" style="31" customWidth="1"/>
    <col min="2564" max="2564" width="15.73046875" style="31" customWidth="1"/>
    <col min="2565" max="2565" width="11.3984375" style="31" customWidth="1"/>
    <col min="2566" max="2566" width="17.265625" style="31" customWidth="1"/>
    <col min="2567" max="2567" width="11.265625" style="31" customWidth="1"/>
    <col min="2568" max="2569" width="11.3984375" style="31" customWidth="1"/>
    <col min="2570" max="2570" width="15.73046875" style="31" customWidth="1"/>
    <col min="2571" max="2571" width="11.3984375" style="31" customWidth="1"/>
    <col min="2572" max="2814" width="11.3984375" style="31"/>
    <col min="2815" max="2815" width="23.3984375" style="31" customWidth="1"/>
    <col min="2816" max="2816" width="82.265625" style="31" bestFit="1" customWidth="1"/>
    <col min="2817" max="2817" width="17.265625" style="31" customWidth="1"/>
    <col min="2818" max="2819" width="11.3984375" style="31" customWidth="1"/>
    <col min="2820" max="2820" width="15.73046875" style="31" customWidth="1"/>
    <col min="2821" max="2821" width="11.3984375" style="31" customWidth="1"/>
    <col min="2822" max="2822" width="17.265625" style="31" customWidth="1"/>
    <col min="2823" max="2823" width="11.265625" style="31" customWidth="1"/>
    <col min="2824" max="2825" width="11.3984375" style="31" customWidth="1"/>
    <col min="2826" max="2826" width="15.73046875" style="31" customWidth="1"/>
    <col min="2827" max="2827" width="11.3984375" style="31" customWidth="1"/>
    <col min="2828" max="3070" width="11.3984375" style="31"/>
    <col min="3071" max="3071" width="23.3984375" style="31" customWidth="1"/>
    <col min="3072" max="3072" width="82.265625" style="31" bestFit="1" customWidth="1"/>
    <col min="3073" max="3073" width="17.265625" style="31" customWidth="1"/>
    <col min="3074" max="3075" width="11.3984375" style="31" customWidth="1"/>
    <col min="3076" max="3076" width="15.73046875" style="31" customWidth="1"/>
    <col min="3077" max="3077" width="11.3984375" style="31" customWidth="1"/>
    <col min="3078" max="3078" width="17.265625" style="31" customWidth="1"/>
    <col min="3079" max="3079" width="11.265625" style="31" customWidth="1"/>
    <col min="3080" max="3081" width="11.3984375" style="31" customWidth="1"/>
    <col min="3082" max="3082" width="15.73046875" style="31" customWidth="1"/>
    <col min="3083" max="3083" width="11.3984375" style="31" customWidth="1"/>
    <col min="3084" max="3326" width="11.3984375" style="31"/>
    <col min="3327" max="3327" width="23.3984375" style="31" customWidth="1"/>
    <col min="3328" max="3328" width="82.265625" style="31" bestFit="1" customWidth="1"/>
    <col min="3329" max="3329" width="17.265625" style="31" customWidth="1"/>
    <col min="3330" max="3331" width="11.3984375" style="31" customWidth="1"/>
    <col min="3332" max="3332" width="15.73046875" style="31" customWidth="1"/>
    <col min="3333" max="3333" width="11.3984375" style="31" customWidth="1"/>
    <col min="3334" max="3334" width="17.265625" style="31" customWidth="1"/>
    <col min="3335" max="3335" width="11.265625" style="31" customWidth="1"/>
    <col min="3336" max="3337" width="11.3984375" style="31" customWidth="1"/>
    <col min="3338" max="3338" width="15.73046875" style="31" customWidth="1"/>
    <col min="3339" max="3339" width="11.3984375" style="31" customWidth="1"/>
    <col min="3340" max="3582" width="11.3984375" style="31"/>
    <col min="3583" max="3583" width="23.3984375" style="31" customWidth="1"/>
    <col min="3584" max="3584" width="82.265625" style="31" bestFit="1" customWidth="1"/>
    <col min="3585" max="3585" width="17.265625" style="31" customWidth="1"/>
    <col min="3586" max="3587" width="11.3984375" style="31" customWidth="1"/>
    <col min="3588" max="3588" width="15.73046875" style="31" customWidth="1"/>
    <col min="3589" max="3589" width="11.3984375" style="31" customWidth="1"/>
    <col min="3590" max="3590" width="17.265625" style="31" customWidth="1"/>
    <col min="3591" max="3591" width="11.265625" style="31" customWidth="1"/>
    <col min="3592" max="3593" width="11.3984375" style="31" customWidth="1"/>
    <col min="3594" max="3594" width="15.73046875" style="31" customWidth="1"/>
    <col min="3595" max="3595" width="11.3984375" style="31" customWidth="1"/>
    <col min="3596" max="3838" width="11.3984375" style="31"/>
    <col min="3839" max="3839" width="23.3984375" style="31" customWidth="1"/>
    <col min="3840" max="3840" width="82.265625" style="31" bestFit="1" customWidth="1"/>
    <col min="3841" max="3841" width="17.265625" style="31" customWidth="1"/>
    <col min="3842" max="3843" width="11.3984375" style="31" customWidth="1"/>
    <col min="3844" max="3844" width="15.73046875" style="31" customWidth="1"/>
    <col min="3845" max="3845" width="11.3984375" style="31" customWidth="1"/>
    <col min="3846" max="3846" width="17.265625" style="31" customWidth="1"/>
    <col min="3847" max="3847" width="11.265625" style="31" customWidth="1"/>
    <col min="3848" max="3849" width="11.3984375" style="31" customWidth="1"/>
    <col min="3850" max="3850" width="15.73046875" style="31" customWidth="1"/>
    <col min="3851" max="3851" width="11.3984375" style="31" customWidth="1"/>
    <col min="3852" max="4094" width="11.3984375" style="31"/>
    <col min="4095" max="4095" width="23.3984375" style="31" customWidth="1"/>
    <col min="4096" max="4096" width="82.265625" style="31" bestFit="1" customWidth="1"/>
    <col min="4097" max="4097" width="17.265625" style="31" customWidth="1"/>
    <col min="4098" max="4099" width="11.3984375" style="31" customWidth="1"/>
    <col min="4100" max="4100" width="15.73046875" style="31" customWidth="1"/>
    <col min="4101" max="4101" width="11.3984375" style="31" customWidth="1"/>
    <col min="4102" max="4102" width="17.265625" style="31" customWidth="1"/>
    <col min="4103" max="4103" width="11.265625" style="31" customWidth="1"/>
    <col min="4104" max="4105" width="11.3984375" style="31" customWidth="1"/>
    <col min="4106" max="4106" width="15.73046875" style="31" customWidth="1"/>
    <col min="4107" max="4107" width="11.3984375" style="31" customWidth="1"/>
    <col min="4108" max="4350" width="11.3984375" style="31"/>
    <col min="4351" max="4351" width="23.3984375" style="31" customWidth="1"/>
    <col min="4352" max="4352" width="82.265625" style="31" bestFit="1" customWidth="1"/>
    <col min="4353" max="4353" width="17.265625" style="31" customWidth="1"/>
    <col min="4354" max="4355" width="11.3984375" style="31" customWidth="1"/>
    <col min="4356" max="4356" width="15.73046875" style="31" customWidth="1"/>
    <col min="4357" max="4357" width="11.3984375" style="31" customWidth="1"/>
    <col min="4358" max="4358" width="17.265625" style="31" customWidth="1"/>
    <col min="4359" max="4359" width="11.265625" style="31" customWidth="1"/>
    <col min="4360" max="4361" width="11.3984375" style="31" customWidth="1"/>
    <col min="4362" max="4362" width="15.73046875" style="31" customWidth="1"/>
    <col min="4363" max="4363" width="11.3984375" style="31" customWidth="1"/>
    <col min="4364" max="4606" width="11.3984375" style="31"/>
    <col min="4607" max="4607" width="23.3984375" style="31" customWidth="1"/>
    <col min="4608" max="4608" width="82.265625" style="31" bestFit="1" customWidth="1"/>
    <col min="4609" max="4609" width="17.265625" style="31" customWidth="1"/>
    <col min="4610" max="4611" width="11.3984375" style="31" customWidth="1"/>
    <col min="4612" max="4612" width="15.73046875" style="31" customWidth="1"/>
    <col min="4613" max="4613" width="11.3984375" style="31" customWidth="1"/>
    <col min="4614" max="4614" width="17.265625" style="31" customWidth="1"/>
    <col min="4615" max="4615" width="11.265625" style="31" customWidth="1"/>
    <col min="4616" max="4617" width="11.3984375" style="31" customWidth="1"/>
    <col min="4618" max="4618" width="15.73046875" style="31" customWidth="1"/>
    <col min="4619" max="4619" width="11.3984375" style="31" customWidth="1"/>
    <col min="4620" max="4862" width="11.3984375" style="31"/>
    <col min="4863" max="4863" width="23.3984375" style="31" customWidth="1"/>
    <col min="4864" max="4864" width="82.265625" style="31" bestFit="1" customWidth="1"/>
    <col min="4865" max="4865" width="17.265625" style="31" customWidth="1"/>
    <col min="4866" max="4867" width="11.3984375" style="31" customWidth="1"/>
    <col min="4868" max="4868" width="15.73046875" style="31" customWidth="1"/>
    <col min="4869" max="4869" width="11.3984375" style="31" customWidth="1"/>
    <col min="4870" max="4870" width="17.265625" style="31" customWidth="1"/>
    <col min="4871" max="4871" width="11.265625" style="31" customWidth="1"/>
    <col min="4872" max="4873" width="11.3984375" style="31" customWidth="1"/>
    <col min="4874" max="4874" width="15.73046875" style="31" customWidth="1"/>
    <col min="4875" max="4875" width="11.3984375" style="31" customWidth="1"/>
    <col min="4876" max="5118" width="11.3984375" style="31"/>
    <col min="5119" max="5119" width="23.3984375" style="31" customWidth="1"/>
    <col min="5120" max="5120" width="82.265625" style="31" bestFit="1" customWidth="1"/>
    <col min="5121" max="5121" width="17.265625" style="31" customWidth="1"/>
    <col min="5122" max="5123" width="11.3984375" style="31" customWidth="1"/>
    <col min="5124" max="5124" width="15.73046875" style="31" customWidth="1"/>
    <col min="5125" max="5125" width="11.3984375" style="31" customWidth="1"/>
    <col min="5126" max="5126" width="17.265625" style="31" customWidth="1"/>
    <col min="5127" max="5127" width="11.265625" style="31" customWidth="1"/>
    <col min="5128" max="5129" width="11.3984375" style="31" customWidth="1"/>
    <col min="5130" max="5130" width="15.73046875" style="31" customWidth="1"/>
    <col min="5131" max="5131" width="11.3984375" style="31" customWidth="1"/>
    <col min="5132" max="5374" width="11.3984375" style="31"/>
    <col min="5375" max="5375" width="23.3984375" style="31" customWidth="1"/>
    <col min="5376" max="5376" width="82.265625" style="31" bestFit="1" customWidth="1"/>
    <col min="5377" max="5377" width="17.265625" style="31" customWidth="1"/>
    <col min="5378" max="5379" width="11.3984375" style="31" customWidth="1"/>
    <col min="5380" max="5380" width="15.73046875" style="31" customWidth="1"/>
    <col min="5381" max="5381" width="11.3984375" style="31" customWidth="1"/>
    <col min="5382" max="5382" width="17.265625" style="31" customWidth="1"/>
    <col min="5383" max="5383" width="11.265625" style="31" customWidth="1"/>
    <col min="5384" max="5385" width="11.3984375" style="31" customWidth="1"/>
    <col min="5386" max="5386" width="15.73046875" style="31" customWidth="1"/>
    <col min="5387" max="5387" width="11.3984375" style="31" customWidth="1"/>
    <col min="5388" max="5630" width="11.3984375" style="31"/>
    <col min="5631" max="5631" width="23.3984375" style="31" customWidth="1"/>
    <col min="5632" max="5632" width="82.265625" style="31" bestFit="1" customWidth="1"/>
    <col min="5633" max="5633" width="17.265625" style="31" customWidth="1"/>
    <col min="5634" max="5635" width="11.3984375" style="31" customWidth="1"/>
    <col min="5636" max="5636" width="15.73046875" style="31" customWidth="1"/>
    <col min="5637" max="5637" width="11.3984375" style="31" customWidth="1"/>
    <col min="5638" max="5638" width="17.265625" style="31" customWidth="1"/>
    <col min="5639" max="5639" width="11.265625" style="31" customWidth="1"/>
    <col min="5640" max="5641" width="11.3984375" style="31" customWidth="1"/>
    <col min="5642" max="5642" width="15.73046875" style="31" customWidth="1"/>
    <col min="5643" max="5643" width="11.3984375" style="31" customWidth="1"/>
    <col min="5644" max="5886" width="11.3984375" style="31"/>
    <col min="5887" max="5887" width="23.3984375" style="31" customWidth="1"/>
    <col min="5888" max="5888" width="82.265625" style="31" bestFit="1" customWidth="1"/>
    <col min="5889" max="5889" width="17.265625" style="31" customWidth="1"/>
    <col min="5890" max="5891" width="11.3984375" style="31" customWidth="1"/>
    <col min="5892" max="5892" width="15.73046875" style="31" customWidth="1"/>
    <col min="5893" max="5893" width="11.3984375" style="31" customWidth="1"/>
    <col min="5894" max="5894" width="17.265625" style="31" customWidth="1"/>
    <col min="5895" max="5895" width="11.265625" style="31" customWidth="1"/>
    <col min="5896" max="5897" width="11.3984375" style="31" customWidth="1"/>
    <col min="5898" max="5898" width="15.73046875" style="31" customWidth="1"/>
    <col min="5899" max="5899" width="11.3984375" style="31" customWidth="1"/>
    <col min="5900" max="6142" width="11.3984375" style="31"/>
    <col min="6143" max="6143" width="23.3984375" style="31" customWidth="1"/>
    <col min="6144" max="6144" width="82.265625" style="31" bestFit="1" customWidth="1"/>
    <col min="6145" max="6145" width="17.265625" style="31" customWidth="1"/>
    <col min="6146" max="6147" width="11.3984375" style="31" customWidth="1"/>
    <col min="6148" max="6148" width="15.73046875" style="31" customWidth="1"/>
    <col min="6149" max="6149" width="11.3984375" style="31" customWidth="1"/>
    <col min="6150" max="6150" width="17.265625" style="31" customWidth="1"/>
    <col min="6151" max="6151" width="11.265625" style="31" customWidth="1"/>
    <col min="6152" max="6153" width="11.3984375" style="31" customWidth="1"/>
    <col min="6154" max="6154" width="15.73046875" style="31" customWidth="1"/>
    <col min="6155" max="6155" width="11.3984375" style="31" customWidth="1"/>
    <col min="6156" max="6398" width="11.3984375" style="31"/>
    <col min="6399" max="6399" width="23.3984375" style="31" customWidth="1"/>
    <col min="6400" max="6400" width="82.265625" style="31" bestFit="1" customWidth="1"/>
    <col min="6401" max="6401" width="17.265625" style="31" customWidth="1"/>
    <col min="6402" max="6403" width="11.3984375" style="31" customWidth="1"/>
    <col min="6404" max="6404" width="15.73046875" style="31" customWidth="1"/>
    <col min="6405" max="6405" width="11.3984375" style="31" customWidth="1"/>
    <col min="6406" max="6406" width="17.265625" style="31" customWidth="1"/>
    <col min="6407" max="6407" width="11.265625" style="31" customWidth="1"/>
    <col min="6408" max="6409" width="11.3984375" style="31" customWidth="1"/>
    <col min="6410" max="6410" width="15.73046875" style="31" customWidth="1"/>
    <col min="6411" max="6411" width="11.3984375" style="31" customWidth="1"/>
    <col min="6412" max="6654" width="11.3984375" style="31"/>
    <col min="6655" max="6655" width="23.3984375" style="31" customWidth="1"/>
    <col min="6656" max="6656" width="82.265625" style="31" bestFit="1" customWidth="1"/>
    <col min="6657" max="6657" width="17.265625" style="31" customWidth="1"/>
    <col min="6658" max="6659" width="11.3984375" style="31" customWidth="1"/>
    <col min="6660" max="6660" width="15.73046875" style="31" customWidth="1"/>
    <col min="6661" max="6661" width="11.3984375" style="31" customWidth="1"/>
    <col min="6662" max="6662" width="17.265625" style="31" customWidth="1"/>
    <col min="6663" max="6663" width="11.265625" style="31" customWidth="1"/>
    <col min="6664" max="6665" width="11.3984375" style="31" customWidth="1"/>
    <col min="6666" max="6666" width="15.73046875" style="31" customWidth="1"/>
    <col min="6667" max="6667" width="11.3984375" style="31" customWidth="1"/>
    <col min="6668" max="6910" width="11.3984375" style="31"/>
    <col min="6911" max="6911" width="23.3984375" style="31" customWidth="1"/>
    <col min="6912" max="6912" width="82.265625" style="31" bestFit="1" customWidth="1"/>
    <col min="6913" max="6913" width="17.265625" style="31" customWidth="1"/>
    <col min="6914" max="6915" width="11.3984375" style="31" customWidth="1"/>
    <col min="6916" max="6916" width="15.73046875" style="31" customWidth="1"/>
    <col min="6917" max="6917" width="11.3984375" style="31" customWidth="1"/>
    <col min="6918" max="6918" width="17.265625" style="31" customWidth="1"/>
    <col min="6919" max="6919" width="11.265625" style="31" customWidth="1"/>
    <col min="6920" max="6921" width="11.3984375" style="31" customWidth="1"/>
    <col min="6922" max="6922" width="15.73046875" style="31" customWidth="1"/>
    <col min="6923" max="6923" width="11.3984375" style="31" customWidth="1"/>
    <col min="6924" max="7166" width="11.3984375" style="31"/>
    <col min="7167" max="7167" width="23.3984375" style="31" customWidth="1"/>
    <col min="7168" max="7168" width="82.265625" style="31" bestFit="1" customWidth="1"/>
    <col min="7169" max="7169" width="17.265625" style="31" customWidth="1"/>
    <col min="7170" max="7171" width="11.3984375" style="31" customWidth="1"/>
    <col min="7172" max="7172" width="15.73046875" style="31" customWidth="1"/>
    <col min="7173" max="7173" width="11.3984375" style="31" customWidth="1"/>
    <col min="7174" max="7174" width="17.265625" style="31" customWidth="1"/>
    <col min="7175" max="7175" width="11.265625" style="31" customWidth="1"/>
    <col min="7176" max="7177" width="11.3984375" style="31" customWidth="1"/>
    <col min="7178" max="7178" width="15.73046875" style="31" customWidth="1"/>
    <col min="7179" max="7179" width="11.3984375" style="31" customWidth="1"/>
    <col min="7180" max="7422" width="11.3984375" style="31"/>
    <col min="7423" max="7423" width="23.3984375" style="31" customWidth="1"/>
    <col min="7424" max="7424" width="82.265625" style="31" bestFit="1" customWidth="1"/>
    <col min="7425" max="7425" width="17.265625" style="31" customWidth="1"/>
    <col min="7426" max="7427" width="11.3984375" style="31" customWidth="1"/>
    <col min="7428" max="7428" width="15.73046875" style="31" customWidth="1"/>
    <col min="7429" max="7429" width="11.3984375" style="31" customWidth="1"/>
    <col min="7430" max="7430" width="17.265625" style="31" customWidth="1"/>
    <col min="7431" max="7431" width="11.265625" style="31" customWidth="1"/>
    <col min="7432" max="7433" width="11.3984375" style="31" customWidth="1"/>
    <col min="7434" max="7434" width="15.73046875" style="31" customWidth="1"/>
    <col min="7435" max="7435" width="11.3984375" style="31" customWidth="1"/>
    <col min="7436" max="7678" width="11.3984375" style="31"/>
    <col min="7679" max="7679" width="23.3984375" style="31" customWidth="1"/>
    <col min="7680" max="7680" width="82.265625" style="31" bestFit="1" customWidth="1"/>
    <col min="7681" max="7681" width="17.265625" style="31" customWidth="1"/>
    <col min="7682" max="7683" width="11.3984375" style="31" customWidth="1"/>
    <col min="7684" max="7684" width="15.73046875" style="31" customWidth="1"/>
    <col min="7685" max="7685" width="11.3984375" style="31" customWidth="1"/>
    <col min="7686" max="7686" width="17.265625" style="31" customWidth="1"/>
    <col min="7687" max="7687" width="11.265625" style="31" customWidth="1"/>
    <col min="7688" max="7689" width="11.3984375" style="31" customWidth="1"/>
    <col min="7690" max="7690" width="15.73046875" style="31" customWidth="1"/>
    <col min="7691" max="7691" width="11.3984375" style="31" customWidth="1"/>
    <col min="7692" max="7934" width="11.3984375" style="31"/>
    <col min="7935" max="7935" width="23.3984375" style="31" customWidth="1"/>
    <col min="7936" max="7936" width="82.265625" style="31" bestFit="1" customWidth="1"/>
    <col min="7937" max="7937" width="17.265625" style="31" customWidth="1"/>
    <col min="7938" max="7939" width="11.3984375" style="31" customWidth="1"/>
    <col min="7940" max="7940" width="15.73046875" style="31" customWidth="1"/>
    <col min="7941" max="7941" width="11.3984375" style="31" customWidth="1"/>
    <col min="7942" max="7942" width="17.265625" style="31" customWidth="1"/>
    <col min="7943" max="7943" width="11.265625" style="31" customWidth="1"/>
    <col min="7944" max="7945" width="11.3984375" style="31" customWidth="1"/>
    <col min="7946" max="7946" width="15.73046875" style="31" customWidth="1"/>
    <col min="7947" max="7947" width="11.3984375" style="31" customWidth="1"/>
    <col min="7948" max="8190" width="11.3984375" style="31"/>
    <col min="8191" max="8191" width="23.3984375" style="31" customWidth="1"/>
    <col min="8192" max="8192" width="82.265625" style="31" bestFit="1" customWidth="1"/>
    <col min="8193" max="8193" width="17.265625" style="31" customWidth="1"/>
    <col min="8194" max="8195" width="11.3984375" style="31" customWidth="1"/>
    <col min="8196" max="8196" width="15.73046875" style="31" customWidth="1"/>
    <col min="8197" max="8197" width="11.3984375" style="31" customWidth="1"/>
    <col min="8198" max="8198" width="17.265625" style="31" customWidth="1"/>
    <col min="8199" max="8199" width="11.265625" style="31" customWidth="1"/>
    <col min="8200" max="8201" width="11.3984375" style="31" customWidth="1"/>
    <col min="8202" max="8202" width="15.73046875" style="31" customWidth="1"/>
    <col min="8203" max="8203" width="11.3984375" style="31" customWidth="1"/>
    <col min="8204" max="8446" width="11.3984375" style="31"/>
    <col min="8447" max="8447" width="23.3984375" style="31" customWidth="1"/>
    <col min="8448" max="8448" width="82.265625" style="31" bestFit="1" customWidth="1"/>
    <col min="8449" max="8449" width="17.265625" style="31" customWidth="1"/>
    <col min="8450" max="8451" width="11.3984375" style="31" customWidth="1"/>
    <col min="8452" max="8452" width="15.73046875" style="31" customWidth="1"/>
    <col min="8453" max="8453" width="11.3984375" style="31" customWidth="1"/>
    <col min="8454" max="8454" width="17.265625" style="31" customWidth="1"/>
    <col min="8455" max="8455" width="11.265625" style="31" customWidth="1"/>
    <col min="8456" max="8457" width="11.3984375" style="31" customWidth="1"/>
    <col min="8458" max="8458" width="15.73046875" style="31" customWidth="1"/>
    <col min="8459" max="8459" width="11.3984375" style="31" customWidth="1"/>
    <col min="8460" max="8702" width="11.3984375" style="31"/>
    <col min="8703" max="8703" width="23.3984375" style="31" customWidth="1"/>
    <col min="8704" max="8704" width="82.265625" style="31" bestFit="1" customWidth="1"/>
    <col min="8705" max="8705" width="17.265625" style="31" customWidth="1"/>
    <col min="8706" max="8707" width="11.3984375" style="31" customWidth="1"/>
    <col min="8708" max="8708" width="15.73046875" style="31" customWidth="1"/>
    <col min="8709" max="8709" width="11.3984375" style="31" customWidth="1"/>
    <col min="8710" max="8710" width="17.265625" style="31" customWidth="1"/>
    <col min="8711" max="8711" width="11.265625" style="31" customWidth="1"/>
    <col min="8712" max="8713" width="11.3984375" style="31" customWidth="1"/>
    <col min="8714" max="8714" width="15.73046875" style="31" customWidth="1"/>
    <col min="8715" max="8715" width="11.3984375" style="31" customWidth="1"/>
    <col min="8716" max="8958" width="11.3984375" style="31"/>
    <col min="8959" max="8959" width="23.3984375" style="31" customWidth="1"/>
    <col min="8960" max="8960" width="82.265625" style="31" bestFit="1" customWidth="1"/>
    <col min="8961" max="8961" width="17.265625" style="31" customWidth="1"/>
    <col min="8962" max="8963" width="11.3984375" style="31" customWidth="1"/>
    <col min="8964" max="8964" width="15.73046875" style="31" customWidth="1"/>
    <col min="8965" max="8965" width="11.3984375" style="31" customWidth="1"/>
    <col min="8966" max="8966" width="17.265625" style="31" customWidth="1"/>
    <col min="8967" max="8967" width="11.265625" style="31" customWidth="1"/>
    <col min="8968" max="8969" width="11.3984375" style="31" customWidth="1"/>
    <col min="8970" max="8970" width="15.73046875" style="31" customWidth="1"/>
    <col min="8971" max="8971" width="11.3984375" style="31" customWidth="1"/>
    <col min="8972" max="9214" width="11.3984375" style="31"/>
    <col min="9215" max="9215" width="23.3984375" style="31" customWidth="1"/>
    <col min="9216" max="9216" width="82.265625" style="31" bestFit="1" customWidth="1"/>
    <col min="9217" max="9217" width="17.265625" style="31" customWidth="1"/>
    <col min="9218" max="9219" width="11.3984375" style="31" customWidth="1"/>
    <col min="9220" max="9220" width="15.73046875" style="31" customWidth="1"/>
    <col min="9221" max="9221" width="11.3984375" style="31" customWidth="1"/>
    <col min="9222" max="9222" width="17.265625" style="31" customWidth="1"/>
    <col min="9223" max="9223" width="11.265625" style="31" customWidth="1"/>
    <col min="9224" max="9225" width="11.3984375" style="31" customWidth="1"/>
    <col min="9226" max="9226" width="15.73046875" style="31" customWidth="1"/>
    <col min="9227" max="9227" width="11.3984375" style="31" customWidth="1"/>
    <col min="9228" max="9470" width="11.3984375" style="31"/>
    <col min="9471" max="9471" width="23.3984375" style="31" customWidth="1"/>
    <col min="9472" max="9472" width="82.265625" style="31" bestFit="1" customWidth="1"/>
    <col min="9473" max="9473" width="17.265625" style="31" customWidth="1"/>
    <col min="9474" max="9475" width="11.3984375" style="31" customWidth="1"/>
    <col min="9476" max="9476" width="15.73046875" style="31" customWidth="1"/>
    <col min="9477" max="9477" width="11.3984375" style="31" customWidth="1"/>
    <col min="9478" max="9478" width="17.265625" style="31" customWidth="1"/>
    <col min="9479" max="9479" width="11.265625" style="31" customWidth="1"/>
    <col min="9480" max="9481" width="11.3984375" style="31" customWidth="1"/>
    <col min="9482" max="9482" width="15.73046875" style="31" customWidth="1"/>
    <col min="9483" max="9483" width="11.3984375" style="31" customWidth="1"/>
    <col min="9484" max="9726" width="11.3984375" style="31"/>
    <col min="9727" max="9727" width="23.3984375" style="31" customWidth="1"/>
    <col min="9728" max="9728" width="82.265625" style="31" bestFit="1" customWidth="1"/>
    <col min="9729" max="9729" width="17.265625" style="31" customWidth="1"/>
    <col min="9730" max="9731" width="11.3984375" style="31" customWidth="1"/>
    <col min="9732" max="9732" width="15.73046875" style="31" customWidth="1"/>
    <col min="9733" max="9733" width="11.3984375" style="31" customWidth="1"/>
    <col min="9734" max="9734" width="17.265625" style="31" customWidth="1"/>
    <col min="9735" max="9735" width="11.265625" style="31" customWidth="1"/>
    <col min="9736" max="9737" width="11.3984375" style="31" customWidth="1"/>
    <col min="9738" max="9738" width="15.73046875" style="31" customWidth="1"/>
    <col min="9739" max="9739" width="11.3984375" style="31" customWidth="1"/>
    <col min="9740" max="9982" width="11.3984375" style="31"/>
    <col min="9983" max="9983" width="23.3984375" style="31" customWidth="1"/>
    <col min="9984" max="9984" width="82.265625" style="31" bestFit="1" customWidth="1"/>
    <col min="9985" max="9985" width="17.265625" style="31" customWidth="1"/>
    <col min="9986" max="9987" width="11.3984375" style="31" customWidth="1"/>
    <col min="9988" max="9988" width="15.73046875" style="31" customWidth="1"/>
    <col min="9989" max="9989" width="11.3984375" style="31" customWidth="1"/>
    <col min="9990" max="9990" width="17.265625" style="31" customWidth="1"/>
    <col min="9991" max="9991" width="11.265625" style="31" customWidth="1"/>
    <col min="9992" max="9993" width="11.3984375" style="31" customWidth="1"/>
    <col min="9994" max="9994" width="15.73046875" style="31" customWidth="1"/>
    <col min="9995" max="9995" width="11.3984375" style="31" customWidth="1"/>
    <col min="9996" max="10238" width="11.3984375" style="31"/>
    <col min="10239" max="10239" width="23.3984375" style="31" customWidth="1"/>
    <col min="10240" max="10240" width="82.265625" style="31" bestFit="1" customWidth="1"/>
    <col min="10241" max="10241" width="17.265625" style="31" customWidth="1"/>
    <col min="10242" max="10243" width="11.3984375" style="31" customWidth="1"/>
    <col min="10244" max="10244" width="15.73046875" style="31" customWidth="1"/>
    <col min="10245" max="10245" width="11.3984375" style="31" customWidth="1"/>
    <col min="10246" max="10246" width="17.265625" style="31" customWidth="1"/>
    <col min="10247" max="10247" width="11.265625" style="31" customWidth="1"/>
    <col min="10248" max="10249" width="11.3984375" style="31" customWidth="1"/>
    <col min="10250" max="10250" width="15.73046875" style="31" customWidth="1"/>
    <col min="10251" max="10251" width="11.3984375" style="31" customWidth="1"/>
    <col min="10252" max="10494" width="11.3984375" style="31"/>
    <col min="10495" max="10495" width="23.3984375" style="31" customWidth="1"/>
    <col min="10496" max="10496" width="82.265625" style="31" bestFit="1" customWidth="1"/>
    <col min="10497" max="10497" width="17.265625" style="31" customWidth="1"/>
    <col min="10498" max="10499" width="11.3984375" style="31" customWidth="1"/>
    <col min="10500" max="10500" width="15.73046875" style="31" customWidth="1"/>
    <col min="10501" max="10501" width="11.3984375" style="31" customWidth="1"/>
    <col min="10502" max="10502" width="17.265625" style="31" customWidth="1"/>
    <col min="10503" max="10503" width="11.265625" style="31" customWidth="1"/>
    <col min="10504" max="10505" width="11.3984375" style="31" customWidth="1"/>
    <col min="10506" max="10506" width="15.73046875" style="31" customWidth="1"/>
    <col min="10507" max="10507" width="11.3984375" style="31" customWidth="1"/>
    <col min="10508" max="10750" width="11.3984375" style="31"/>
    <col min="10751" max="10751" width="23.3984375" style="31" customWidth="1"/>
    <col min="10752" max="10752" width="82.265625" style="31" bestFit="1" customWidth="1"/>
    <col min="10753" max="10753" width="17.265625" style="31" customWidth="1"/>
    <col min="10754" max="10755" width="11.3984375" style="31" customWidth="1"/>
    <col min="10756" max="10756" width="15.73046875" style="31" customWidth="1"/>
    <col min="10757" max="10757" width="11.3984375" style="31" customWidth="1"/>
    <col min="10758" max="10758" width="17.265625" style="31" customWidth="1"/>
    <col min="10759" max="10759" width="11.265625" style="31" customWidth="1"/>
    <col min="10760" max="10761" width="11.3984375" style="31" customWidth="1"/>
    <col min="10762" max="10762" width="15.73046875" style="31" customWidth="1"/>
    <col min="10763" max="10763" width="11.3984375" style="31" customWidth="1"/>
    <col min="10764" max="11006" width="11.3984375" style="31"/>
    <col min="11007" max="11007" width="23.3984375" style="31" customWidth="1"/>
    <col min="11008" max="11008" width="82.265625" style="31" bestFit="1" customWidth="1"/>
    <col min="11009" max="11009" width="17.265625" style="31" customWidth="1"/>
    <col min="11010" max="11011" width="11.3984375" style="31" customWidth="1"/>
    <col min="11012" max="11012" width="15.73046875" style="31" customWidth="1"/>
    <col min="11013" max="11013" width="11.3984375" style="31" customWidth="1"/>
    <col min="11014" max="11014" width="17.265625" style="31" customWidth="1"/>
    <col min="11015" max="11015" width="11.265625" style="31" customWidth="1"/>
    <col min="11016" max="11017" width="11.3984375" style="31" customWidth="1"/>
    <col min="11018" max="11018" width="15.73046875" style="31" customWidth="1"/>
    <col min="11019" max="11019" width="11.3984375" style="31" customWidth="1"/>
    <col min="11020" max="11262" width="11.3984375" style="31"/>
    <col min="11263" max="11263" width="23.3984375" style="31" customWidth="1"/>
    <col min="11264" max="11264" width="82.265625" style="31" bestFit="1" customWidth="1"/>
    <col min="11265" max="11265" width="17.265625" style="31" customWidth="1"/>
    <col min="11266" max="11267" width="11.3984375" style="31" customWidth="1"/>
    <col min="11268" max="11268" width="15.73046875" style="31" customWidth="1"/>
    <col min="11269" max="11269" width="11.3984375" style="31" customWidth="1"/>
    <col min="11270" max="11270" width="17.265625" style="31" customWidth="1"/>
    <col min="11271" max="11271" width="11.265625" style="31" customWidth="1"/>
    <col min="11272" max="11273" width="11.3984375" style="31" customWidth="1"/>
    <col min="11274" max="11274" width="15.73046875" style="31" customWidth="1"/>
    <col min="11275" max="11275" width="11.3984375" style="31" customWidth="1"/>
    <col min="11276" max="11518" width="11.3984375" style="31"/>
    <col min="11519" max="11519" width="23.3984375" style="31" customWidth="1"/>
    <col min="11520" max="11520" width="82.265625" style="31" bestFit="1" customWidth="1"/>
    <col min="11521" max="11521" width="17.265625" style="31" customWidth="1"/>
    <col min="11522" max="11523" width="11.3984375" style="31" customWidth="1"/>
    <col min="11524" max="11524" width="15.73046875" style="31" customWidth="1"/>
    <col min="11525" max="11525" width="11.3984375" style="31" customWidth="1"/>
    <col min="11526" max="11526" width="17.265625" style="31" customWidth="1"/>
    <col min="11527" max="11527" width="11.265625" style="31" customWidth="1"/>
    <col min="11528" max="11529" width="11.3984375" style="31" customWidth="1"/>
    <col min="11530" max="11530" width="15.73046875" style="31" customWidth="1"/>
    <col min="11531" max="11531" width="11.3984375" style="31" customWidth="1"/>
    <col min="11532" max="11774" width="11.3984375" style="31"/>
    <col min="11775" max="11775" width="23.3984375" style="31" customWidth="1"/>
    <col min="11776" max="11776" width="82.265625" style="31" bestFit="1" customWidth="1"/>
    <col min="11777" max="11777" width="17.265625" style="31" customWidth="1"/>
    <col min="11778" max="11779" width="11.3984375" style="31" customWidth="1"/>
    <col min="11780" max="11780" width="15.73046875" style="31" customWidth="1"/>
    <col min="11781" max="11781" width="11.3984375" style="31" customWidth="1"/>
    <col min="11782" max="11782" width="17.265625" style="31" customWidth="1"/>
    <col min="11783" max="11783" width="11.265625" style="31" customWidth="1"/>
    <col min="11784" max="11785" width="11.3984375" style="31" customWidth="1"/>
    <col min="11786" max="11786" width="15.73046875" style="31" customWidth="1"/>
    <col min="11787" max="11787" width="11.3984375" style="31" customWidth="1"/>
    <col min="11788" max="12030" width="11.3984375" style="31"/>
    <col min="12031" max="12031" width="23.3984375" style="31" customWidth="1"/>
    <col min="12032" max="12032" width="82.265625" style="31" bestFit="1" customWidth="1"/>
    <col min="12033" max="12033" width="17.265625" style="31" customWidth="1"/>
    <col min="12034" max="12035" width="11.3984375" style="31" customWidth="1"/>
    <col min="12036" max="12036" width="15.73046875" style="31" customWidth="1"/>
    <col min="12037" max="12037" width="11.3984375" style="31" customWidth="1"/>
    <col min="12038" max="12038" width="17.265625" style="31" customWidth="1"/>
    <col min="12039" max="12039" width="11.265625" style="31" customWidth="1"/>
    <col min="12040" max="12041" width="11.3984375" style="31" customWidth="1"/>
    <col min="12042" max="12042" width="15.73046875" style="31" customWidth="1"/>
    <col min="12043" max="12043" width="11.3984375" style="31" customWidth="1"/>
    <col min="12044" max="12286" width="11.3984375" style="31"/>
    <col min="12287" max="12287" width="23.3984375" style="31" customWidth="1"/>
    <col min="12288" max="12288" width="82.265625" style="31" bestFit="1" customWidth="1"/>
    <col min="12289" max="12289" width="17.265625" style="31" customWidth="1"/>
    <col min="12290" max="12291" width="11.3984375" style="31" customWidth="1"/>
    <col min="12292" max="12292" width="15.73046875" style="31" customWidth="1"/>
    <col min="12293" max="12293" width="11.3984375" style="31" customWidth="1"/>
    <col min="12294" max="12294" width="17.265625" style="31" customWidth="1"/>
    <col min="12295" max="12295" width="11.265625" style="31" customWidth="1"/>
    <col min="12296" max="12297" width="11.3984375" style="31" customWidth="1"/>
    <col min="12298" max="12298" width="15.73046875" style="31" customWidth="1"/>
    <col min="12299" max="12299" width="11.3984375" style="31" customWidth="1"/>
    <col min="12300" max="12542" width="11.3984375" style="31"/>
    <col min="12543" max="12543" width="23.3984375" style="31" customWidth="1"/>
    <col min="12544" max="12544" width="82.265625" style="31" bestFit="1" customWidth="1"/>
    <col min="12545" max="12545" width="17.265625" style="31" customWidth="1"/>
    <col min="12546" max="12547" width="11.3984375" style="31" customWidth="1"/>
    <col min="12548" max="12548" width="15.73046875" style="31" customWidth="1"/>
    <col min="12549" max="12549" width="11.3984375" style="31" customWidth="1"/>
    <col min="12550" max="12550" width="17.265625" style="31" customWidth="1"/>
    <col min="12551" max="12551" width="11.265625" style="31" customWidth="1"/>
    <col min="12552" max="12553" width="11.3984375" style="31" customWidth="1"/>
    <col min="12554" max="12554" width="15.73046875" style="31" customWidth="1"/>
    <col min="12555" max="12555" width="11.3984375" style="31" customWidth="1"/>
    <col min="12556" max="12798" width="11.3984375" style="31"/>
    <col min="12799" max="12799" width="23.3984375" style="31" customWidth="1"/>
    <col min="12800" max="12800" width="82.265625" style="31" bestFit="1" customWidth="1"/>
    <col min="12801" max="12801" width="17.265625" style="31" customWidth="1"/>
    <col min="12802" max="12803" width="11.3984375" style="31" customWidth="1"/>
    <col min="12804" max="12804" width="15.73046875" style="31" customWidth="1"/>
    <col min="12805" max="12805" width="11.3984375" style="31" customWidth="1"/>
    <col min="12806" max="12806" width="17.265625" style="31" customWidth="1"/>
    <col min="12807" max="12807" width="11.265625" style="31" customWidth="1"/>
    <col min="12808" max="12809" width="11.3984375" style="31" customWidth="1"/>
    <col min="12810" max="12810" width="15.73046875" style="31" customWidth="1"/>
    <col min="12811" max="12811" width="11.3984375" style="31" customWidth="1"/>
    <col min="12812" max="13054" width="11.3984375" style="31"/>
    <col min="13055" max="13055" width="23.3984375" style="31" customWidth="1"/>
    <col min="13056" max="13056" width="82.265625" style="31" bestFit="1" customWidth="1"/>
    <col min="13057" max="13057" width="17.265625" style="31" customWidth="1"/>
    <col min="13058" max="13059" width="11.3984375" style="31" customWidth="1"/>
    <col min="13060" max="13060" width="15.73046875" style="31" customWidth="1"/>
    <col min="13061" max="13061" width="11.3984375" style="31" customWidth="1"/>
    <col min="13062" max="13062" width="17.265625" style="31" customWidth="1"/>
    <col min="13063" max="13063" width="11.265625" style="31" customWidth="1"/>
    <col min="13064" max="13065" width="11.3984375" style="31" customWidth="1"/>
    <col min="13066" max="13066" width="15.73046875" style="31" customWidth="1"/>
    <col min="13067" max="13067" width="11.3984375" style="31" customWidth="1"/>
    <col min="13068" max="13310" width="11.3984375" style="31"/>
    <col min="13311" max="13311" width="23.3984375" style="31" customWidth="1"/>
    <col min="13312" max="13312" width="82.265625" style="31" bestFit="1" customWidth="1"/>
    <col min="13313" max="13313" width="17.265625" style="31" customWidth="1"/>
    <col min="13314" max="13315" width="11.3984375" style="31" customWidth="1"/>
    <col min="13316" max="13316" width="15.73046875" style="31" customWidth="1"/>
    <col min="13317" max="13317" width="11.3984375" style="31" customWidth="1"/>
    <col min="13318" max="13318" width="17.265625" style="31" customWidth="1"/>
    <col min="13319" max="13319" width="11.265625" style="31" customWidth="1"/>
    <col min="13320" max="13321" width="11.3984375" style="31" customWidth="1"/>
    <col min="13322" max="13322" width="15.73046875" style="31" customWidth="1"/>
    <col min="13323" max="13323" width="11.3984375" style="31" customWidth="1"/>
    <col min="13324" max="13566" width="11.3984375" style="31"/>
    <col min="13567" max="13567" width="23.3984375" style="31" customWidth="1"/>
    <col min="13568" max="13568" width="82.265625" style="31" bestFit="1" customWidth="1"/>
    <col min="13569" max="13569" width="17.265625" style="31" customWidth="1"/>
    <col min="13570" max="13571" width="11.3984375" style="31" customWidth="1"/>
    <col min="13572" max="13572" width="15.73046875" style="31" customWidth="1"/>
    <col min="13573" max="13573" width="11.3984375" style="31" customWidth="1"/>
    <col min="13574" max="13574" width="17.265625" style="31" customWidth="1"/>
    <col min="13575" max="13575" width="11.265625" style="31" customWidth="1"/>
    <col min="13576" max="13577" width="11.3984375" style="31" customWidth="1"/>
    <col min="13578" max="13578" width="15.73046875" style="31" customWidth="1"/>
    <col min="13579" max="13579" width="11.3984375" style="31" customWidth="1"/>
    <col min="13580" max="13822" width="11.3984375" style="31"/>
    <col min="13823" max="13823" width="23.3984375" style="31" customWidth="1"/>
    <col min="13824" max="13824" width="82.265625" style="31" bestFit="1" customWidth="1"/>
    <col min="13825" max="13825" width="17.265625" style="31" customWidth="1"/>
    <col min="13826" max="13827" width="11.3984375" style="31" customWidth="1"/>
    <col min="13828" max="13828" width="15.73046875" style="31" customWidth="1"/>
    <col min="13829" max="13829" width="11.3984375" style="31" customWidth="1"/>
    <col min="13830" max="13830" width="17.265625" style="31" customWidth="1"/>
    <col min="13831" max="13831" width="11.265625" style="31" customWidth="1"/>
    <col min="13832" max="13833" width="11.3984375" style="31" customWidth="1"/>
    <col min="13834" max="13834" width="15.73046875" style="31" customWidth="1"/>
    <col min="13835" max="13835" width="11.3984375" style="31" customWidth="1"/>
    <col min="13836" max="14078" width="11.3984375" style="31"/>
    <col min="14079" max="14079" width="23.3984375" style="31" customWidth="1"/>
    <col min="14080" max="14080" width="82.265625" style="31" bestFit="1" customWidth="1"/>
    <col min="14081" max="14081" width="17.265625" style="31" customWidth="1"/>
    <col min="14082" max="14083" width="11.3984375" style="31" customWidth="1"/>
    <col min="14084" max="14084" width="15.73046875" style="31" customWidth="1"/>
    <col min="14085" max="14085" width="11.3984375" style="31" customWidth="1"/>
    <col min="14086" max="14086" width="17.265625" style="31" customWidth="1"/>
    <col min="14087" max="14087" width="11.265625" style="31" customWidth="1"/>
    <col min="14088" max="14089" width="11.3984375" style="31" customWidth="1"/>
    <col min="14090" max="14090" width="15.73046875" style="31" customWidth="1"/>
    <col min="14091" max="14091" width="11.3984375" style="31" customWidth="1"/>
    <col min="14092" max="14334" width="11.3984375" style="31"/>
    <col min="14335" max="14335" width="23.3984375" style="31" customWidth="1"/>
    <col min="14336" max="14336" width="82.265625" style="31" bestFit="1" customWidth="1"/>
    <col min="14337" max="14337" width="17.265625" style="31" customWidth="1"/>
    <col min="14338" max="14339" width="11.3984375" style="31" customWidth="1"/>
    <col min="14340" max="14340" width="15.73046875" style="31" customWidth="1"/>
    <col min="14341" max="14341" width="11.3984375" style="31" customWidth="1"/>
    <col min="14342" max="14342" width="17.265625" style="31" customWidth="1"/>
    <col min="14343" max="14343" width="11.265625" style="31" customWidth="1"/>
    <col min="14344" max="14345" width="11.3984375" style="31" customWidth="1"/>
    <col min="14346" max="14346" width="15.73046875" style="31" customWidth="1"/>
    <col min="14347" max="14347" width="11.3984375" style="31" customWidth="1"/>
    <col min="14348" max="14590" width="11.3984375" style="31"/>
    <col min="14591" max="14591" width="23.3984375" style="31" customWidth="1"/>
    <col min="14592" max="14592" width="82.265625" style="31" bestFit="1" customWidth="1"/>
    <col min="14593" max="14593" width="17.265625" style="31" customWidth="1"/>
    <col min="14594" max="14595" width="11.3984375" style="31" customWidth="1"/>
    <col min="14596" max="14596" width="15.73046875" style="31" customWidth="1"/>
    <col min="14597" max="14597" width="11.3984375" style="31" customWidth="1"/>
    <col min="14598" max="14598" width="17.265625" style="31" customWidth="1"/>
    <col min="14599" max="14599" width="11.265625" style="31" customWidth="1"/>
    <col min="14600" max="14601" width="11.3984375" style="31" customWidth="1"/>
    <col min="14602" max="14602" width="15.73046875" style="31" customWidth="1"/>
    <col min="14603" max="14603" width="11.3984375" style="31" customWidth="1"/>
    <col min="14604" max="14846" width="11.3984375" style="31"/>
    <col min="14847" max="14847" width="23.3984375" style="31" customWidth="1"/>
    <col min="14848" max="14848" width="82.265625" style="31" bestFit="1" customWidth="1"/>
    <col min="14849" max="14849" width="17.265625" style="31" customWidth="1"/>
    <col min="14850" max="14851" width="11.3984375" style="31" customWidth="1"/>
    <col min="14852" max="14852" width="15.73046875" style="31" customWidth="1"/>
    <col min="14853" max="14853" width="11.3984375" style="31" customWidth="1"/>
    <col min="14854" max="14854" width="17.265625" style="31" customWidth="1"/>
    <col min="14855" max="14855" width="11.265625" style="31" customWidth="1"/>
    <col min="14856" max="14857" width="11.3984375" style="31" customWidth="1"/>
    <col min="14858" max="14858" width="15.73046875" style="31" customWidth="1"/>
    <col min="14859" max="14859" width="11.3984375" style="31" customWidth="1"/>
    <col min="14860" max="15102" width="11.3984375" style="31"/>
    <col min="15103" max="15103" width="23.3984375" style="31" customWidth="1"/>
    <col min="15104" max="15104" width="82.265625" style="31" bestFit="1" customWidth="1"/>
    <col min="15105" max="15105" width="17.265625" style="31" customWidth="1"/>
    <col min="15106" max="15107" width="11.3984375" style="31" customWidth="1"/>
    <col min="15108" max="15108" width="15.73046875" style="31" customWidth="1"/>
    <col min="15109" max="15109" width="11.3984375" style="31" customWidth="1"/>
    <col min="15110" max="15110" width="17.265625" style="31" customWidth="1"/>
    <col min="15111" max="15111" width="11.265625" style="31" customWidth="1"/>
    <col min="15112" max="15113" width="11.3984375" style="31" customWidth="1"/>
    <col min="15114" max="15114" width="15.73046875" style="31" customWidth="1"/>
    <col min="15115" max="15115" width="11.3984375" style="31" customWidth="1"/>
    <col min="15116" max="15358" width="11.3984375" style="31"/>
    <col min="15359" max="15359" width="23.3984375" style="31" customWidth="1"/>
    <col min="15360" max="15360" width="82.265625" style="31" bestFit="1" customWidth="1"/>
    <col min="15361" max="15361" width="17.265625" style="31" customWidth="1"/>
    <col min="15362" max="15363" width="11.3984375" style="31" customWidth="1"/>
    <col min="15364" max="15364" width="15.73046875" style="31" customWidth="1"/>
    <col min="15365" max="15365" width="11.3984375" style="31" customWidth="1"/>
    <col min="15366" max="15366" width="17.265625" style="31" customWidth="1"/>
    <col min="15367" max="15367" width="11.265625" style="31" customWidth="1"/>
    <col min="15368" max="15369" width="11.3984375" style="31" customWidth="1"/>
    <col min="15370" max="15370" width="15.73046875" style="31" customWidth="1"/>
    <col min="15371" max="15371" width="11.3984375" style="31" customWidth="1"/>
    <col min="15372" max="15614" width="11.3984375" style="31"/>
    <col min="15615" max="15615" width="23.3984375" style="31" customWidth="1"/>
    <col min="15616" max="15616" width="82.265625" style="31" bestFit="1" customWidth="1"/>
    <col min="15617" max="15617" width="17.265625" style="31" customWidth="1"/>
    <col min="15618" max="15619" width="11.3984375" style="31" customWidth="1"/>
    <col min="15620" max="15620" width="15.73046875" style="31" customWidth="1"/>
    <col min="15621" max="15621" width="11.3984375" style="31" customWidth="1"/>
    <col min="15622" max="15622" width="17.265625" style="31" customWidth="1"/>
    <col min="15623" max="15623" width="11.265625" style="31" customWidth="1"/>
    <col min="15624" max="15625" width="11.3984375" style="31" customWidth="1"/>
    <col min="15626" max="15626" width="15.73046875" style="31" customWidth="1"/>
    <col min="15627" max="15627" width="11.3984375" style="31" customWidth="1"/>
    <col min="15628" max="15870" width="11.3984375" style="31"/>
    <col min="15871" max="15871" width="23.3984375" style="31" customWidth="1"/>
    <col min="15872" max="15872" width="82.265625" style="31" bestFit="1" customWidth="1"/>
    <col min="15873" max="15873" width="17.265625" style="31" customWidth="1"/>
    <col min="15874" max="15875" width="11.3984375" style="31" customWidth="1"/>
    <col min="15876" max="15876" width="15.73046875" style="31" customWidth="1"/>
    <col min="15877" max="15877" width="11.3984375" style="31" customWidth="1"/>
    <col min="15878" max="15878" width="17.265625" style="31" customWidth="1"/>
    <col min="15879" max="15879" width="11.265625" style="31" customWidth="1"/>
    <col min="15880" max="15881" width="11.3984375" style="31" customWidth="1"/>
    <col min="15882" max="15882" width="15.73046875" style="31" customWidth="1"/>
    <col min="15883" max="15883" width="11.3984375" style="31" customWidth="1"/>
    <col min="15884" max="16126" width="11.3984375" style="31"/>
    <col min="16127" max="16127" width="23.3984375" style="31" customWidth="1"/>
    <col min="16128" max="16128" width="82.265625" style="31" bestFit="1" customWidth="1"/>
    <col min="16129" max="16129" width="17.265625" style="31" customWidth="1"/>
    <col min="16130" max="16131" width="11.3984375" style="31" customWidth="1"/>
    <col min="16132" max="16132" width="15.73046875" style="31" customWidth="1"/>
    <col min="16133" max="16133" width="11.3984375" style="31" customWidth="1"/>
    <col min="16134" max="16134" width="17.265625" style="31" customWidth="1"/>
    <col min="16135" max="16135" width="11.265625" style="31" customWidth="1"/>
    <col min="16136" max="16137" width="11.3984375" style="31" customWidth="1"/>
    <col min="16138" max="16138" width="15.73046875" style="31" customWidth="1"/>
    <col min="16139" max="16139" width="11.3984375" style="31" customWidth="1"/>
    <col min="16140" max="16384" width="11.3984375" style="31"/>
  </cols>
  <sheetData>
    <row r="1" spans="1:11" ht="21" thickBot="1" x14ac:dyDescent="0.45">
      <c r="A1" s="1048" t="s">
        <v>957</v>
      </c>
      <c r="B1" s="1048"/>
      <c r="C1" s="1048"/>
      <c r="D1" s="1049"/>
      <c r="E1" s="1049"/>
      <c r="F1" s="1049"/>
      <c r="G1" s="1049"/>
    </row>
    <row r="2" spans="1:11" ht="21" thickBot="1" x14ac:dyDescent="0.4">
      <c r="A2" s="1048" t="str">
        <f>Top!B20</f>
        <v>Coordinated Set Identification Service 1.0.1</v>
      </c>
      <c r="B2" s="1048"/>
      <c r="C2" s="1071"/>
      <c r="D2" s="108" t="s">
        <v>958</v>
      </c>
      <c r="E2" s="109" t="str">
        <f>Top!E20</f>
        <v>CSIS.TS.p1</v>
      </c>
      <c r="F2" s="109"/>
      <c r="G2" s="110"/>
      <c r="H2" s="224" t="s">
        <v>11</v>
      </c>
      <c r="I2" s="738" t="str">
        <f>Top!G20</f>
        <v>CSIS.TS.p2</v>
      </c>
      <c r="J2" s="540" t="s">
        <v>959</v>
      </c>
      <c r="K2" s="541">
        <f>rel_date</f>
        <v>45706</v>
      </c>
    </row>
    <row r="3" spans="1:11" ht="15.4" thickBot="1" x14ac:dyDescent="0.45">
      <c r="A3" s="180" t="s">
        <v>2</v>
      </c>
      <c r="B3" s="209">
        <f>rel_date</f>
        <v>45706</v>
      </c>
      <c r="D3" s="181" t="s">
        <v>961</v>
      </c>
      <c r="E3" s="182" t="str">
        <f>Top!F20</f>
        <v>CSIS.ICS.p3</v>
      </c>
      <c r="F3" s="182"/>
      <c r="G3" s="183"/>
      <c r="H3" s="538" t="s">
        <v>12</v>
      </c>
      <c r="I3" s="539" t="str">
        <f>Top!H20</f>
        <v>CSIS.ICS.p4</v>
      </c>
      <c r="J3" s="540" t="s">
        <v>959</v>
      </c>
      <c r="K3" s="541">
        <f>rel_date</f>
        <v>45706</v>
      </c>
    </row>
    <row r="4" spans="1:11" ht="13.5" customHeight="1" thickBot="1" x14ac:dyDescent="0.45">
      <c r="A4" s="1072" t="s">
        <v>962</v>
      </c>
      <c r="B4" s="1073"/>
      <c r="C4" s="1074"/>
      <c r="D4" s="1051" t="s">
        <v>963</v>
      </c>
      <c r="E4" s="1052"/>
      <c r="F4" s="1052"/>
      <c r="G4" s="1053"/>
      <c r="H4" s="1051" t="s">
        <v>964</v>
      </c>
      <c r="I4" s="1052"/>
      <c r="J4" s="1052"/>
      <c r="K4" s="1053"/>
    </row>
    <row r="5" spans="1:11" ht="39.75" thickBot="1" x14ac:dyDescent="0.45">
      <c r="A5" s="241" t="s">
        <v>965</v>
      </c>
      <c r="B5" s="102" t="s">
        <v>603</v>
      </c>
      <c r="C5" s="693" t="s">
        <v>966</v>
      </c>
      <c r="D5" s="184" t="s">
        <v>967</v>
      </c>
      <c r="E5" s="36" t="s">
        <v>968</v>
      </c>
      <c r="F5" s="657" t="s">
        <v>969</v>
      </c>
      <c r="G5" s="185" t="s">
        <v>970</v>
      </c>
      <c r="H5" s="242" t="s">
        <v>967</v>
      </c>
      <c r="I5" s="243" t="s">
        <v>968</v>
      </c>
      <c r="J5" s="657" t="s">
        <v>969</v>
      </c>
      <c r="K5" s="244" t="s">
        <v>971</v>
      </c>
    </row>
    <row r="6" spans="1:11" s="38" customFormat="1" x14ac:dyDescent="0.35">
      <c r="A6" s="157" t="s">
        <v>900</v>
      </c>
      <c r="B6" s="157" t="s">
        <v>972</v>
      </c>
      <c r="C6" s="788" t="s">
        <v>973</v>
      </c>
      <c r="D6" s="186"/>
      <c r="E6" s="321">
        <v>44663</v>
      </c>
      <c r="F6" s="187"/>
      <c r="G6" s="188"/>
      <c r="H6" s="211"/>
      <c r="I6" s="206">
        <f>$B$3+90</f>
        <v>45796</v>
      </c>
      <c r="J6" s="212"/>
      <c r="K6" s="190" t="s">
        <v>2685</v>
      </c>
    </row>
    <row r="7" spans="1:11" s="38" customFormat="1" x14ac:dyDescent="0.35">
      <c r="A7" s="158" t="s">
        <v>12</v>
      </c>
      <c r="B7" s="158" t="s">
        <v>975</v>
      </c>
      <c r="C7" s="537" t="s">
        <v>973</v>
      </c>
      <c r="D7" s="191"/>
      <c r="E7" s="213">
        <v>45564</v>
      </c>
      <c r="F7" s="192"/>
      <c r="G7" s="193" t="s">
        <v>2686</v>
      </c>
      <c r="H7" s="214"/>
      <c r="I7" s="206">
        <f>$B$3+90</f>
        <v>45796</v>
      </c>
      <c r="J7" s="215"/>
      <c r="K7" s="190" t="s">
        <v>2687</v>
      </c>
    </row>
    <row r="8" spans="1:11" s="38" customFormat="1" x14ac:dyDescent="0.35">
      <c r="A8" s="789" t="s">
        <v>2688</v>
      </c>
      <c r="B8" s="789" t="s">
        <v>2689</v>
      </c>
      <c r="C8" s="537" t="s">
        <v>973</v>
      </c>
      <c r="D8" s="790"/>
      <c r="E8" s="791"/>
      <c r="F8" s="792"/>
      <c r="G8" s="793"/>
      <c r="H8" s="794" t="s">
        <v>980</v>
      </c>
      <c r="I8" s="206">
        <f>$B$3+180</f>
        <v>45886</v>
      </c>
      <c r="J8" s="795" t="s">
        <v>982</v>
      </c>
      <c r="K8" s="190" t="s">
        <v>2690</v>
      </c>
    </row>
    <row r="9" spans="1:11" s="38" customFormat="1" x14ac:dyDescent="0.35">
      <c r="A9" s="789" t="s">
        <v>2691</v>
      </c>
      <c r="B9" s="789" t="s">
        <v>2692</v>
      </c>
      <c r="C9" s="537" t="s">
        <v>973</v>
      </c>
      <c r="D9" s="790"/>
      <c r="E9" s="791"/>
      <c r="F9" s="792"/>
      <c r="G9" s="793"/>
      <c r="H9" s="794" t="s">
        <v>980</v>
      </c>
      <c r="I9" s="206">
        <f>$B$3+180</f>
        <v>45886</v>
      </c>
      <c r="J9" s="795" t="s">
        <v>982</v>
      </c>
      <c r="K9" s="190" t="s">
        <v>2690</v>
      </c>
    </row>
    <row r="10" spans="1:11" s="38" customFormat="1" x14ac:dyDescent="0.35">
      <c r="A10" s="789" t="s">
        <v>2693</v>
      </c>
      <c r="B10" s="789" t="s">
        <v>2694</v>
      </c>
      <c r="C10" s="537" t="s">
        <v>973</v>
      </c>
      <c r="D10" s="790"/>
      <c r="E10" s="791"/>
      <c r="F10" s="792"/>
      <c r="G10" s="793"/>
      <c r="H10" s="794" t="s">
        <v>980</v>
      </c>
      <c r="I10" s="206">
        <f>$B$3+180</f>
        <v>45886</v>
      </c>
      <c r="J10" s="795" t="s">
        <v>982</v>
      </c>
      <c r="K10" s="190" t="s">
        <v>2690</v>
      </c>
    </row>
    <row r="11" spans="1:11" s="38" customFormat="1" x14ac:dyDescent="0.35">
      <c r="A11" s="789" t="s">
        <v>2695</v>
      </c>
      <c r="B11" s="789" t="s">
        <v>2696</v>
      </c>
      <c r="C11" s="537" t="s">
        <v>973</v>
      </c>
      <c r="D11" s="790"/>
      <c r="E11" s="791"/>
      <c r="F11" s="792"/>
      <c r="G11" s="793"/>
      <c r="H11" s="794" t="s">
        <v>980</v>
      </c>
      <c r="I11" s="206">
        <f>$B$3+180</f>
        <v>45886</v>
      </c>
      <c r="J11" s="795" t="s">
        <v>982</v>
      </c>
      <c r="K11" s="190" t="s">
        <v>2690</v>
      </c>
    </row>
    <row r="12" spans="1:11" s="38" customFormat="1" x14ac:dyDescent="0.35">
      <c r="A12" s="158" t="s">
        <v>2697</v>
      </c>
      <c r="B12" s="158" t="s">
        <v>2655</v>
      </c>
      <c r="C12" s="216" t="s">
        <v>973</v>
      </c>
      <c r="D12" s="191" t="s">
        <v>980</v>
      </c>
      <c r="E12" s="213">
        <v>44285</v>
      </c>
      <c r="F12" s="192" t="s">
        <v>982</v>
      </c>
      <c r="G12" s="193"/>
      <c r="H12" s="214" t="s">
        <v>980</v>
      </c>
      <c r="I12" s="206">
        <f t="shared" ref="I12:I30" si="0">$B$3+90</f>
        <v>45796</v>
      </c>
      <c r="J12" s="215" t="s">
        <v>982</v>
      </c>
      <c r="K12" s="190" t="s">
        <v>2685</v>
      </c>
    </row>
    <row r="13" spans="1:11" s="38" customFormat="1" x14ac:dyDescent="0.35">
      <c r="A13" s="158" t="s">
        <v>2698</v>
      </c>
      <c r="B13" s="158" t="s">
        <v>2657</v>
      </c>
      <c r="C13" s="216" t="s">
        <v>973</v>
      </c>
      <c r="D13" s="191" t="s">
        <v>980</v>
      </c>
      <c r="E13" s="213">
        <v>44285</v>
      </c>
      <c r="F13" s="192" t="s">
        <v>982</v>
      </c>
      <c r="G13" s="193"/>
      <c r="H13" s="214" t="s">
        <v>980</v>
      </c>
      <c r="I13" s="206">
        <f t="shared" si="0"/>
        <v>45796</v>
      </c>
      <c r="J13" s="215" t="s">
        <v>982</v>
      </c>
      <c r="K13" s="190" t="s">
        <v>2685</v>
      </c>
    </row>
    <row r="14" spans="1:11" s="38" customFormat="1" x14ac:dyDescent="0.35">
      <c r="A14" s="158" t="s">
        <v>2699</v>
      </c>
      <c r="B14" s="158" t="s">
        <v>2659</v>
      </c>
      <c r="C14" s="216"/>
      <c r="D14" s="191" t="s">
        <v>980</v>
      </c>
      <c r="E14" s="213">
        <v>44285</v>
      </c>
      <c r="F14" s="192" t="s">
        <v>982</v>
      </c>
      <c r="G14" s="193"/>
      <c r="H14" s="214" t="s">
        <v>980</v>
      </c>
      <c r="I14" s="206">
        <f t="shared" si="0"/>
        <v>45796</v>
      </c>
      <c r="J14" s="215" t="s">
        <v>982</v>
      </c>
      <c r="K14" s="190"/>
    </row>
    <row r="15" spans="1:11" s="38" customFormat="1" x14ac:dyDescent="0.35">
      <c r="A15" s="158" t="s">
        <v>2700</v>
      </c>
      <c r="B15" s="158" t="s">
        <v>2661</v>
      </c>
      <c r="C15" s="216"/>
      <c r="D15" s="191" t="s">
        <v>980</v>
      </c>
      <c r="E15" s="213">
        <v>44285</v>
      </c>
      <c r="F15" s="192" t="s">
        <v>982</v>
      </c>
      <c r="G15" s="193"/>
      <c r="H15" s="214" t="s">
        <v>980</v>
      </c>
      <c r="I15" s="206">
        <f>$B$3+90</f>
        <v>45796</v>
      </c>
      <c r="J15" s="215" t="s">
        <v>982</v>
      </c>
      <c r="K15" s="190"/>
    </row>
    <row r="16" spans="1:11" s="38" customFormat="1" x14ac:dyDescent="0.35">
      <c r="A16" s="789" t="s">
        <v>2701</v>
      </c>
      <c r="B16" s="789" t="s">
        <v>2702</v>
      </c>
      <c r="C16" s="537" t="s">
        <v>973</v>
      </c>
      <c r="D16" s="790"/>
      <c r="E16" s="791"/>
      <c r="F16" s="792"/>
      <c r="G16" s="793"/>
      <c r="H16" s="794" t="s">
        <v>980</v>
      </c>
      <c r="I16" s="206">
        <f>$B$3+180</f>
        <v>45886</v>
      </c>
      <c r="J16" s="795" t="s">
        <v>982</v>
      </c>
      <c r="K16" s="190" t="s">
        <v>2690</v>
      </c>
    </row>
    <row r="17" spans="1:11" s="38" customFormat="1" x14ac:dyDescent="0.35">
      <c r="A17" s="789" t="s">
        <v>2703</v>
      </c>
      <c r="B17" s="789" t="s">
        <v>2704</v>
      </c>
      <c r="C17" s="537" t="s">
        <v>973</v>
      </c>
      <c r="D17" s="790"/>
      <c r="E17" s="791"/>
      <c r="F17" s="792"/>
      <c r="G17" s="793"/>
      <c r="H17" s="794" t="s">
        <v>980</v>
      </c>
      <c r="I17" s="206">
        <f>$B$3+180</f>
        <v>45886</v>
      </c>
      <c r="J17" s="795" t="s">
        <v>982</v>
      </c>
      <c r="K17" s="190" t="s">
        <v>2690</v>
      </c>
    </row>
    <row r="18" spans="1:11" s="38" customFormat="1" x14ac:dyDescent="0.35">
      <c r="A18" s="158" t="s">
        <v>2705</v>
      </c>
      <c r="B18" s="158" t="s">
        <v>1102</v>
      </c>
      <c r="C18" s="216"/>
      <c r="D18" s="191" t="s">
        <v>980</v>
      </c>
      <c r="E18" s="213">
        <v>44285</v>
      </c>
      <c r="F18" s="192" t="s">
        <v>982</v>
      </c>
      <c r="G18" s="193"/>
      <c r="H18" s="214" t="s">
        <v>980</v>
      </c>
      <c r="I18" s="206">
        <f t="shared" si="0"/>
        <v>45796</v>
      </c>
      <c r="J18" s="215" t="s">
        <v>982</v>
      </c>
      <c r="K18" s="190"/>
    </row>
    <row r="19" spans="1:11" s="38" customFormat="1" x14ac:dyDescent="0.35">
      <c r="A19" s="158" t="s">
        <v>2706</v>
      </c>
      <c r="B19" s="158" t="s">
        <v>2545</v>
      </c>
      <c r="C19" s="216"/>
      <c r="D19" s="191" t="s">
        <v>980</v>
      </c>
      <c r="E19" s="213">
        <v>44285</v>
      </c>
      <c r="F19" s="192" t="s">
        <v>982</v>
      </c>
      <c r="G19" s="193"/>
      <c r="H19" s="214" t="s">
        <v>980</v>
      </c>
      <c r="I19" s="206">
        <f t="shared" si="0"/>
        <v>45796</v>
      </c>
      <c r="J19" s="215" t="s">
        <v>982</v>
      </c>
      <c r="K19" s="190"/>
    </row>
    <row r="20" spans="1:11" s="38" customFormat="1" x14ac:dyDescent="0.35">
      <c r="A20" s="158" t="s">
        <v>2707</v>
      </c>
      <c r="B20" s="158" t="s">
        <v>2665</v>
      </c>
      <c r="C20" s="216"/>
      <c r="D20" s="191" t="s">
        <v>980</v>
      </c>
      <c r="E20" s="213">
        <v>44285</v>
      </c>
      <c r="F20" s="192" t="s">
        <v>982</v>
      </c>
      <c r="G20" s="193"/>
      <c r="H20" s="214" t="s">
        <v>980</v>
      </c>
      <c r="I20" s="206">
        <f t="shared" si="0"/>
        <v>45796</v>
      </c>
      <c r="J20" s="215" t="s">
        <v>982</v>
      </c>
      <c r="K20" s="190"/>
    </row>
    <row r="21" spans="1:11" s="38" customFormat="1" x14ac:dyDescent="0.35">
      <c r="A21" s="158" t="s">
        <v>2708</v>
      </c>
      <c r="B21" s="158" t="s">
        <v>2667</v>
      </c>
      <c r="C21" s="216"/>
      <c r="D21" s="191" t="s">
        <v>980</v>
      </c>
      <c r="E21" s="213">
        <v>44285</v>
      </c>
      <c r="F21" s="192" t="s">
        <v>982</v>
      </c>
      <c r="G21" s="193"/>
      <c r="H21" s="214" t="s">
        <v>980</v>
      </c>
      <c r="I21" s="206">
        <f t="shared" si="0"/>
        <v>45796</v>
      </c>
      <c r="J21" s="215" t="s">
        <v>982</v>
      </c>
      <c r="K21" s="190"/>
    </row>
    <row r="22" spans="1:11" s="38" customFormat="1" x14ac:dyDescent="0.35">
      <c r="A22" s="158" t="s">
        <v>2709</v>
      </c>
      <c r="B22" s="158" t="s">
        <v>2710</v>
      </c>
      <c r="C22" s="216"/>
      <c r="D22" s="191" t="s">
        <v>980</v>
      </c>
      <c r="E22" s="213">
        <v>44285</v>
      </c>
      <c r="F22" s="192" t="s">
        <v>982</v>
      </c>
      <c r="G22" s="193"/>
      <c r="H22" s="214" t="s">
        <v>980</v>
      </c>
      <c r="I22" s="206">
        <f t="shared" si="0"/>
        <v>45796</v>
      </c>
      <c r="J22" s="215" t="s">
        <v>982</v>
      </c>
      <c r="K22" s="190"/>
    </row>
    <row r="23" spans="1:11" s="38" customFormat="1" x14ac:dyDescent="0.35">
      <c r="A23" s="158" t="s">
        <v>2711</v>
      </c>
      <c r="B23" s="158" t="s">
        <v>2712</v>
      </c>
      <c r="C23" s="216"/>
      <c r="D23" s="191" t="s">
        <v>980</v>
      </c>
      <c r="E23" s="213">
        <v>44285</v>
      </c>
      <c r="F23" s="192" t="s">
        <v>982</v>
      </c>
      <c r="G23" s="193"/>
      <c r="H23" s="214" t="s">
        <v>980</v>
      </c>
      <c r="I23" s="206">
        <f t="shared" si="0"/>
        <v>45796</v>
      </c>
      <c r="J23" s="215" t="s">
        <v>982</v>
      </c>
      <c r="K23" s="190"/>
    </row>
    <row r="24" spans="1:11" s="38" customFormat="1" x14ac:dyDescent="0.35">
      <c r="A24" s="158" t="s">
        <v>630</v>
      </c>
      <c r="B24" s="158" t="s">
        <v>631</v>
      </c>
      <c r="C24" s="216"/>
      <c r="D24" s="191" t="s">
        <v>980</v>
      </c>
      <c r="E24" s="213">
        <v>44285</v>
      </c>
      <c r="F24" s="192" t="s">
        <v>982</v>
      </c>
      <c r="G24" s="193"/>
      <c r="H24" s="214" t="s">
        <v>980</v>
      </c>
      <c r="I24" s="206">
        <f t="shared" si="0"/>
        <v>45796</v>
      </c>
      <c r="J24" s="215" t="s">
        <v>982</v>
      </c>
      <c r="K24" s="190"/>
    </row>
    <row r="25" spans="1:11" s="38" customFormat="1" x14ac:dyDescent="0.35">
      <c r="A25" s="158" t="s">
        <v>632</v>
      </c>
      <c r="B25" s="158" t="s">
        <v>633</v>
      </c>
      <c r="C25" s="320" t="s">
        <v>2651</v>
      </c>
      <c r="D25" s="191" t="s">
        <v>980</v>
      </c>
      <c r="E25" s="213">
        <v>44663</v>
      </c>
      <c r="F25" s="192" t="s">
        <v>982</v>
      </c>
      <c r="G25" s="193"/>
      <c r="H25" s="214" t="s">
        <v>980</v>
      </c>
      <c r="I25" s="206">
        <f t="shared" si="0"/>
        <v>45796</v>
      </c>
      <c r="J25" s="215" t="s">
        <v>982</v>
      </c>
      <c r="K25" s="190"/>
    </row>
    <row r="26" spans="1:11" s="38" customFormat="1" x14ac:dyDescent="0.35">
      <c r="A26" s="158" t="s">
        <v>2713</v>
      </c>
      <c r="B26" s="158" t="s">
        <v>2714</v>
      </c>
      <c r="C26" s="216"/>
      <c r="D26" s="191" t="s">
        <v>980</v>
      </c>
      <c r="E26" s="213">
        <v>44285</v>
      </c>
      <c r="F26" s="192" t="s">
        <v>982</v>
      </c>
      <c r="G26" s="193"/>
      <c r="H26" s="214" t="s">
        <v>980</v>
      </c>
      <c r="I26" s="206">
        <f t="shared" si="0"/>
        <v>45796</v>
      </c>
      <c r="J26" s="215" t="s">
        <v>982</v>
      </c>
      <c r="K26" s="190"/>
    </row>
    <row r="27" spans="1:11" s="38" customFormat="1" x14ac:dyDescent="0.35">
      <c r="A27" s="158" t="s">
        <v>635</v>
      </c>
      <c r="B27" s="158" t="s">
        <v>636</v>
      </c>
      <c r="C27" s="320" t="s">
        <v>2651</v>
      </c>
      <c r="D27" s="191" t="s">
        <v>980</v>
      </c>
      <c r="E27" s="213">
        <v>44663</v>
      </c>
      <c r="F27" s="192" t="s">
        <v>982</v>
      </c>
      <c r="G27" s="322"/>
      <c r="H27" s="214" t="s">
        <v>980</v>
      </c>
      <c r="I27" s="206">
        <f t="shared" si="0"/>
        <v>45796</v>
      </c>
      <c r="J27" s="215" t="s">
        <v>982</v>
      </c>
      <c r="K27" s="190"/>
    </row>
    <row r="28" spans="1:11" s="147" customFormat="1" x14ac:dyDescent="0.35">
      <c r="A28" s="158" t="s">
        <v>2715</v>
      </c>
      <c r="B28" s="158" t="s">
        <v>2671</v>
      </c>
      <c r="C28" s="216"/>
      <c r="D28" s="191" t="s">
        <v>980</v>
      </c>
      <c r="E28" s="213">
        <v>44285</v>
      </c>
      <c r="F28" s="192" t="s">
        <v>982</v>
      </c>
      <c r="G28" s="193"/>
      <c r="H28" s="214" t="s">
        <v>980</v>
      </c>
      <c r="I28" s="206">
        <f t="shared" si="0"/>
        <v>45796</v>
      </c>
      <c r="J28" s="215" t="s">
        <v>982</v>
      </c>
      <c r="K28" s="190"/>
    </row>
    <row r="29" spans="1:11" x14ac:dyDescent="0.35">
      <c r="A29" s="158" t="s">
        <v>2716</v>
      </c>
      <c r="B29" s="158" t="s">
        <v>2673</v>
      </c>
      <c r="C29" s="216"/>
      <c r="D29" s="191" t="s">
        <v>980</v>
      </c>
      <c r="E29" s="213">
        <v>44285</v>
      </c>
      <c r="F29" s="192" t="s">
        <v>982</v>
      </c>
      <c r="G29" s="193"/>
      <c r="H29" s="214" t="s">
        <v>980</v>
      </c>
      <c r="I29" s="206">
        <f t="shared" si="0"/>
        <v>45796</v>
      </c>
      <c r="J29" s="215" t="s">
        <v>982</v>
      </c>
      <c r="K29" s="190"/>
    </row>
    <row r="30" spans="1:11" ht="13.15" thickBot="1" x14ac:dyDescent="0.4">
      <c r="A30" s="171" t="s">
        <v>2717</v>
      </c>
      <c r="B30" s="171" t="s">
        <v>2718</v>
      </c>
      <c r="C30" s="217"/>
      <c r="D30" s="195" t="s">
        <v>980</v>
      </c>
      <c r="E30" s="218">
        <v>44285</v>
      </c>
      <c r="F30" s="196" t="s">
        <v>982</v>
      </c>
      <c r="G30" s="197"/>
      <c r="H30" s="378" t="s">
        <v>980</v>
      </c>
      <c r="I30" s="611">
        <f t="shared" si="0"/>
        <v>45796</v>
      </c>
      <c r="J30" s="40" t="s">
        <v>982</v>
      </c>
      <c r="K30" s="198"/>
    </row>
    <row r="31" spans="1:11" x14ac:dyDescent="0.35">
      <c r="D31" s="41"/>
      <c r="E31" s="41"/>
      <c r="F31" s="42"/>
      <c r="G31" s="43"/>
      <c r="H31" s="41"/>
      <c r="I31" s="41"/>
      <c r="J31" s="42"/>
      <c r="K31" s="42"/>
    </row>
    <row r="32" spans="1:11" x14ac:dyDescent="0.35">
      <c r="A32" s="201" t="s">
        <v>1026</v>
      </c>
      <c r="B32" s="201"/>
      <c r="D32" s="41"/>
      <c r="E32" s="41"/>
      <c r="F32" s="42"/>
      <c r="G32" s="43"/>
      <c r="H32" s="41"/>
      <c r="I32" s="41"/>
      <c r="J32" s="42"/>
      <c r="K32" s="42"/>
    </row>
    <row r="33" spans="1:11" x14ac:dyDescent="0.35">
      <c r="A33" s="147" t="s">
        <v>1027</v>
      </c>
      <c r="D33" s="41"/>
      <c r="E33" s="41"/>
      <c r="F33" s="42"/>
      <c r="G33" s="43"/>
      <c r="H33" s="41"/>
      <c r="I33" s="41"/>
      <c r="J33" s="42"/>
      <c r="K33" s="42"/>
    </row>
    <row r="34" spans="1:11" x14ac:dyDescent="0.35">
      <c r="D34" s="41"/>
      <c r="E34" s="41"/>
      <c r="F34" s="42"/>
      <c r="G34" s="43"/>
      <c r="H34" s="41"/>
      <c r="I34" s="41"/>
      <c r="J34" s="42"/>
      <c r="K34" s="42"/>
    </row>
    <row r="35" spans="1:11" x14ac:dyDescent="0.35">
      <c r="D35" s="41"/>
      <c r="E35" s="41"/>
      <c r="F35" s="42"/>
      <c r="G35" s="43"/>
      <c r="H35" s="41"/>
      <c r="I35" s="41"/>
      <c r="J35" s="42"/>
      <c r="K35" s="42"/>
    </row>
    <row r="36" spans="1:11" x14ac:dyDescent="0.35">
      <c r="D36" s="41"/>
      <c r="E36" s="41"/>
      <c r="F36" s="42"/>
      <c r="G36" s="43"/>
      <c r="H36" s="41"/>
      <c r="I36" s="41"/>
      <c r="J36" s="42"/>
      <c r="K36" s="42"/>
    </row>
    <row r="37" spans="1:11" x14ac:dyDescent="0.35">
      <c r="D37" s="41"/>
      <c r="E37" s="41"/>
      <c r="F37" s="42"/>
      <c r="G37" s="43"/>
      <c r="H37" s="41"/>
      <c r="I37" s="41"/>
      <c r="J37" s="42"/>
      <c r="K37" s="42"/>
    </row>
    <row r="38" spans="1:11" x14ac:dyDescent="0.35">
      <c r="D38" s="41"/>
      <c r="E38" s="41"/>
      <c r="F38" s="42"/>
      <c r="G38" s="43"/>
      <c r="H38" s="41"/>
      <c r="I38" s="41"/>
      <c r="J38" s="42"/>
      <c r="K38" s="42"/>
    </row>
    <row r="39" spans="1:11" x14ac:dyDescent="0.35">
      <c r="D39" s="41"/>
      <c r="E39" s="41"/>
      <c r="F39" s="42"/>
      <c r="G39" s="43"/>
      <c r="H39" s="41"/>
      <c r="I39" s="41"/>
      <c r="J39" s="42"/>
      <c r="K39" s="42"/>
    </row>
    <row r="40" spans="1:11" x14ac:dyDescent="0.35">
      <c r="D40" s="41"/>
      <c r="E40" s="41"/>
      <c r="F40" s="42"/>
      <c r="G40" s="43"/>
      <c r="H40" s="41"/>
      <c r="I40" s="41"/>
      <c r="J40" s="42"/>
      <c r="K40" s="42"/>
    </row>
    <row r="41" spans="1:11" x14ac:dyDescent="0.35">
      <c r="D41" s="41"/>
      <c r="E41" s="41"/>
      <c r="F41" s="42"/>
      <c r="G41" s="43"/>
      <c r="H41" s="41"/>
      <c r="I41" s="41"/>
      <c r="J41" s="42"/>
      <c r="K41" s="42"/>
    </row>
    <row r="42" spans="1:11" x14ac:dyDescent="0.35">
      <c r="D42" s="41"/>
      <c r="E42" s="41"/>
      <c r="F42" s="42"/>
      <c r="G42" s="43"/>
      <c r="H42" s="41"/>
      <c r="I42" s="41"/>
      <c r="J42" s="42"/>
      <c r="K42" s="42"/>
    </row>
    <row r="43" spans="1:11" x14ac:dyDescent="0.35">
      <c r="D43" s="41"/>
      <c r="E43" s="41"/>
      <c r="F43" s="42"/>
      <c r="G43" s="43"/>
      <c r="H43" s="41"/>
      <c r="I43" s="41"/>
      <c r="J43" s="42"/>
      <c r="K43" s="42"/>
    </row>
    <row r="44" spans="1:11" x14ac:dyDescent="0.35">
      <c r="D44" s="41"/>
      <c r="E44" s="41"/>
      <c r="F44" s="42"/>
      <c r="G44" s="43"/>
      <c r="H44" s="41"/>
      <c r="I44" s="41"/>
      <c r="J44" s="42"/>
      <c r="K44" s="42"/>
    </row>
    <row r="45" spans="1:11" x14ac:dyDescent="0.35">
      <c r="D45" s="41"/>
      <c r="E45" s="41"/>
      <c r="F45" s="42"/>
      <c r="G45" s="43"/>
      <c r="H45" s="41"/>
      <c r="I45" s="41"/>
      <c r="J45" s="42"/>
      <c r="K45" s="42"/>
    </row>
    <row r="46" spans="1:11" x14ac:dyDescent="0.35">
      <c r="D46" s="41"/>
      <c r="E46" s="41"/>
      <c r="F46" s="42"/>
      <c r="G46" s="43"/>
      <c r="H46" s="41"/>
      <c r="I46" s="41"/>
      <c r="J46" s="42"/>
      <c r="K46" s="42"/>
    </row>
    <row r="47" spans="1:11" x14ac:dyDescent="0.35">
      <c r="D47" s="41"/>
      <c r="E47" s="41"/>
      <c r="F47" s="42"/>
      <c r="G47" s="43"/>
      <c r="H47" s="41"/>
      <c r="I47" s="41"/>
      <c r="J47" s="42"/>
      <c r="K47" s="42"/>
    </row>
    <row r="48" spans="1:11" x14ac:dyDescent="0.35">
      <c r="D48" s="41"/>
      <c r="E48" s="41"/>
      <c r="F48" s="42"/>
      <c r="G48" s="43"/>
      <c r="H48" s="41"/>
      <c r="I48" s="41"/>
      <c r="J48" s="42"/>
      <c r="K48" s="42"/>
    </row>
    <row r="49" spans="4:11" x14ac:dyDescent="0.35">
      <c r="D49" s="41"/>
      <c r="E49" s="41"/>
      <c r="F49" s="42"/>
      <c r="G49" s="43"/>
      <c r="H49" s="41"/>
      <c r="I49" s="41"/>
      <c r="J49" s="42"/>
      <c r="K49" s="42"/>
    </row>
    <row r="50" spans="4:11" x14ac:dyDescent="0.35">
      <c r="D50" s="41"/>
      <c r="E50" s="41"/>
      <c r="F50" s="42"/>
      <c r="G50" s="43"/>
      <c r="H50" s="41"/>
      <c r="I50" s="41"/>
      <c r="J50" s="42"/>
      <c r="K50" s="42"/>
    </row>
    <row r="51" spans="4:11" x14ac:dyDescent="0.35">
      <c r="D51" s="41"/>
      <c r="E51" s="41"/>
      <c r="F51" s="42"/>
      <c r="G51" s="43"/>
      <c r="H51" s="41"/>
      <c r="I51" s="41"/>
      <c r="J51" s="42"/>
      <c r="K51" s="42"/>
    </row>
    <row r="52" spans="4:11" x14ac:dyDescent="0.35">
      <c r="D52" s="41"/>
      <c r="E52" s="41"/>
      <c r="F52" s="42"/>
      <c r="G52" s="43"/>
      <c r="H52" s="41"/>
      <c r="I52" s="41"/>
      <c r="J52" s="42"/>
      <c r="K52" s="42"/>
    </row>
    <row r="53" spans="4:11" x14ac:dyDescent="0.35">
      <c r="D53" s="41"/>
      <c r="E53" s="41"/>
      <c r="F53" s="42"/>
      <c r="G53" s="43"/>
      <c r="H53" s="41"/>
      <c r="I53" s="41"/>
      <c r="J53" s="42"/>
      <c r="K53" s="42"/>
    </row>
    <row r="54" spans="4:11" x14ac:dyDescent="0.35">
      <c r="D54" s="41"/>
      <c r="E54" s="41"/>
      <c r="F54" s="42"/>
      <c r="G54" s="43"/>
      <c r="H54" s="41"/>
      <c r="I54" s="41"/>
      <c r="J54" s="42"/>
      <c r="K54" s="42"/>
    </row>
    <row r="55" spans="4:11" x14ac:dyDescent="0.35">
      <c r="D55" s="41"/>
      <c r="E55" s="41"/>
      <c r="F55" s="42"/>
      <c r="G55" s="43"/>
      <c r="H55" s="41"/>
      <c r="I55" s="41"/>
      <c r="J55" s="42"/>
      <c r="K55" s="42"/>
    </row>
    <row r="56" spans="4:11" x14ac:dyDescent="0.35">
      <c r="D56" s="41"/>
      <c r="E56" s="41"/>
      <c r="F56" s="42"/>
      <c r="G56" s="43"/>
      <c r="H56" s="41"/>
      <c r="I56" s="41"/>
      <c r="J56" s="42"/>
      <c r="K56" s="42"/>
    </row>
    <row r="57" spans="4:11" x14ac:dyDescent="0.35">
      <c r="D57" s="41"/>
      <c r="E57" s="41"/>
      <c r="F57" s="42"/>
      <c r="G57" s="43"/>
      <c r="H57" s="41"/>
      <c r="I57" s="41"/>
      <c r="J57" s="42"/>
      <c r="K57" s="42"/>
    </row>
    <row r="58" spans="4:11" x14ac:dyDescent="0.35">
      <c r="D58" s="41"/>
      <c r="E58" s="41"/>
      <c r="F58" s="42"/>
      <c r="G58" s="43"/>
      <c r="H58" s="41"/>
      <c r="I58" s="41"/>
      <c r="J58" s="42"/>
      <c r="K58" s="42"/>
    </row>
    <row r="59" spans="4:11" x14ac:dyDescent="0.35">
      <c r="D59" s="41"/>
      <c r="E59" s="41"/>
      <c r="F59" s="42"/>
      <c r="G59" s="43"/>
      <c r="H59" s="41"/>
      <c r="I59" s="41"/>
      <c r="J59" s="42"/>
      <c r="K59" s="42"/>
    </row>
    <row r="60" spans="4:11" x14ac:dyDescent="0.35">
      <c r="D60" s="41"/>
      <c r="E60" s="41"/>
      <c r="F60" s="42"/>
      <c r="G60" s="43"/>
      <c r="H60" s="41"/>
      <c r="I60" s="41"/>
      <c r="J60" s="42"/>
      <c r="K60" s="42"/>
    </row>
    <row r="61" spans="4:11" x14ac:dyDescent="0.35">
      <c r="D61" s="41"/>
      <c r="E61" s="41"/>
      <c r="F61" s="42"/>
      <c r="G61" s="43"/>
      <c r="H61" s="41"/>
      <c r="I61" s="41"/>
      <c r="J61" s="42"/>
      <c r="K61" s="42"/>
    </row>
    <row r="62" spans="4:11" x14ac:dyDescent="0.35">
      <c r="D62" s="41"/>
      <c r="E62" s="41"/>
      <c r="F62" s="42"/>
      <c r="G62" s="43"/>
      <c r="H62" s="41"/>
      <c r="I62" s="41"/>
      <c r="J62" s="42"/>
      <c r="K62" s="42"/>
    </row>
    <row r="63" spans="4:11" x14ac:dyDescent="0.35">
      <c r="D63" s="41"/>
      <c r="E63" s="41"/>
      <c r="F63" s="42"/>
      <c r="G63" s="43"/>
      <c r="H63" s="41"/>
      <c r="I63" s="41"/>
      <c r="J63" s="42"/>
      <c r="K63" s="42"/>
    </row>
    <row r="64" spans="4:11" x14ac:dyDescent="0.35">
      <c r="D64" s="41"/>
      <c r="E64" s="41"/>
      <c r="F64" s="42"/>
      <c r="G64" s="43"/>
      <c r="H64" s="41"/>
      <c r="I64" s="41"/>
      <c r="J64" s="42"/>
      <c r="K64" s="42"/>
    </row>
    <row r="65" spans="4:11" x14ac:dyDescent="0.35">
      <c r="D65" s="41"/>
      <c r="E65" s="41"/>
      <c r="F65" s="42"/>
      <c r="G65" s="43"/>
      <c r="H65" s="41"/>
      <c r="I65" s="41"/>
      <c r="J65" s="42"/>
      <c r="K65" s="42"/>
    </row>
    <row r="66" spans="4:11" x14ac:dyDescent="0.35">
      <c r="D66" s="41"/>
      <c r="E66" s="41"/>
      <c r="F66" s="42"/>
      <c r="G66" s="43"/>
      <c r="H66" s="41"/>
      <c r="I66" s="41"/>
      <c r="J66" s="42"/>
      <c r="K66" s="42"/>
    </row>
    <row r="67" spans="4:11" x14ac:dyDescent="0.35">
      <c r="D67" s="41"/>
      <c r="E67" s="41"/>
      <c r="F67" s="42"/>
      <c r="G67" s="43"/>
      <c r="H67" s="41"/>
      <c r="I67" s="41"/>
      <c r="J67" s="42"/>
      <c r="K67" s="42"/>
    </row>
    <row r="68" spans="4:11" x14ac:dyDescent="0.35">
      <c r="D68" s="41"/>
      <c r="E68" s="41"/>
      <c r="F68" s="42"/>
      <c r="G68" s="43"/>
      <c r="H68" s="41"/>
      <c r="I68" s="41"/>
      <c r="J68" s="42"/>
      <c r="K68" s="42"/>
    </row>
    <row r="69" spans="4:11" x14ac:dyDescent="0.35">
      <c r="D69" s="41"/>
      <c r="E69" s="41"/>
      <c r="F69" s="42"/>
      <c r="G69" s="43"/>
      <c r="H69" s="41"/>
      <c r="I69" s="41"/>
      <c r="J69" s="42"/>
      <c r="K69" s="42"/>
    </row>
    <row r="70" spans="4:11" x14ac:dyDescent="0.35">
      <c r="D70" s="41"/>
      <c r="E70" s="41"/>
      <c r="F70" s="42"/>
      <c r="G70" s="43"/>
      <c r="H70" s="41"/>
      <c r="I70" s="41"/>
      <c r="J70" s="42"/>
      <c r="K70" s="42"/>
    </row>
    <row r="71" spans="4:11" x14ac:dyDescent="0.35">
      <c r="D71" s="41"/>
      <c r="E71" s="41"/>
      <c r="F71" s="42"/>
      <c r="G71" s="43"/>
      <c r="H71" s="41"/>
      <c r="I71" s="41"/>
      <c r="J71" s="42"/>
      <c r="K71" s="42"/>
    </row>
    <row r="72" spans="4:11" x14ac:dyDescent="0.35">
      <c r="D72" s="41"/>
      <c r="E72" s="41"/>
      <c r="F72" s="42"/>
      <c r="G72" s="43"/>
      <c r="H72" s="41"/>
      <c r="I72" s="41"/>
      <c r="J72" s="42"/>
      <c r="K72" s="42"/>
    </row>
  </sheetData>
  <sortState xmlns:xlrd2="http://schemas.microsoft.com/office/spreadsheetml/2017/richdata2" ref="A12:K30">
    <sortCondition ref="A12:A30"/>
  </sortState>
  <mergeCells count="6">
    <mergeCell ref="H4:K4"/>
    <mergeCell ref="A1:C1"/>
    <mergeCell ref="D1:G1"/>
    <mergeCell ref="A2:C2"/>
    <mergeCell ref="A4:C4"/>
    <mergeCell ref="D4:G4"/>
  </mergeCells>
  <hyperlinks>
    <hyperlink ref="A4" location="Top!A1" display="Top!A1" xr:uid="{00000000-0004-0000-0E00-000000000000}"/>
  </hyperlinks>
  <pageMargins left="0.28000000000000003" right="0.16" top="0.52" bottom="0.56000000000000005" header="0.35" footer="0.39"/>
  <pageSetup paperSize="9" scale="53" fitToHeight="0" orientation="landscape" horizontalDpi="4294967293" r:id="rId1"/>
  <headerFooter alignWithMargins="0">
    <oddHeader>&amp;CBluetooth Test Case Reference List</oddHeader>
    <oddFooter>&amp;L&amp;F&amp;C&amp;A&amp;R&amp;P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E2D1C-E60F-4E68-A996-230A31F31FB8}">
  <sheetPr>
    <pageSetUpPr fitToPage="1"/>
  </sheetPr>
  <dimension ref="A1:M775"/>
  <sheetViews>
    <sheetView zoomScaleNormal="100" workbookViewId="0">
      <selection sqref="A1:D1"/>
    </sheetView>
  </sheetViews>
  <sheetFormatPr defaultColWidth="11.3984375" defaultRowHeight="12.75" x14ac:dyDescent="0.35"/>
  <cols>
    <col min="1" max="1" width="28.73046875" style="142" customWidth="1"/>
    <col min="2" max="2" width="55.73046875" style="142" customWidth="1"/>
    <col min="3" max="3" width="17.3984375" style="142" customWidth="1"/>
    <col min="4" max="4" width="16.3984375" style="143" customWidth="1"/>
    <col min="5" max="6" width="15.3984375" style="104" customWidth="1"/>
    <col min="7" max="7" width="15.3984375" style="105" customWidth="1"/>
    <col min="8" max="8" width="13.3984375" style="149" customWidth="1"/>
    <col min="9" max="9" width="19.3984375" style="104" customWidth="1"/>
    <col min="10" max="10" width="18.265625" style="104" customWidth="1"/>
    <col min="11" max="11" width="17.398437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Top!B21</f>
        <v>Gaming Audio Profile</v>
      </c>
      <c r="B2" s="107"/>
      <c r="C2" s="107"/>
      <c r="D2" s="428" t="s">
        <v>958</v>
      </c>
      <c r="E2" s="426" t="str">
        <f>Top!E21</f>
        <v>GMAP.TS.p0</v>
      </c>
      <c r="F2" s="426"/>
      <c r="G2" s="427"/>
      <c r="H2" s="428" t="s">
        <v>11</v>
      </c>
      <c r="I2" s="427" t="str">
        <f>Top!G21</f>
        <v>GMAP.TS.p0</v>
      </c>
      <c r="J2" s="428" t="s">
        <v>959</v>
      </c>
      <c r="K2" s="1105">
        <v>45244</v>
      </c>
      <c r="M2" s="111"/>
    </row>
    <row r="3" spans="1:13" ht="18" customHeight="1" thickBot="1" x14ac:dyDescent="0.4">
      <c r="A3" s="112" t="s">
        <v>1144</v>
      </c>
      <c r="B3" s="112">
        <f>rel_date</f>
        <v>45706</v>
      </c>
      <c r="C3" s="112"/>
      <c r="D3" s="428" t="s">
        <v>961</v>
      </c>
      <c r="E3" s="426" t="str">
        <f>Top!F21</f>
        <v>GMAP.ICS.p0</v>
      </c>
      <c r="F3" s="426"/>
      <c r="G3" s="427"/>
      <c r="H3" s="428" t="s">
        <v>12</v>
      </c>
      <c r="I3" s="427" t="str">
        <f>Top!H21</f>
        <v>GMAP.ICS.p0</v>
      </c>
      <c r="J3" s="428" t="s">
        <v>959</v>
      </c>
      <c r="K3" s="1105">
        <v>45244</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115" t="s">
        <v>965</v>
      </c>
      <c r="B5" s="116" t="s">
        <v>603</v>
      </c>
      <c r="C5" s="643" t="s">
        <v>966</v>
      </c>
      <c r="D5" s="117" t="s">
        <v>967</v>
      </c>
      <c r="E5" s="117" t="s">
        <v>968</v>
      </c>
      <c r="F5" s="701" t="s">
        <v>969</v>
      </c>
      <c r="G5" s="118" t="s">
        <v>970</v>
      </c>
      <c r="H5" s="119" t="s">
        <v>967</v>
      </c>
      <c r="I5" s="117" t="s">
        <v>968</v>
      </c>
      <c r="J5" s="701" t="s">
        <v>969</v>
      </c>
      <c r="K5" s="118" t="s">
        <v>971</v>
      </c>
    </row>
    <row r="6" spans="1:13" s="128" customFormat="1" x14ac:dyDescent="0.35">
      <c r="A6" s="120" t="s">
        <v>900</v>
      </c>
      <c r="B6" s="121" t="s">
        <v>972</v>
      </c>
      <c r="C6" s="122"/>
      <c r="D6" s="79"/>
      <c r="E6" s="123">
        <v>45244</v>
      </c>
      <c r="F6" s="80"/>
      <c r="G6" s="124"/>
      <c r="H6" s="125"/>
      <c r="I6" s="126"/>
      <c r="J6" s="70"/>
      <c r="K6" s="127"/>
    </row>
    <row r="7" spans="1:13" s="128" customFormat="1" x14ac:dyDescent="0.35">
      <c r="A7" s="129" t="s">
        <v>12</v>
      </c>
      <c r="B7" s="130" t="s">
        <v>975</v>
      </c>
      <c r="C7" s="131"/>
      <c r="D7" s="74"/>
      <c r="E7" s="132">
        <v>45244</v>
      </c>
      <c r="F7" s="75"/>
      <c r="G7" s="133"/>
      <c r="H7" s="134"/>
      <c r="I7" s="126"/>
      <c r="J7" s="77"/>
      <c r="K7" s="78"/>
    </row>
    <row r="8" spans="1:13" s="128" customFormat="1" x14ac:dyDescent="0.35">
      <c r="A8" s="405" t="s">
        <v>2719</v>
      </c>
      <c r="B8" s="333" t="s">
        <v>2720</v>
      </c>
      <c r="C8" s="328"/>
      <c r="D8" s="365" t="s">
        <v>980</v>
      </c>
      <c r="E8" s="330">
        <v>45244</v>
      </c>
      <c r="F8" s="366" t="s">
        <v>982</v>
      </c>
      <c r="G8" s="314"/>
      <c r="H8" s="134"/>
      <c r="I8" s="126"/>
      <c r="J8" s="77"/>
      <c r="K8" s="332"/>
    </row>
    <row r="9" spans="1:13" s="128" customFormat="1" x14ac:dyDescent="0.35">
      <c r="A9" s="129" t="s">
        <v>2721</v>
      </c>
      <c r="B9" s="130" t="s">
        <v>2722</v>
      </c>
      <c r="C9" s="131"/>
      <c r="D9" s="74" t="s">
        <v>980</v>
      </c>
      <c r="E9" s="132">
        <v>45244</v>
      </c>
      <c r="F9" s="75" t="s">
        <v>982</v>
      </c>
      <c r="G9" s="135"/>
      <c r="H9" s="134"/>
      <c r="I9" s="126"/>
      <c r="J9" s="77"/>
      <c r="K9" s="71"/>
    </row>
    <row r="10" spans="1:13" s="128" customFormat="1" x14ac:dyDescent="0.35">
      <c r="A10" s="129" t="s">
        <v>2723</v>
      </c>
      <c r="B10" s="130" t="s">
        <v>2724</v>
      </c>
      <c r="C10" s="131"/>
      <c r="D10" s="74" t="s">
        <v>980</v>
      </c>
      <c r="E10" s="132">
        <v>45244</v>
      </c>
      <c r="F10" s="75" t="s">
        <v>982</v>
      </c>
      <c r="G10" s="135"/>
      <c r="H10" s="134"/>
      <c r="I10" s="126"/>
      <c r="J10" s="77"/>
      <c r="K10" s="71"/>
    </row>
    <row r="11" spans="1:13" s="128" customFormat="1" x14ac:dyDescent="0.35">
      <c r="A11" s="129" t="s">
        <v>2725</v>
      </c>
      <c r="B11" s="130" t="s">
        <v>2726</v>
      </c>
      <c r="C11" s="131"/>
      <c r="D11" s="74" t="s">
        <v>980</v>
      </c>
      <c r="E11" s="132">
        <v>45244</v>
      </c>
      <c r="F11" s="75" t="s">
        <v>982</v>
      </c>
      <c r="G11" s="135"/>
      <c r="H11" s="134"/>
      <c r="I11" s="126"/>
      <c r="J11" s="77"/>
      <c r="K11" s="71"/>
    </row>
    <row r="12" spans="1:13" s="128" customFormat="1" x14ac:dyDescent="0.35">
      <c r="A12" s="405" t="s">
        <v>2727</v>
      </c>
      <c r="B12" s="333" t="s">
        <v>2728</v>
      </c>
      <c r="C12" s="328"/>
      <c r="D12" s="329" t="s">
        <v>980</v>
      </c>
      <c r="E12" s="330">
        <v>45244</v>
      </c>
      <c r="F12" s="331" t="s">
        <v>982</v>
      </c>
      <c r="G12" s="314"/>
      <c r="H12" s="134"/>
      <c r="I12" s="126"/>
      <c r="J12" s="77"/>
      <c r="K12" s="332"/>
    </row>
    <row r="13" spans="1:13" s="128" customFormat="1" x14ac:dyDescent="0.35">
      <c r="A13" s="129" t="s">
        <v>2729</v>
      </c>
      <c r="B13" s="130" t="s">
        <v>2730</v>
      </c>
      <c r="C13" s="131"/>
      <c r="D13" s="74" t="s">
        <v>980</v>
      </c>
      <c r="E13" s="132">
        <v>45244</v>
      </c>
      <c r="F13" s="75" t="s">
        <v>982</v>
      </c>
      <c r="G13" s="135"/>
      <c r="H13" s="134"/>
      <c r="I13" s="126"/>
      <c r="J13" s="77"/>
      <c r="K13" s="71"/>
    </row>
    <row r="14" spans="1:13" s="128" customFormat="1" x14ac:dyDescent="0.35">
      <c r="A14" s="129" t="s">
        <v>2731</v>
      </c>
      <c r="B14" s="130" t="s">
        <v>2732</v>
      </c>
      <c r="C14" s="131"/>
      <c r="D14" s="74" t="s">
        <v>980</v>
      </c>
      <c r="E14" s="132">
        <v>45244</v>
      </c>
      <c r="F14" s="75" t="s">
        <v>982</v>
      </c>
      <c r="G14" s="135"/>
      <c r="H14" s="134"/>
      <c r="I14" s="126"/>
      <c r="J14" s="77"/>
      <c r="K14" s="71"/>
    </row>
    <row r="15" spans="1:13" s="128" customFormat="1" x14ac:dyDescent="0.35">
      <c r="A15" s="129" t="s">
        <v>2733</v>
      </c>
      <c r="B15" s="130" t="s">
        <v>2734</v>
      </c>
      <c r="C15" s="131"/>
      <c r="D15" s="74" t="s">
        <v>980</v>
      </c>
      <c r="E15" s="132">
        <v>45244</v>
      </c>
      <c r="F15" s="75" t="s">
        <v>982</v>
      </c>
      <c r="G15" s="135"/>
      <c r="H15" s="134"/>
      <c r="I15" s="126"/>
      <c r="J15" s="77"/>
      <c r="K15" s="71"/>
    </row>
    <row r="16" spans="1:13" s="128" customFormat="1" x14ac:dyDescent="0.35">
      <c r="A16" s="129" t="s">
        <v>2735</v>
      </c>
      <c r="B16" s="130" t="s">
        <v>2736</v>
      </c>
      <c r="C16" s="131"/>
      <c r="D16" s="74" t="s">
        <v>980</v>
      </c>
      <c r="E16" s="132">
        <v>45244</v>
      </c>
      <c r="F16" s="75" t="s">
        <v>982</v>
      </c>
      <c r="G16" s="135"/>
      <c r="H16" s="134"/>
      <c r="I16" s="126"/>
      <c r="J16" s="77"/>
      <c r="K16" s="71"/>
    </row>
    <row r="17" spans="1:11" s="128" customFormat="1" x14ac:dyDescent="0.35">
      <c r="A17" s="405" t="s">
        <v>2737</v>
      </c>
      <c r="B17" s="333" t="s">
        <v>2738</v>
      </c>
      <c r="C17" s="328"/>
      <c r="D17" s="329" t="s">
        <v>980</v>
      </c>
      <c r="E17" s="330">
        <v>45244</v>
      </c>
      <c r="F17" s="331" t="s">
        <v>982</v>
      </c>
      <c r="G17" s="314"/>
      <c r="H17" s="134"/>
      <c r="I17" s="126"/>
      <c r="J17" s="77"/>
      <c r="K17" s="332"/>
    </row>
    <row r="18" spans="1:11" s="128" customFormat="1" x14ac:dyDescent="0.35">
      <c r="A18" s="405" t="s">
        <v>2739</v>
      </c>
      <c r="B18" s="333" t="s">
        <v>2740</v>
      </c>
      <c r="C18" s="328"/>
      <c r="D18" s="329" t="s">
        <v>980</v>
      </c>
      <c r="E18" s="330">
        <v>45244</v>
      </c>
      <c r="F18" s="331" t="s">
        <v>982</v>
      </c>
      <c r="G18" s="314"/>
      <c r="H18" s="134"/>
      <c r="I18" s="126"/>
      <c r="J18" s="77"/>
      <c r="K18" s="332"/>
    </row>
    <row r="19" spans="1:11" s="128" customFormat="1" x14ac:dyDescent="0.35">
      <c r="A19" s="129" t="s">
        <v>2741</v>
      </c>
      <c r="B19" s="130" t="s">
        <v>2742</v>
      </c>
      <c r="C19" s="131"/>
      <c r="D19" s="74" t="s">
        <v>980</v>
      </c>
      <c r="E19" s="132">
        <v>45244</v>
      </c>
      <c r="F19" s="75" t="s">
        <v>982</v>
      </c>
      <c r="G19" s="135"/>
      <c r="H19" s="134"/>
      <c r="I19" s="126"/>
      <c r="J19" s="77"/>
      <c r="K19" s="71"/>
    </row>
    <row r="20" spans="1:11" s="128" customFormat="1" x14ac:dyDescent="0.35">
      <c r="A20" s="129" t="s">
        <v>2743</v>
      </c>
      <c r="B20" s="130" t="s">
        <v>2744</v>
      </c>
      <c r="C20" s="131"/>
      <c r="D20" s="74" t="s">
        <v>980</v>
      </c>
      <c r="E20" s="132">
        <v>45244</v>
      </c>
      <c r="F20" s="75" t="s">
        <v>982</v>
      </c>
      <c r="G20" s="135"/>
      <c r="H20" s="134"/>
      <c r="I20" s="126"/>
      <c r="J20" s="77"/>
      <c r="K20" s="71"/>
    </row>
    <row r="21" spans="1:11" s="128" customFormat="1" x14ac:dyDescent="0.35">
      <c r="A21" s="129" t="s">
        <v>2745</v>
      </c>
      <c r="B21" s="130" t="s">
        <v>2746</v>
      </c>
      <c r="C21" s="131"/>
      <c r="D21" s="74" t="s">
        <v>980</v>
      </c>
      <c r="E21" s="132">
        <v>45244</v>
      </c>
      <c r="F21" s="75" t="s">
        <v>982</v>
      </c>
      <c r="G21" s="135"/>
      <c r="H21" s="134"/>
      <c r="I21" s="126"/>
      <c r="J21" s="77"/>
      <c r="K21" s="71"/>
    </row>
    <row r="22" spans="1:11" s="128" customFormat="1" x14ac:dyDescent="0.35">
      <c r="A22" s="129" t="s">
        <v>2747</v>
      </c>
      <c r="B22" s="130" t="s">
        <v>2748</v>
      </c>
      <c r="C22" s="131"/>
      <c r="D22" s="74" t="s">
        <v>980</v>
      </c>
      <c r="E22" s="132">
        <v>45244</v>
      </c>
      <c r="F22" s="75" t="s">
        <v>982</v>
      </c>
      <c r="G22" s="135"/>
      <c r="H22" s="134"/>
      <c r="I22" s="126"/>
      <c r="J22" s="77"/>
      <c r="K22" s="71"/>
    </row>
    <row r="23" spans="1:11" s="50" customFormat="1" x14ac:dyDescent="0.35">
      <c r="A23" s="405" t="s">
        <v>2749</v>
      </c>
      <c r="B23" s="333" t="s">
        <v>2750</v>
      </c>
      <c r="C23" s="328"/>
      <c r="D23" s="329" t="s">
        <v>980</v>
      </c>
      <c r="E23" s="330">
        <v>45244</v>
      </c>
      <c r="F23" s="331" t="s">
        <v>982</v>
      </c>
      <c r="G23" s="314"/>
      <c r="H23" s="134"/>
      <c r="I23" s="126"/>
      <c r="J23" s="77"/>
      <c r="K23" s="332"/>
    </row>
    <row r="24" spans="1:11" s="50" customFormat="1" x14ac:dyDescent="0.35">
      <c r="A24" s="129" t="s">
        <v>2751</v>
      </c>
      <c r="B24" s="130" t="s">
        <v>2752</v>
      </c>
      <c r="C24" s="131"/>
      <c r="D24" s="74" t="s">
        <v>980</v>
      </c>
      <c r="E24" s="132">
        <v>45244</v>
      </c>
      <c r="F24" s="75" t="s">
        <v>982</v>
      </c>
      <c r="G24" s="135"/>
      <c r="H24" s="134"/>
      <c r="I24" s="126"/>
      <c r="J24" s="77"/>
      <c r="K24" s="71"/>
    </row>
    <row r="25" spans="1:11" s="50" customFormat="1" x14ac:dyDescent="0.35">
      <c r="A25" s="129" t="s">
        <v>2753</v>
      </c>
      <c r="B25" s="130" t="s">
        <v>2754</v>
      </c>
      <c r="C25" s="131"/>
      <c r="D25" s="74" t="s">
        <v>980</v>
      </c>
      <c r="E25" s="132">
        <v>45244</v>
      </c>
      <c r="F25" s="75" t="s">
        <v>982</v>
      </c>
      <c r="G25" s="135"/>
      <c r="H25" s="134"/>
      <c r="I25" s="126"/>
      <c r="J25" s="77"/>
      <c r="K25" s="71"/>
    </row>
    <row r="26" spans="1:11" s="50" customFormat="1" x14ac:dyDescent="0.35">
      <c r="A26" s="129" t="s">
        <v>2755</v>
      </c>
      <c r="B26" s="130" t="s">
        <v>2756</v>
      </c>
      <c r="C26" s="131"/>
      <c r="D26" s="74" t="s">
        <v>980</v>
      </c>
      <c r="E26" s="132">
        <v>45244</v>
      </c>
      <c r="F26" s="75" t="s">
        <v>982</v>
      </c>
      <c r="G26" s="135"/>
      <c r="H26" s="134"/>
      <c r="I26" s="126"/>
      <c r="J26" s="77"/>
      <c r="K26" s="71"/>
    </row>
    <row r="27" spans="1:11" s="50" customFormat="1" x14ac:dyDescent="0.35">
      <c r="A27" s="129" t="s">
        <v>2757</v>
      </c>
      <c r="B27" s="130" t="s">
        <v>2758</v>
      </c>
      <c r="C27" s="131"/>
      <c r="D27" s="74" t="s">
        <v>980</v>
      </c>
      <c r="E27" s="132">
        <v>45244</v>
      </c>
      <c r="F27" s="75" t="s">
        <v>982</v>
      </c>
      <c r="G27" s="135"/>
      <c r="H27" s="134"/>
      <c r="I27" s="126"/>
      <c r="J27" s="77"/>
      <c r="K27" s="71"/>
    </row>
    <row r="28" spans="1:11" s="50" customFormat="1" ht="13.15" customHeight="1" x14ac:dyDescent="0.35">
      <c r="A28" s="129" t="s">
        <v>2759</v>
      </c>
      <c r="B28" s="130" t="s">
        <v>2760</v>
      </c>
      <c r="C28" s="131"/>
      <c r="D28" s="74" t="s">
        <v>980</v>
      </c>
      <c r="E28" s="132">
        <v>45244</v>
      </c>
      <c r="F28" s="75" t="s">
        <v>982</v>
      </c>
      <c r="G28" s="135"/>
      <c r="H28" s="134"/>
      <c r="I28" s="126"/>
      <c r="J28" s="77"/>
      <c r="K28" s="71"/>
    </row>
    <row r="29" spans="1:11" s="50" customFormat="1" ht="13.15" customHeight="1" x14ac:dyDescent="0.35">
      <c r="A29" s="129" t="s">
        <v>2761</v>
      </c>
      <c r="B29" s="130" t="s">
        <v>2762</v>
      </c>
      <c r="C29" s="131"/>
      <c r="D29" s="74" t="s">
        <v>980</v>
      </c>
      <c r="E29" s="132">
        <v>45244</v>
      </c>
      <c r="F29" s="75" t="s">
        <v>982</v>
      </c>
      <c r="G29" s="135"/>
      <c r="H29" s="134"/>
      <c r="I29" s="126"/>
      <c r="J29" s="77"/>
      <c r="K29" s="71"/>
    </row>
    <row r="30" spans="1:11" s="50" customFormat="1" ht="13.15" customHeight="1" x14ac:dyDescent="0.35">
      <c r="A30" s="129" t="s">
        <v>2763</v>
      </c>
      <c r="B30" s="130" t="s">
        <v>2764</v>
      </c>
      <c r="C30" s="131"/>
      <c r="D30" s="74" t="s">
        <v>980</v>
      </c>
      <c r="E30" s="132">
        <v>45244</v>
      </c>
      <c r="F30" s="75" t="s">
        <v>982</v>
      </c>
      <c r="G30" s="135"/>
      <c r="H30" s="134"/>
      <c r="I30" s="126"/>
      <c r="J30" s="77"/>
      <c r="K30" s="71"/>
    </row>
    <row r="31" spans="1:11" s="50" customFormat="1" x14ac:dyDescent="0.35">
      <c r="A31" s="129" t="s">
        <v>2765</v>
      </c>
      <c r="B31" s="130" t="s">
        <v>2766</v>
      </c>
      <c r="C31" s="131"/>
      <c r="D31" s="74" t="s">
        <v>980</v>
      </c>
      <c r="E31" s="132">
        <v>45244</v>
      </c>
      <c r="F31" s="75" t="s">
        <v>982</v>
      </c>
      <c r="G31" s="135"/>
      <c r="H31" s="134"/>
      <c r="I31" s="126"/>
      <c r="J31" s="77"/>
      <c r="K31" s="71"/>
    </row>
    <row r="32" spans="1:11" s="50" customFormat="1" x14ac:dyDescent="0.35">
      <c r="A32" s="129" t="s">
        <v>2767</v>
      </c>
      <c r="B32" s="130" t="s">
        <v>2768</v>
      </c>
      <c r="C32" s="131"/>
      <c r="D32" s="74" t="s">
        <v>980</v>
      </c>
      <c r="E32" s="132">
        <v>45244</v>
      </c>
      <c r="F32" s="75" t="s">
        <v>982</v>
      </c>
      <c r="G32" s="135"/>
      <c r="H32" s="134"/>
      <c r="I32" s="126"/>
      <c r="J32" s="77"/>
      <c r="K32" s="71"/>
    </row>
    <row r="33" spans="1:11" s="50" customFormat="1" x14ac:dyDescent="0.35">
      <c r="A33" s="129" t="s">
        <v>2769</v>
      </c>
      <c r="B33" s="130" t="s">
        <v>2770</v>
      </c>
      <c r="C33" s="131"/>
      <c r="D33" s="74" t="s">
        <v>980</v>
      </c>
      <c r="E33" s="132">
        <v>45244</v>
      </c>
      <c r="F33" s="75" t="s">
        <v>982</v>
      </c>
      <c r="G33" s="135"/>
      <c r="H33" s="134"/>
      <c r="I33" s="126"/>
      <c r="J33" s="77"/>
      <c r="K33" s="71"/>
    </row>
    <row r="34" spans="1:11" s="50" customFormat="1" x14ac:dyDescent="0.35">
      <c r="A34" s="405" t="s">
        <v>2771</v>
      </c>
      <c r="B34" s="333" t="s">
        <v>2772</v>
      </c>
      <c r="C34" s="328"/>
      <c r="D34" s="329" t="s">
        <v>980</v>
      </c>
      <c r="E34" s="330">
        <v>45244</v>
      </c>
      <c r="F34" s="331" t="s">
        <v>982</v>
      </c>
      <c r="G34" s="314"/>
      <c r="H34" s="134"/>
      <c r="I34" s="126"/>
      <c r="J34" s="77"/>
      <c r="K34" s="332"/>
    </row>
    <row r="35" spans="1:11" s="50" customFormat="1" x14ac:dyDescent="0.35">
      <c r="A35" s="129" t="s">
        <v>2773</v>
      </c>
      <c r="B35" s="130" t="s">
        <v>2774</v>
      </c>
      <c r="C35" s="131"/>
      <c r="D35" s="74" t="s">
        <v>980</v>
      </c>
      <c r="E35" s="132">
        <v>45244</v>
      </c>
      <c r="F35" s="75" t="s">
        <v>982</v>
      </c>
      <c r="G35" s="135"/>
      <c r="H35" s="134"/>
      <c r="I35" s="126"/>
      <c r="J35" s="77"/>
      <c r="K35" s="71"/>
    </row>
    <row r="36" spans="1:11" s="50" customFormat="1" x14ac:dyDescent="0.35">
      <c r="A36" s="129" t="s">
        <v>2775</v>
      </c>
      <c r="B36" s="130" t="s">
        <v>2776</v>
      </c>
      <c r="C36" s="131"/>
      <c r="D36" s="74" t="s">
        <v>980</v>
      </c>
      <c r="E36" s="132">
        <v>45244</v>
      </c>
      <c r="F36" s="75" t="s">
        <v>982</v>
      </c>
      <c r="G36" s="135"/>
      <c r="H36" s="134"/>
      <c r="I36" s="126"/>
      <c r="J36" s="77"/>
      <c r="K36" s="71"/>
    </row>
    <row r="37" spans="1:11" s="50" customFormat="1" x14ac:dyDescent="0.35">
      <c r="A37" s="129" t="s">
        <v>2777</v>
      </c>
      <c r="B37" s="130" t="s">
        <v>2778</v>
      </c>
      <c r="C37" s="131"/>
      <c r="D37" s="74" t="s">
        <v>980</v>
      </c>
      <c r="E37" s="132">
        <v>45244</v>
      </c>
      <c r="F37" s="75" t="s">
        <v>982</v>
      </c>
      <c r="G37" s="135"/>
      <c r="H37" s="134"/>
      <c r="I37" s="126"/>
      <c r="J37" s="77"/>
      <c r="K37" s="71"/>
    </row>
    <row r="38" spans="1:11" s="50" customFormat="1" x14ac:dyDescent="0.35">
      <c r="A38" s="129" t="s">
        <v>2779</v>
      </c>
      <c r="B38" s="130" t="s">
        <v>2780</v>
      </c>
      <c r="C38" s="131"/>
      <c r="D38" s="74" t="s">
        <v>980</v>
      </c>
      <c r="E38" s="132">
        <v>45244</v>
      </c>
      <c r="F38" s="75" t="s">
        <v>982</v>
      </c>
      <c r="G38" s="135"/>
      <c r="H38" s="134"/>
      <c r="I38" s="126"/>
      <c r="J38" s="77"/>
      <c r="K38" s="71"/>
    </row>
    <row r="39" spans="1:11" s="50" customFormat="1" x14ac:dyDescent="0.35">
      <c r="A39" s="129" t="s">
        <v>2781</v>
      </c>
      <c r="B39" s="130" t="s">
        <v>2782</v>
      </c>
      <c r="C39" s="131"/>
      <c r="D39" s="74" t="s">
        <v>980</v>
      </c>
      <c r="E39" s="132">
        <v>45244</v>
      </c>
      <c r="F39" s="75" t="s">
        <v>982</v>
      </c>
      <c r="G39" s="135"/>
      <c r="H39" s="134"/>
      <c r="I39" s="126"/>
      <c r="J39" s="77"/>
      <c r="K39" s="71"/>
    </row>
    <row r="40" spans="1:11" s="50" customFormat="1" x14ac:dyDescent="0.35">
      <c r="A40" s="129" t="s">
        <v>2783</v>
      </c>
      <c r="B40" s="130" t="s">
        <v>2784</v>
      </c>
      <c r="C40" s="131"/>
      <c r="D40" s="74" t="s">
        <v>980</v>
      </c>
      <c r="E40" s="132">
        <v>45244</v>
      </c>
      <c r="F40" s="75" t="s">
        <v>982</v>
      </c>
      <c r="G40" s="135"/>
      <c r="H40" s="134"/>
      <c r="I40" s="126"/>
      <c r="J40" s="77"/>
      <c r="K40" s="71"/>
    </row>
    <row r="41" spans="1:11" s="50" customFormat="1" x14ac:dyDescent="0.35">
      <c r="A41" s="129" t="s">
        <v>2785</v>
      </c>
      <c r="B41" s="130" t="s">
        <v>2786</v>
      </c>
      <c r="C41" s="131"/>
      <c r="D41" s="74" t="s">
        <v>980</v>
      </c>
      <c r="E41" s="132">
        <v>45244</v>
      </c>
      <c r="F41" s="75" t="s">
        <v>982</v>
      </c>
      <c r="G41" s="135"/>
      <c r="H41" s="134"/>
      <c r="I41" s="126"/>
      <c r="J41" s="77"/>
      <c r="K41" s="71"/>
    </row>
    <row r="42" spans="1:11" s="50" customFormat="1" x14ac:dyDescent="0.35">
      <c r="A42" s="129" t="s">
        <v>2787</v>
      </c>
      <c r="B42" s="130" t="s">
        <v>2788</v>
      </c>
      <c r="C42" s="131"/>
      <c r="D42" s="74" t="s">
        <v>980</v>
      </c>
      <c r="E42" s="132">
        <v>45244</v>
      </c>
      <c r="F42" s="75" t="s">
        <v>982</v>
      </c>
      <c r="G42" s="135"/>
      <c r="H42" s="134"/>
      <c r="I42" s="126"/>
      <c r="J42" s="77"/>
      <c r="K42" s="71"/>
    </row>
    <row r="43" spans="1:11" s="50" customFormat="1" x14ac:dyDescent="0.35">
      <c r="A43" s="129" t="s">
        <v>2789</v>
      </c>
      <c r="B43" s="130" t="s">
        <v>2790</v>
      </c>
      <c r="C43" s="131"/>
      <c r="D43" s="74" t="s">
        <v>980</v>
      </c>
      <c r="E43" s="132">
        <v>45244</v>
      </c>
      <c r="F43" s="75" t="s">
        <v>982</v>
      </c>
      <c r="G43" s="135"/>
      <c r="H43" s="134"/>
      <c r="I43" s="126"/>
      <c r="J43" s="77"/>
      <c r="K43" s="71"/>
    </row>
    <row r="44" spans="1:11" s="50" customFormat="1" x14ac:dyDescent="0.35">
      <c r="A44" s="129" t="s">
        <v>2791</v>
      </c>
      <c r="B44" s="130" t="s">
        <v>2792</v>
      </c>
      <c r="C44" s="131"/>
      <c r="D44" s="74" t="s">
        <v>980</v>
      </c>
      <c r="E44" s="132">
        <v>45244</v>
      </c>
      <c r="F44" s="75" t="s">
        <v>982</v>
      </c>
      <c r="G44" s="135"/>
      <c r="H44" s="134"/>
      <c r="I44" s="126"/>
      <c r="J44" s="77"/>
      <c r="K44" s="71"/>
    </row>
    <row r="45" spans="1:11" s="50" customFormat="1" x14ac:dyDescent="0.35">
      <c r="A45" s="129" t="s">
        <v>2793</v>
      </c>
      <c r="B45" s="130" t="s">
        <v>2794</v>
      </c>
      <c r="C45" s="131"/>
      <c r="D45" s="74" t="s">
        <v>980</v>
      </c>
      <c r="E45" s="132">
        <v>45244</v>
      </c>
      <c r="F45" s="75" t="s">
        <v>982</v>
      </c>
      <c r="G45" s="135"/>
      <c r="H45" s="134"/>
      <c r="I45" s="126"/>
      <c r="J45" s="77"/>
      <c r="K45" s="71"/>
    </row>
    <row r="46" spans="1:11" s="50" customFormat="1" x14ac:dyDescent="0.35">
      <c r="A46" s="129" t="s">
        <v>2795</v>
      </c>
      <c r="B46" s="130" t="s">
        <v>2796</v>
      </c>
      <c r="C46" s="131"/>
      <c r="D46" s="74" t="s">
        <v>980</v>
      </c>
      <c r="E46" s="132">
        <v>45244</v>
      </c>
      <c r="F46" s="75" t="s">
        <v>982</v>
      </c>
      <c r="G46" s="135"/>
      <c r="H46" s="134"/>
      <c r="I46" s="126"/>
      <c r="J46" s="77"/>
      <c r="K46" s="71"/>
    </row>
    <row r="47" spans="1:11" s="50" customFormat="1" x14ac:dyDescent="0.35">
      <c r="A47" s="129" t="s">
        <v>2797</v>
      </c>
      <c r="B47" s="130" t="s">
        <v>2798</v>
      </c>
      <c r="C47" s="131"/>
      <c r="D47" s="74" t="s">
        <v>980</v>
      </c>
      <c r="E47" s="132">
        <v>45244</v>
      </c>
      <c r="F47" s="75" t="s">
        <v>982</v>
      </c>
      <c r="G47" s="135"/>
      <c r="H47" s="134"/>
      <c r="I47" s="126"/>
      <c r="J47" s="77"/>
      <c r="K47" s="71"/>
    </row>
    <row r="48" spans="1:11" s="50" customFormat="1" x14ac:dyDescent="0.35">
      <c r="A48" s="129" t="s">
        <v>2799</v>
      </c>
      <c r="B48" s="130" t="s">
        <v>2800</v>
      </c>
      <c r="C48" s="131"/>
      <c r="D48" s="74" t="s">
        <v>980</v>
      </c>
      <c r="E48" s="132">
        <v>45244</v>
      </c>
      <c r="F48" s="75" t="s">
        <v>982</v>
      </c>
      <c r="G48" s="135"/>
      <c r="H48" s="134"/>
      <c r="I48" s="126"/>
      <c r="J48" s="77"/>
      <c r="K48" s="71"/>
    </row>
    <row r="49" spans="1:11" s="50" customFormat="1" x14ac:dyDescent="0.35">
      <c r="A49" s="129" t="s">
        <v>2801</v>
      </c>
      <c r="B49" s="130" t="s">
        <v>2802</v>
      </c>
      <c r="C49" s="131"/>
      <c r="D49" s="74" t="s">
        <v>980</v>
      </c>
      <c r="E49" s="132">
        <v>45244</v>
      </c>
      <c r="F49" s="75" t="s">
        <v>982</v>
      </c>
      <c r="G49" s="135"/>
      <c r="H49" s="134"/>
      <c r="I49" s="126"/>
      <c r="J49" s="77"/>
      <c r="K49" s="71"/>
    </row>
    <row r="50" spans="1:11" s="50" customFormat="1" x14ac:dyDescent="0.35">
      <c r="A50" s="129" t="s">
        <v>2803</v>
      </c>
      <c r="B50" s="130" t="s">
        <v>2804</v>
      </c>
      <c r="C50" s="131"/>
      <c r="D50" s="74" t="s">
        <v>980</v>
      </c>
      <c r="E50" s="132">
        <v>45244</v>
      </c>
      <c r="F50" s="75" t="s">
        <v>982</v>
      </c>
      <c r="G50" s="135"/>
      <c r="H50" s="134"/>
      <c r="I50" s="126"/>
      <c r="J50" s="77"/>
      <c r="K50" s="71"/>
    </row>
    <row r="51" spans="1:11" s="50" customFormat="1" x14ac:dyDescent="0.35">
      <c r="A51" s="129" t="s">
        <v>2805</v>
      </c>
      <c r="B51" s="130" t="s">
        <v>2806</v>
      </c>
      <c r="C51" s="131"/>
      <c r="D51" s="74" t="s">
        <v>980</v>
      </c>
      <c r="E51" s="132">
        <v>45244</v>
      </c>
      <c r="F51" s="75" t="s">
        <v>982</v>
      </c>
      <c r="G51" s="135"/>
      <c r="H51" s="134"/>
      <c r="I51" s="126"/>
      <c r="J51" s="77"/>
      <c r="K51" s="71"/>
    </row>
    <row r="52" spans="1:11" s="50" customFormat="1" x14ac:dyDescent="0.35">
      <c r="A52" s="129" t="s">
        <v>2807</v>
      </c>
      <c r="B52" s="130" t="s">
        <v>2808</v>
      </c>
      <c r="C52" s="131"/>
      <c r="D52" s="74" t="s">
        <v>980</v>
      </c>
      <c r="E52" s="132">
        <v>45244</v>
      </c>
      <c r="F52" s="75" t="s">
        <v>982</v>
      </c>
      <c r="G52" s="135"/>
      <c r="H52" s="134"/>
      <c r="I52" s="126"/>
      <c r="J52" s="77"/>
      <c r="K52" s="71"/>
    </row>
    <row r="53" spans="1:11" s="50" customFormat="1" x14ac:dyDescent="0.35">
      <c r="A53" s="405" t="s">
        <v>2809</v>
      </c>
      <c r="B53" s="333" t="s">
        <v>2810</v>
      </c>
      <c r="C53" s="328"/>
      <c r="D53" s="329" t="s">
        <v>980</v>
      </c>
      <c r="E53" s="330">
        <v>45244</v>
      </c>
      <c r="F53" s="331" t="s">
        <v>982</v>
      </c>
      <c r="G53" s="314"/>
      <c r="H53" s="134"/>
      <c r="I53" s="126"/>
      <c r="J53" s="77"/>
      <c r="K53" s="332"/>
    </row>
    <row r="54" spans="1:11" s="50" customFormat="1" x14ac:dyDescent="0.35">
      <c r="A54" s="129" t="s">
        <v>2811</v>
      </c>
      <c r="B54" s="130" t="s">
        <v>2812</v>
      </c>
      <c r="C54" s="131"/>
      <c r="D54" s="74" t="s">
        <v>980</v>
      </c>
      <c r="E54" s="132">
        <v>45244</v>
      </c>
      <c r="F54" s="75" t="s">
        <v>982</v>
      </c>
      <c r="G54" s="135"/>
      <c r="H54" s="134"/>
      <c r="I54" s="126"/>
      <c r="J54" s="77"/>
      <c r="K54" s="71"/>
    </row>
    <row r="55" spans="1:11" s="50" customFormat="1" x14ac:dyDescent="0.35">
      <c r="A55" s="129" t="s">
        <v>2813</v>
      </c>
      <c r="B55" s="130" t="s">
        <v>2814</v>
      </c>
      <c r="C55" s="131"/>
      <c r="D55" s="74" t="s">
        <v>980</v>
      </c>
      <c r="E55" s="132">
        <v>45244</v>
      </c>
      <c r="F55" s="75" t="s">
        <v>982</v>
      </c>
      <c r="G55" s="135"/>
      <c r="H55" s="134"/>
      <c r="I55" s="126"/>
      <c r="J55" s="77"/>
      <c r="K55" s="71"/>
    </row>
    <row r="56" spans="1:11" s="50" customFormat="1" x14ac:dyDescent="0.35">
      <c r="A56" s="129" t="s">
        <v>2815</v>
      </c>
      <c r="B56" s="130" t="s">
        <v>2816</v>
      </c>
      <c r="C56" s="131"/>
      <c r="D56" s="74" t="s">
        <v>980</v>
      </c>
      <c r="E56" s="132">
        <v>45244</v>
      </c>
      <c r="F56" s="75" t="s">
        <v>982</v>
      </c>
      <c r="G56" s="135"/>
      <c r="H56" s="134"/>
      <c r="I56" s="126"/>
      <c r="J56" s="77"/>
      <c r="K56" s="71"/>
    </row>
    <row r="57" spans="1:11" s="50" customFormat="1" x14ac:dyDescent="0.35">
      <c r="A57" s="129" t="s">
        <v>2817</v>
      </c>
      <c r="B57" s="130" t="s">
        <v>2818</v>
      </c>
      <c r="C57" s="131"/>
      <c r="D57" s="74" t="s">
        <v>980</v>
      </c>
      <c r="E57" s="132">
        <v>45244</v>
      </c>
      <c r="F57" s="75" t="s">
        <v>982</v>
      </c>
      <c r="G57" s="135"/>
      <c r="H57" s="134"/>
      <c r="I57" s="126"/>
      <c r="J57" s="77"/>
      <c r="K57" s="563"/>
    </row>
    <row r="58" spans="1:11" s="128" customFormat="1" x14ac:dyDescent="0.35">
      <c r="A58" s="129" t="s">
        <v>2819</v>
      </c>
      <c r="B58" s="130" t="s">
        <v>2820</v>
      </c>
      <c r="C58" s="131"/>
      <c r="D58" s="74" t="s">
        <v>980</v>
      </c>
      <c r="E58" s="132">
        <v>45244</v>
      </c>
      <c r="F58" s="75" t="s">
        <v>982</v>
      </c>
      <c r="G58" s="135"/>
      <c r="H58" s="134"/>
      <c r="I58" s="126"/>
      <c r="J58" s="77"/>
      <c r="K58" s="71"/>
    </row>
    <row r="59" spans="1:11" s="128" customFormat="1" x14ac:dyDescent="0.35">
      <c r="A59" s="129" t="s">
        <v>2821</v>
      </c>
      <c r="B59" s="130" t="s">
        <v>2822</v>
      </c>
      <c r="C59" s="131"/>
      <c r="D59" s="74" t="s">
        <v>980</v>
      </c>
      <c r="E59" s="132">
        <v>45244</v>
      </c>
      <c r="F59" s="75" t="s">
        <v>982</v>
      </c>
      <c r="G59" s="135"/>
      <c r="H59" s="134"/>
      <c r="I59" s="126"/>
      <c r="J59" s="77"/>
      <c r="K59" s="71"/>
    </row>
    <row r="60" spans="1:11" s="128" customFormat="1" x14ac:dyDescent="0.35">
      <c r="A60" s="129" t="s">
        <v>2823</v>
      </c>
      <c r="B60" s="130" t="s">
        <v>2824</v>
      </c>
      <c r="C60" s="131"/>
      <c r="D60" s="74" t="s">
        <v>980</v>
      </c>
      <c r="E60" s="132">
        <v>45244</v>
      </c>
      <c r="F60" s="75" t="s">
        <v>982</v>
      </c>
      <c r="G60" s="135"/>
      <c r="H60" s="134"/>
      <c r="I60" s="126"/>
      <c r="J60" s="77"/>
      <c r="K60" s="71"/>
    </row>
    <row r="61" spans="1:11" s="128" customFormat="1" x14ac:dyDescent="0.35">
      <c r="A61" s="129" t="s">
        <v>2825</v>
      </c>
      <c r="B61" s="130" t="s">
        <v>2826</v>
      </c>
      <c r="C61" s="131"/>
      <c r="D61" s="74" t="s">
        <v>980</v>
      </c>
      <c r="E61" s="132">
        <v>45244</v>
      </c>
      <c r="F61" s="75" t="s">
        <v>982</v>
      </c>
      <c r="G61" s="135"/>
      <c r="H61" s="134"/>
      <c r="I61" s="126"/>
      <c r="J61" s="77"/>
      <c r="K61" s="71"/>
    </row>
    <row r="62" spans="1:11" s="128" customFormat="1" x14ac:dyDescent="0.35">
      <c r="A62" s="129" t="s">
        <v>2827</v>
      </c>
      <c r="B62" s="130" t="s">
        <v>2828</v>
      </c>
      <c r="C62" s="131"/>
      <c r="D62" s="74" t="s">
        <v>980</v>
      </c>
      <c r="E62" s="132">
        <v>45244</v>
      </c>
      <c r="F62" s="75" t="s">
        <v>982</v>
      </c>
      <c r="G62" s="135"/>
      <c r="H62" s="134"/>
      <c r="I62" s="126"/>
      <c r="J62" s="77"/>
      <c r="K62" s="71"/>
    </row>
    <row r="63" spans="1:11" s="128" customFormat="1" x14ac:dyDescent="0.35">
      <c r="A63" s="129" t="s">
        <v>2829</v>
      </c>
      <c r="B63" s="130" t="s">
        <v>2740</v>
      </c>
      <c r="C63" s="131"/>
      <c r="D63" s="74" t="s">
        <v>980</v>
      </c>
      <c r="E63" s="132">
        <v>45244</v>
      </c>
      <c r="F63" s="75" t="s">
        <v>982</v>
      </c>
      <c r="G63" s="135"/>
      <c r="H63" s="134"/>
      <c r="I63" s="126"/>
      <c r="J63" s="77"/>
      <c r="K63" s="71"/>
    </row>
    <row r="64" spans="1:11" s="128" customFormat="1" x14ac:dyDescent="0.35">
      <c r="A64" s="129" t="s">
        <v>2830</v>
      </c>
      <c r="B64" s="130" t="s">
        <v>2742</v>
      </c>
      <c r="C64" s="131"/>
      <c r="D64" s="74" t="s">
        <v>980</v>
      </c>
      <c r="E64" s="132">
        <v>45244</v>
      </c>
      <c r="F64" s="75" t="s">
        <v>982</v>
      </c>
      <c r="G64" s="135"/>
      <c r="H64" s="134"/>
      <c r="I64" s="126"/>
      <c r="J64" s="77"/>
      <c r="K64" s="71"/>
    </row>
    <row r="65" spans="1:11" s="128" customFormat="1" ht="13.15" customHeight="1" x14ac:dyDescent="0.35">
      <c r="A65" s="129" t="s">
        <v>2831</v>
      </c>
      <c r="B65" s="130" t="s">
        <v>2744</v>
      </c>
      <c r="C65" s="131"/>
      <c r="D65" s="74" t="s">
        <v>980</v>
      </c>
      <c r="E65" s="132">
        <v>45244</v>
      </c>
      <c r="F65" s="75" t="s">
        <v>982</v>
      </c>
      <c r="G65" s="135"/>
      <c r="H65" s="134"/>
      <c r="I65" s="126"/>
      <c r="J65" s="77"/>
      <c r="K65" s="71"/>
    </row>
    <row r="66" spans="1:11" s="128" customFormat="1" ht="13.15" customHeight="1" x14ac:dyDescent="0.35">
      <c r="A66" s="129" t="s">
        <v>2832</v>
      </c>
      <c r="B66" s="130" t="s">
        <v>2746</v>
      </c>
      <c r="C66" s="131"/>
      <c r="D66" s="74" t="s">
        <v>980</v>
      </c>
      <c r="E66" s="132">
        <v>45244</v>
      </c>
      <c r="F66" s="75" t="s">
        <v>982</v>
      </c>
      <c r="G66" s="135"/>
      <c r="H66" s="134"/>
      <c r="I66" s="126"/>
      <c r="J66" s="77"/>
      <c r="K66" s="71"/>
    </row>
    <row r="67" spans="1:11" s="128" customFormat="1" ht="13.15" customHeight="1" x14ac:dyDescent="0.35">
      <c r="A67" s="129" t="s">
        <v>2833</v>
      </c>
      <c r="B67" s="130" t="s">
        <v>2756</v>
      </c>
      <c r="C67" s="131"/>
      <c r="D67" s="74" t="s">
        <v>980</v>
      </c>
      <c r="E67" s="132">
        <v>45244</v>
      </c>
      <c r="F67" s="75" t="s">
        <v>982</v>
      </c>
      <c r="G67" s="135"/>
      <c r="H67" s="134"/>
      <c r="I67" s="126"/>
      <c r="J67" s="77"/>
      <c r="K67" s="71"/>
    </row>
    <row r="68" spans="1:11" s="128" customFormat="1" x14ac:dyDescent="0.35">
      <c r="A68" s="129" t="s">
        <v>2834</v>
      </c>
      <c r="B68" s="130" t="s">
        <v>2758</v>
      </c>
      <c r="C68" s="131"/>
      <c r="D68" s="74" t="s">
        <v>980</v>
      </c>
      <c r="E68" s="132">
        <v>45244</v>
      </c>
      <c r="F68" s="75" t="s">
        <v>982</v>
      </c>
      <c r="G68" s="135"/>
      <c r="H68" s="134"/>
      <c r="I68" s="126"/>
      <c r="J68" s="77"/>
      <c r="K68" s="71"/>
    </row>
    <row r="69" spans="1:11" s="128" customFormat="1" x14ac:dyDescent="0.35">
      <c r="A69" s="129" t="s">
        <v>2835</v>
      </c>
      <c r="B69" s="130" t="s">
        <v>2760</v>
      </c>
      <c r="C69" s="131"/>
      <c r="D69" s="74" t="s">
        <v>980</v>
      </c>
      <c r="E69" s="132">
        <v>45244</v>
      </c>
      <c r="F69" s="75" t="s">
        <v>982</v>
      </c>
      <c r="G69" s="135"/>
      <c r="H69" s="134"/>
      <c r="I69" s="126"/>
      <c r="J69" s="77"/>
      <c r="K69" s="71"/>
    </row>
    <row r="70" spans="1:11" s="128" customFormat="1" x14ac:dyDescent="0.35">
      <c r="A70" s="129" t="s">
        <v>2836</v>
      </c>
      <c r="B70" s="130" t="s">
        <v>2762</v>
      </c>
      <c r="C70" s="131"/>
      <c r="D70" s="74" t="s">
        <v>980</v>
      </c>
      <c r="E70" s="132">
        <v>45244</v>
      </c>
      <c r="F70" s="75" t="s">
        <v>982</v>
      </c>
      <c r="G70" s="135"/>
      <c r="H70" s="134"/>
      <c r="I70" s="126"/>
      <c r="J70" s="77"/>
      <c r="K70" s="71"/>
    </row>
    <row r="71" spans="1:11" s="128" customFormat="1" x14ac:dyDescent="0.35">
      <c r="A71" s="129" t="s">
        <v>2837</v>
      </c>
      <c r="B71" s="130" t="s">
        <v>2764</v>
      </c>
      <c r="C71" s="131"/>
      <c r="D71" s="74" t="s">
        <v>980</v>
      </c>
      <c r="E71" s="132">
        <v>45244</v>
      </c>
      <c r="F71" s="75" t="s">
        <v>982</v>
      </c>
      <c r="G71" s="135"/>
      <c r="H71" s="134"/>
      <c r="I71" s="126"/>
      <c r="J71" s="77"/>
      <c r="K71" s="71"/>
    </row>
    <row r="72" spans="1:11" s="128" customFormat="1" x14ac:dyDescent="0.35">
      <c r="A72" s="129" t="s">
        <v>2838</v>
      </c>
      <c r="B72" s="130" t="s">
        <v>2766</v>
      </c>
      <c r="C72" s="131"/>
      <c r="D72" s="74" t="s">
        <v>980</v>
      </c>
      <c r="E72" s="132">
        <v>45244</v>
      </c>
      <c r="F72" s="75" t="s">
        <v>982</v>
      </c>
      <c r="G72" s="135"/>
      <c r="H72" s="134"/>
      <c r="I72" s="126"/>
      <c r="J72" s="77"/>
      <c r="K72" s="71"/>
    </row>
    <row r="73" spans="1:11" s="128" customFormat="1" x14ac:dyDescent="0.35">
      <c r="A73" s="129" t="s">
        <v>2839</v>
      </c>
      <c r="B73" s="130" t="s">
        <v>2768</v>
      </c>
      <c r="C73" s="131"/>
      <c r="D73" s="74" t="s">
        <v>980</v>
      </c>
      <c r="E73" s="132">
        <v>45244</v>
      </c>
      <c r="F73" s="75" t="s">
        <v>982</v>
      </c>
      <c r="G73" s="135"/>
      <c r="H73" s="134"/>
      <c r="I73" s="126"/>
      <c r="J73" s="77"/>
      <c r="K73" s="71"/>
    </row>
    <row r="74" spans="1:11" s="128" customFormat="1" x14ac:dyDescent="0.35">
      <c r="A74" s="129" t="s">
        <v>2840</v>
      </c>
      <c r="B74" s="130" t="s">
        <v>2770</v>
      </c>
      <c r="C74" s="131"/>
      <c r="D74" s="74" t="s">
        <v>980</v>
      </c>
      <c r="E74" s="132">
        <v>45244</v>
      </c>
      <c r="F74" s="75" t="s">
        <v>982</v>
      </c>
      <c r="G74" s="135"/>
      <c r="H74" s="134"/>
      <c r="I74" s="126"/>
      <c r="J74" s="77"/>
      <c r="K74" s="71"/>
    </row>
    <row r="75" spans="1:11" s="128" customFormat="1" x14ac:dyDescent="0.35">
      <c r="A75" s="129" t="s">
        <v>2841</v>
      </c>
      <c r="B75" s="130" t="s">
        <v>2842</v>
      </c>
      <c r="C75" s="131"/>
      <c r="D75" s="74" t="s">
        <v>980</v>
      </c>
      <c r="E75" s="132">
        <v>45244</v>
      </c>
      <c r="F75" s="75" t="s">
        <v>982</v>
      </c>
      <c r="G75" s="135"/>
      <c r="H75" s="134"/>
      <c r="I75" s="126"/>
      <c r="J75" s="77"/>
      <c r="K75" s="71"/>
    </row>
    <row r="76" spans="1:11" s="128" customFormat="1" x14ac:dyDescent="0.35">
      <c r="A76" s="129" t="s">
        <v>2843</v>
      </c>
      <c r="B76" s="130" t="s">
        <v>2844</v>
      </c>
      <c r="C76" s="131"/>
      <c r="D76" s="74" t="s">
        <v>980</v>
      </c>
      <c r="E76" s="132">
        <v>45244</v>
      </c>
      <c r="F76" s="75" t="s">
        <v>982</v>
      </c>
      <c r="G76" s="135"/>
      <c r="H76" s="134"/>
      <c r="I76" s="126"/>
      <c r="J76" s="77"/>
      <c r="K76" s="71"/>
    </row>
    <row r="77" spans="1:11" s="128" customFormat="1" x14ac:dyDescent="0.35">
      <c r="A77" s="405" t="s">
        <v>2845</v>
      </c>
      <c r="B77" s="333" t="s">
        <v>2846</v>
      </c>
      <c r="C77" s="328"/>
      <c r="D77" s="329" t="s">
        <v>980</v>
      </c>
      <c r="E77" s="330">
        <v>45244</v>
      </c>
      <c r="F77" s="331" t="s">
        <v>982</v>
      </c>
      <c r="G77" s="314"/>
      <c r="H77" s="134"/>
      <c r="I77" s="126"/>
      <c r="J77" s="77"/>
      <c r="K77" s="332"/>
    </row>
    <row r="78" spans="1:11" s="128" customFormat="1" x14ac:dyDescent="0.35">
      <c r="A78" s="405" t="s">
        <v>2847</v>
      </c>
      <c r="B78" s="333" t="s">
        <v>2848</v>
      </c>
      <c r="C78" s="328"/>
      <c r="D78" s="329" t="s">
        <v>980</v>
      </c>
      <c r="E78" s="330">
        <v>45244</v>
      </c>
      <c r="F78" s="331" t="s">
        <v>982</v>
      </c>
      <c r="G78" s="314"/>
      <c r="H78" s="134"/>
      <c r="I78" s="126"/>
      <c r="J78" s="77"/>
      <c r="K78" s="332"/>
    </row>
    <row r="79" spans="1:11" s="128" customFormat="1" x14ac:dyDescent="0.35">
      <c r="A79" s="405" t="s">
        <v>2849</v>
      </c>
      <c r="B79" s="333" t="s">
        <v>2850</v>
      </c>
      <c r="C79" s="328"/>
      <c r="D79" s="329" t="s">
        <v>980</v>
      </c>
      <c r="E79" s="330">
        <v>45244</v>
      </c>
      <c r="F79" s="331" t="s">
        <v>982</v>
      </c>
      <c r="G79" s="314"/>
      <c r="H79" s="134"/>
      <c r="I79" s="126"/>
      <c r="J79" s="77"/>
      <c r="K79" s="332"/>
    </row>
    <row r="80" spans="1:11" s="128" customFormat="1" x14ac:dyDescent="0.35">
      <c r="A80" s="405" t="s">
        <v>2851</v>
      </c>
      <c r="B80" s="333" t="s">
        <v>2852</v>
      </c>
      <c r="C80" s="328"/>
      <c r="D80" s="329" t="s">
        <v>980</v>
      </c>
      <c r="E80" s="330">
        <v>45244</v>
      </c>
      <c r="F80" s="331" t="s">
        <v>982</v>
      </c>
      <c r="G80" s="314"/>
      <c r="H80" s="134"/>
      <c r="I80" s="126"/>
      <c r="J80" s="77"/>
      <c r="K80" s="332"/>
    </row>
    <row r="81" spans="1:11" s="128" customFormat="1" x14ac:dyDescent="0.35">
      <c r="A81" s="405" t="s">
        <v>2853</v>
      </c>
      <c r="B81" s="333" t="s">
        <v>2854</v>
      </c>
      <c r="C81" s="328"/>
      <c r="D81" s="329" t="s">
        <v>980</v>
      </c>
      <c r="E81" s="330">
        <v>45244</v>
      </c>
      <c r="F81" s="331" t="s">
        <v>982</v>
      </c>
      <c r="G81" s="314"/>
      <c r="H81" s="134"/>
      <c r="I81" s="126"/>
      <c r="J81" s="77"/>
      <c r="K81" s="332"/>
    </row>
    <row r="82" spans="1:11" s="128" customFormat="1" x14ac:dyDescent="0.35">
      <c r="A82" s="405" t="s">
        <v>2855</v>
      </c>
      <c r="B82" s="333" t="s">
        <v>2856</v>
      </c>
      <c r="C82" s="328"/>
      <c r="D82" s="329" t="s">
        <v>980</v>
      </c>
      <c r="E82" s="330">
        <v>45244</v>
      </c>
      <c r="F82" s="331" t="s">
        <v>982</v>
      </c>
      <c r="G82" s="314"/>
      <c r="H82" s="134"/>
      <c r="I82" s="126"/>
      <c r="J82" s="77"/>
      <c r="K82" s="332"/>
    </row>
    <row r="83" spans="1:11" s="128" customFormat="1" x14ac:dyDescent="0.35">
      <c r="A83" s="405" t="s">
        <v>2857</v>
      </c>
      <c r="B83" s="333" t="s">
        <v>2858</v>
      </c>
      <c r="C83" s="328"/>
      <c r="D83" s="329" t="s">
        <v>980</v>
      </c>
      <c r="E83" s="330">
        <v>45244</v>
      </c>
      <c r="F83" s="331" t="s">
        <v>982</v>
      </c>
      <c r="G83" s="314"/>
      <c r="H83" s="134"/>
      <c r="I83" s="126"/>
      <c r="J83" s="77"/>
      <c r="K83" s="332"/>
    </row>
    <row r="84" spans="1:11" s="128" customFormat="1" x14ac:dyDescent="0.35">
      <c r="A84" s="405" t="s">
        <v>2859</v>
      </c>
      <c r="B84" s="333" t="s">
        <v>2860</v>
      </c>
      <c r="C84" s="328"/>
      <c r="D84" s="329" t="s">
        <v>980</v>
      </c>
      <c r="E84" s="330">
        <v>45244</v>
      </c>
      <c r="F84" s="331" t="s">
        <v>982</v>
      </c>
      <c r="G84" s="314"/>
      <c r="H84" s="134"/>
      <c r="I84" s="126"/>
      <c r="J84" s="77"/>
      <c r="K84" s="332"/>
    </row>
    <row r="85" spans="1:11" s="128" customFormat="1" x14ac:dyDescent="0.35">
      <c r="A85" s="405" t="s">
        <v>2861</v>
      </c>
      <c r="B85" s="333" t="s">
        <v>2862</v>
      </c>
      <c r="C85" s="328"/>
      <c r="D85" s="329" t="s">
        <v>980</v>
      </c>
      <c r="E85" s="330">
        <v>45244</v>
      </c>
      <c r="F85" s="331" t="s">
        <v>982</v>
      </c>
      <c r="G85" s="314"/>
      <c r="H85" s="134"/>
      <c r="I85" s="126"/>
      <c r="J85" s="77"/>
      <c r="K85" s="332"/>
    </row>
    <row r="86" spans="1:11" s="128" customFormat="1" x14ac:dyDescent="0.35">
      <c r="A86" s="405" t="s">
        <v>2863</v>
      </c>
      <c r="B86" s="333" t="s">
        <v>2864</v>
      </c>
      <c r="C86" s="328"/>
      <c r="D86" s="329" t="s">
        <v>980</v>
      </c>
      <c r="E86" s="330">
        <v>45244</v>
      </c>
      <c r="F86" s="331" t="s">
        <v>982</v>
      </c>
      <c r="G86" s="314"/>
      <c r="H86" s="134"/>
      <c r="I86" s="126"/>
      <c r="J86" s="77"/>
      <c r="K86" s="332"/>
    </row>
    <row r="87" spans="1:11" s="128" customFormat="1" x14ac:dyDescent="0.35">
      <c r="A87" s="405" t="s">
        <v>2865</v>
      </c>
      <c r="B87" s="333" t="s">
        <v>2866</v>
      </c>
      <c r="C87" s="328"/>
      <c r="D87" s="329" t="s">
        <v>980</v>
      </c>
      <c r="E87" s="330">
        <v>45244</v>
      </c>
      <c r="F87" s="331" t="s">
        <v>982</v>
      </c>
      <c r="G87" s="314"/>
      <c r="H87" s="134"/>
      <c r="I87" s="126"/>
      <c r="J87" s="77"/>
      <c r="K87" s="332"/>
    </row>
    <row r="88" spans="1:11" s="128" customFormat="1" x14ac:dyDescent="0.35">
      <c r="A88" s="405" t="s">
        <v>2867</v>
      </c>
      <c r="B88" s="333" t="s">
        <v>2868</v>
      </c>
      <c r="C88" s="328"/>
      <c r="D88" s="329" t="s">
        <v>980</v>
      </c>
      <c r="E88" s="330">
        <v>45244</v>
      </c>
      <c r="F88" s="331" t="s">
        <v>982</v>
      </c>
      <c r="G88" s="314"/>
      <c r="H88" s="134"/>
      <c r="I88" s="126"/>
      <c r="J88" s="77"/>
      <c r="K88" s="332"/>
    </row>
    <row r="89" spans="1:11" s="128" customFormat="1" x14ac:dyDescent="0.35">
      <c r="A89" s="405" t="s">
        <v>2869</v>
      </c>
      <c r="B89" s="333" t="s">
        <v>2870</v>
      </c>
      <c r="C89" s="328"/>
      <c r="D89" s="329" t="s">
        <v>980</v>
      </c>
      <c r="E89" s="330">
        <v>45244</v>
      </c>
      <c r="F89" s="331" t="s">
        <v>982</v>
      </c>
      <c r="G89" s="314"/>
      <c r="H89" s="134"/>
      <c r="I89" s="126"/>
      <c r="J89" s="77"/>
      <c r="K89" s="332"/>
    </row>
    <row r="90" spans="1:11" s="128" customFormat="1" x14ac:dyDescent="0.35">
      <c r="A90" s="405" t="s">
        <v>2871</v>
      </c>
      <c r="B90" s="333" t="s">
        <v>2872</v>
      </c>
      <c r="C90" s="328"/>
      <c r="D90" s="329" t="s">
        <v>980</v>
      </c>
      <c r="E90" s="330">
        <v>45244</v>
      </c>
      <c r="F90" s="331" t="s">
        <v>982</v>
      </c>
      <c r="G90" s="314"/>
      <c r="H90" s="134"/>
      <c r="I90" s="126"/>
      <c r="J90" s="77"/>
      <c r="K90" s="332"/>
    </row>
    <row r="91" spans="1:11" s="128" customFormat="1" x14ac:dyDescent="0.35">
      <c r="A91" s="405" t="s">
        <v>2873</v>
      </c>
      <c r="B91" s="333" t="s">
        <v>2874</v>
      </c>
      <c r="C91" s="328"/>
      <c r="D91" s="329" t="s">
        <v>980</v>
      </c>
      <c r="E91" s="330">
        <v>45244</v>
      </c>
      <c r="F91" s="331" t="s">
        <v>982</v>
      </c>
      <c r="G91" s="314"/>
      <c r="H91" s="134"/>
      <c r="I91" s="126"/>
      <c r="J91" s="77"/>
      <c r="K91" s="332"/>
    </row>
    <row r="92" spans="1:11" s="128" customFormat="1" x14ac:dyDescent="0.35">
      <c r="A92" s="405" t="s">
        <v>2875</v>
      </c>
      <c r="B92" s="333" t="s">
        <v>2876</v>
      </c>
      <c r="C92" s="328"/>
      <c r="D92" s="329" t="s">
        <v>980</v>
      </c>
      <c r="E92" s="330">
        <v>45244</v>
      </c>
      <c r="F92" s="331" t="s">
        <v>982</v>
      </c>
      <c r="G92" s="314"/>
      <c r="H92" s="134"/>
      <c r="I92" s="126"/>
      <c r="J92" s="77"/>
      <c r="K92" s="332"/>
    </row>
    <row r="93" spans="1:11" s="128" customFormat="1" x14ac:dyDescent="0.35">
      <c r="A93" s="405" t="s">
        <v>2877</v>
      </c>
      <c r="B93" s="333" t="s">
        <v>2878</v>
      </c>
      <c r="C93" s="328"/>
      <c r="D93" s="329" t="s">
        <v>980</v>
      </c>
      <c r="E93" s="330">
        <v>45244</v>
      </c>
      <c r="F93" s="331" t="s">
        <v>982</v>
      </c>
      <c r="G93" s="314"/>
      <c r="H93" s="134"/>
      <c r="I93" s="126"/>
      <c r="J93" s="77"/>
      <c r="K93" s="332"/>
    </row>
    <row r="94" spans="1:11" s="128" customFormat="1" x14ac:dyDescent="0.35">
      <c r="A94" s="405" t="s">
        <v>2879</v>
      </c>
      <c r="B94" s="333" t="s">
        <v>2880</v>
      </c>
      <c r="C94" s="328"/>
      <c r="D94" s="329" t="s">
        <v>980</v>
      </c>
      <c r="E94" s="330">
        <v>45244</v>
      </c>
      <c r="F94" s="331" t="s">
        <v>982</v>
      </c>
      <c r="G94" s="314"/>
      <c r="H94" s="134"/>
      <c r="I94" s="126"/>
      <c r="J94" s="77"/>
      <c r="K94" s="332"/>
    </row>
    <row r="95" spans="1:11" s="128" customFormat="1" x14ac:dyDescent="0.35">
      <c r="A95" s="405" t="s">
        <v>2881</v>
      </c>
      <c r="B95" s="333" t="s">
        <v>2882</v>
      </c>
      <c r="C95" s="328"/>
      <c r="D95" s="329" t="s">
        <v>980</v>
      </c>
      <c r="E95" s="330">
        <v>45244</v>
      </c>
      <c r="F95" s="331" t="s">
        <v>982</v>
      </c>
      <c r="G95" s="314"/>
      <c r="H95" s="134"/>
      <c r="I95" s="126"/>
      <c r="J95" s="77"/>
      <c r="K95" s="332"/>
    </row>
    <row r="96" spans="1:11" s="128" customFormat="1" x14ac:dyDescent="0.35">
      <c r="A96" s="405" t="s">
        <v>2883</v>
      </c>
      <c r="B96" s="333" t="s">
        <v>2884</v>
      </c>
      <c r="C96" s="328"/>
      <c r="D96" s="329" t="s">
        <v>980</v>
      </c>
      <c r="E96" s="330">
        <v>45244</v>
      </c>
      <c r="F96" s="331" t="s">
        <v>982</v>
      </c>
      <c r="G96" s="314"/>
      <c r="H96" s="134"/>
      <c r="I96" s="126"/>
      <c r="J96" s="77"/>
      <c r="K96" s="332"/>
    </row>
    <row r="97" spans="1:11" s="128" customFormat="1" x14ac:dyDescent="0.35">
      <c r="A97" s="405" t="s">
        <v>2885</v>
      </c>
      <c r="B97" s="333" t="s">
        <v>2886</v>
      </c>
      <c r="C97" s="328"/>
      <c r="D97" s="329" t="s">
        <v>980</v>
      </c>
      <c r="E97" s="330">
        <v>45244</v>
      </c>
      <c r="F97" s="331" t="s">
        <v>982</v>
      </c>
      <c r="G97" s="314"/>
      <c r="H97" s="134"/>
      <c r="I97" s="126"/>
      <c r="J97" s="77"/>
      <c r="K97" s="332"/>
    </row>
    <row r="98" spans="1:11" s="128" customFormat="1" x14ac:dyDescent="0.35">
      <c r="A98" s="405" t="s">
        <v>2887</v>
      </c>
      <c r="B98" s="333" t="s">
        <v>2888</v>
      </c>
      <c r="C98" s="328"/>
      <c r="D98" s="329" t="s">
        <v>980</v>
      </c>
      <c r="E98" s="330">
        <v>45244</v>
      </c>
      <c r="F98" s="331" t="s">
        <v>982</v>
      </c>
      <c r="G98" s="314"/>
      <c r="H98" s="134"/>
      <c r="I98" s="126"/>
      <c r="J98" s="77"/>
      <c r="K98" s="332"/>
    </row>
    <row r="99" spans="1:11" s="128" customFormat="1" x14ac:dyDescent="0.35">
      <c r="A99" s="405" t="s">
        <v>2889</v>
      </c>
      <c r="B99" s="333" t="s">
        <v>2890</v>
      </c>
      <c r="C99" s="328"/>
      <c r="D99" s="329" t="s">
        <v>980</v>
      </c>
      <c r="E99" s="330">
        <v>45244</v>
      </c>
      <c r="F99" s="331" t="s">
        <v>982</v>
      </c>
      <c r="G99" s="314"/>
      <c r="H99" s="134"/>
      <c r="I99" s="126"/>
      <c r="J99" s="77"/>
      <c r="K99" s="332"/>
    </row>
    <row r="100" spans="1:11" s="128" customFormat="1" x14ac:dyDescent="0.35">
      <c r="A100" s="405" t="s">
        <v>2891</v>
      </c>
      <c r="B100" s="333" t="s">
        <v>2892</v>
      </c>
      <c r="C100" s="328"/>
      <c r="D100" s="329" t="s">
        <v>980</v>
      </c>
      <c r="E100" s="330">
        <v>45244</v>
      </c>
      <c r="F100" s="331" t="s">
        <v>982</v>
      </c>
      <c r="G100" s="314"/>
      <c r="H100" s="134"/>
      <c r="I100" s="126"/>
      <c r="J100" s="77"/>
      <c r="K100" s="332"/>
    </row>
    <row r="101" spans="1:11" s="128" customFormat="1" x14ac:dyDescent="0.35">
      <c r="A101" s="405" t="s">
        <v>2893</v>
      </c>
      <c r="B101" s="333" t="s">
        <v>2894</v>
      </c>
      <c r="C101" s="328"/>
      <c r="D101" s="329" t="s">
        <v>980</v>
      </c>
      <c r="E101" s="330">
        <v>45244</v>
      </c>
      <c r="F101" s="331" t="s">
        <v>982</v>
      </c>
      <c r="G101" s="314"/>
      <c r="H101" s="134"/>
      <c r="I101" s="126"/>
      <c r="J101" s="77"/>
      <c r="K101" s="332"/>
    </row>
    <row r="102" spans="1:11" s="128" customFormat="1" x14ac:dyDescent="0.35">
      <c r="A102" s="405" t="s">
        <v>2895</v>
      </c>
      <c r="B102" s="333" t="s">
        <v>2896</v>
      </c>
      <c r="C102" s="328"/>
      <c r="D102" s="329" t="s">
        <v>980</v>
      </c>
      <c r="E102" s="330">
        <v>45244</v>
      </c>
      <c r="F102" s="331" t="s">
        <v>982</v>
      </c>
      <c r="G102" s="314"/>
      <c r="H102" s="134"/>
      <c r="I102" s="126"/>
      <c r="J102" s="77"/>
      <c r="K102" s="332"/>
    </row>
    <row r="103" spans="1:11" s="128" customFormat="1" x14ac:dyDescent="0.35">
      <c r="A103" s="405" t="s">
        <v>2897</v>
      </c>
      <c r="B103" s="333" t="s">
        <v>1102</v>
      </c>
      <c r="C103" s="328"/>
      <c r="D103" s="329" t="s">
        <v>980</v>
      </c>
      <c r="E103" s="330">
        <v>45244</v>
      </c>
      <c r="F103" s="331" t="s">
        <v>982</v>
      </c>
      <c r="G103" s="314"/>
      <c r="H103" s="134"/>
      <c r="I103" s="126"/>
      <c r="J103" s="77"/>
      <c r="K103" s="332"/>
    </row>
    <row r="104" spans="1:11" s="128" customFormat="1" x14ac:dyDescent="0.35">
      <c r="A104" s="405" t="s">
        <v>2898</v>
      </c>
      <c r="B104" s="333" t="s">
        <v>2899</v>
      </c>
      <c r="C104" s="328"/>
      <c r="D104" s="329" t="s">
        <v>980</v>
      </c>
      <c r="E104" s="330">
        <v>45244</v>
      </c>
      <c r="F104" s="331" t="s">
        <v>982</v>
      </c>
      <c r="G104" s="314"/>
      <c r="H104" s="134"/>
      <c r="I104" s="126"/>
      <c r="J104" s="77"/>
      <c r="K104" s="332"/>
    </row>
    <row r="105" spans="1:11" s="128" customFormat="1" x14ac:dyDescent="0.35">
      <c r="A105" s="405" t="s">
        <v>2900</v>
      </c>
      <c r="B105" s="333" t="s">
        <v>2901</v>
      </c>
      <c r="C105" s="328"/>
      <c r="D105" s="329" t="s">
        <v>980</v>
      </c>
      <c r="E105" s="330">
        <v>45244</v>
      </c>
      <c r="F105" s="331" t="s">
        <v>982</v>
      </c>
      <c r="G105" s="314"/>
      <c r="H105" s="134"/>
      <c r="I105" s="126"/>
      <c r="J105" s="77"/>
      <c r="K105" s="332"/>
    </row>
    <row r="106" spans="1:11" s="50" customFormat="1" x14ac:dyDescent="0.35">
      <c r="A106" s="405" t="s">
        <v>2902</v>
      </c>
      <c r="B106" s="333" t="s">
        <v>2903</v>
      </c>
      <c r="C106" s="328"/>
      <c r="D106" s="329" t="s">
        <v>980</v>
      </c>
      <c r="E106" s="330">
        <v>45244</v>
      </c>
      <c r="F106" s="331" t="s">
        <v>982</v>
      </c>
      <c r="G106" s="314"/>
      <c r="H106" s="134"/>
      <c r="I106" s="126"/>
      <c r="J106" s="77"/>
      <c r="K106" s="332"/>
    </row>
    <row r="107" spans="1:11" s="128" customFormat="1" x14ac:dyDescent="0.35">
      <c r="A107" s="405" t="s">
        <v>2904</v>
      </c>
      <c r="B107" s="333" t="s">
        <v>2905</v>
      </c>
      <c r="C107" s="328"/>
      <c r="D107" s="329" t="s">
        <v>980</v>
      </c>
      <c r="E107" s="330">
        <v>45244</v>
      </c>
      <c r="F107" s="331" t="s">
        <v>982</v>
      </c>
      <c r="G107" s="314"/>
      <c r="H107" s="134"/>
      <c r="I107" s="126"/>
      <c r="J107" s="77"/>
      <c r="K107" s="332"/>
    </row>
    <row r="108" spans="1:11" s="128" customFormat="1" x14ac:dyDescent="0.35">
      <c r="A108" s="405" t="s">
        <v>2906</v>
      </c>
      <c r="B108" s="333" t="s">
        <v>2907</v>
      </c>
      <c r="C108" s="328"/>
      <c r="D108" s="329" t="s">
        <v>980</v>
      </c>
      <c r="E108" s="330">
        <v>45244</v>
      </c>
      <c r="F108" s="331" t="s">
        <v>982</v>
      </c>
      <c r="G108" s="314"/>
      <c r="H108" s="134"/>
      <c r="I108" s="126"/>
      <c r="J108" s="77"/>
      <c r="K108" s="332"/>
    </row>
    <row r="109" spans="1:11" s="128" customFormat="1" x14ac:dyDescent="0.35">
      <c r="A109" s="405" t="s">
        <v>2908</v>
      </c>
      <c r="B109" s="333" t="s">
        <v>2909</v>
      </c>
      <c r="C109" s="328"/>
      <c r="D109" s="329" t="s">
        <v>980</v>
      </c>
      <c r="E109" s="330">
        <v>45244</v>
      </c>
      <c r="F109" s="331" t="s">
        <v>982</v>
      </c>
      <c r="G109" s="314"/>
      <c r="H109" s="134"/>
      <c r="I109" s="126"/>
      <c r="J109" s="77"/>
      <c r="K109" s="332"/>
    </row>
    <row r="110" spans="1:11" s="50" customFormat="1" x14ac:dyDescent="0.35">
      <c r="A110" s="405" t="s">
        <v>2910</v>
      </c>
      <c r="B110" s="333" t="s">
        <v>2911</v>
      </c>
      <c r="C110" s="328"/>
      <c r="D110" s="329" t="s">
        <v>980</v>
      </c>
      <c r="E110" s="330">
        <v>45244</v>
      </c>
      <c r="F110" s="331" t="s">
        <v>982</v>
      </c>
      <c r="G110" s="314"/>
      <c r="H110" s="134"/>
      <c r="I110" s="126"/>
      <c r="J110" s="77"/>
      <c r="K110" s="332"/>
    </row>
    <row r="111" spans="1:11" s="128" customFormat="1" x14ac:dyDescent="0.35">
      <c r="A111" s="405" t="s">
        <v>2912</v>
      </c>
      <c r="B111" s="333" t="s">
        <v>2913</v>
      </c>
      <c r="C111" s="328"/>
      <c r="D111" s="329" t="s">
        <v>980</v>
      </c>
      <c r="E111" s="330">
        <v>45244</v>
      </c>
      <c r="F111" s="331" t="s">
        <v>982</v>
      </c>
      <c r="G111" s="314"/>
      <c r="H111" s="134"/>
      <c r="I111" s="126"/>
      <c r="J111" s="77"/>
      <c r="K111" s="332"/>
    </row>
    <row r="112" spans="1:11" s="128" customFormat="1" x14ac:dyDescent="0.35">
      <c r="A112" s="405" t="s">
        <v>2914</v>
      </c>
      <c r="B112" s="333" t="s">
        <v>2915</v>
      </c>
      <c r="C112" s="328"/>
      <c r="D112" s="329" t="s">
        <v>980</v>
      </c>
      <c r="E112" s="330">
        <v>45244</v>
      </c>
      <c r="F112" s="331" t="s">
        <v>982</v>
      </c>
      <c r="G112" s="314"/>
      <c r="H112" s="134"/>
      <c r="I112" s="126"/>
      <c r="J112" s="77"/>
      <c r="K112" s="332"/>
    </row>
    <row r="113" spans="1:11" s="128" customFormat="1" x14ac:dyDescent="0.35">
      <c r="A113" s="129" t="s">
        <v>2916</v>
      </c>
      <c r="B113" s="130" t="s">
        <v>2917</v>
      </c>
      <c r="C113" s="131"/>
      <c r="D113" s="74" t="s">
        <v>980</v>
      </c>
      <c r="E113" s="132">
        <v>45244</v>
      </c>
      <c r="F113" s="75" t="s">
        <v>982</v>
      </c>
      <c r="G113" s="135"/>
      <c r="H113" s="134"/>
      <c r="I113" s="126"/>
      <c r="J113" s="77"/>
      <c r="K113" s="71"/>
    </row>
    <row r="114" spans="1:11" s="128" customFormat="1" x14ac:dyDescent="0.35">
      <c r="A114" s="129" t="s">
        <v>2918</v>
      </c>
      <c r="B114" s="130" t="s">
        <v>2919</v>
      </c>
      <c r="C114" s="131"/>
      <c r="D114" s="74" t="s">
        <v>980</v>
      </c>
      <c r="E114" s="132">
        <v>45244</v>
      </c>
      <c r="F114" s="75" t="s">
        <v>982</v>
      </c>
      <c r="G114" s="135"/>
      <c r="H114" s="134"/>
      <c r="I114" s="126"/>
      <c r="J114" s="77"/>
      <c r="K114" s="71"/>
    </row>
    <row r="115" spans="1:11" s="128" customFormat="1" x14ac:dyDescent="0.35">
      <c r="A115" s="129" t="s">
        <v>2920</v>
      </c>
      <c r="B115" s="130" t="s">
        <v>2921</v>
      </c>
      <c r="C115" s="131"/>
      <c r="D115" s="74" t="s">
        <v>980</v>
      </c>
      <c r="E115" s="132">
        <v>45244</v>
      </c>
      <c r="F115" s="75" t="s">
        <v>982</v>
      </c>
      <c r="G115" s="135"/>
      <c r="H115" s="134"/>
      <c r="I115" s="126"/>
      <c r="J115" s="77"/>
      <c r="K115" s="71"/>
    </row>
    <row r="116" spans="1:11" s="128" customFormat="1" x14ac:dyDescent="0.35">
      <c r="A116" s="129" t="s">
        <v>2922</v>
      </c>
      <c r="B116" s="130" t="s">
        <v>2923</v>
      </c>
      <c r="C116" s="131"/>
      <c r="D116" s="74" t="s">
        <v>980</v>
      </c>
      <c r="E116" s="132">
        <v>45244</v>
      </c>
      <c r="F116" s="75" t="s">
        <v>982</v>
      </c>
      <c r="G116" s="135"/>
      <c r="H116" s="134"/>
      <c r="I116" s="126"/>
      <c r="J116" s="77"/>
      <c r="K116" s="71"/>
    </row>
    <row r="117" spans="1:11" s="50" customFormat="1" x14ac:dyDescent="0.35">
      <c r="A117" s="129" t="s">
        <v>2924</v>
      </c>
      <c r="B117" s="130" t="s">
        <v>2925</v>
      </c>
      <c r="C117" s="131"/>
      <c r="D117" s="74" t="s">
        <v>980</v>
      </c>
      <c r="E117" s="132">
        <v>45244</v>
      </c>
      <c r="F117" s="75" t="s">
        <v>982</v>
      </c>
      <c r="G117" s="135"/>
      <c r="H117" s="134"/>
      <c r="I117" s="126"/>
      <c r="J117" s="77"/>
      <c r="K117" s="71"/>
    </row>
    <row r="118" spans="1:11" s="128" customFormat="1" x14ac:dyDescent="0.35">
      <c r="A118" s="129" t="s">
        <v>2926</v>
      </c>
      <c r="B118" s="130" t="s">
        <v>2927</v>
      </c>
      <c r="C118" s="131"/>
      <c r="D118" s="74" t="s">
        <v>980</v>
      </c>
      <c r="E118" s="132">
        <v>45244</v>
      </c>
      <c r="F118" s="75" t="s">
        <v>982</v>
      </c>
      <c r="G118" s="135"/>
      <c r="H118" s="134"/>
      <c r="I118" s="126"/>
      <c r="J118" s="77"/>
      <c r="K118" s="71"/>
    </row>
    <row r="119" spans="1:11" s="128" customFormat="1" x14ac:dyDescent="0.35">
      <c r="A119" s="129" t="s">
        <v>2928</v>
      </c>
      <c r="B119" s="130" t="s">
        <v>2929</v>
      </c>
      <c r="C119" s="131"/>
      <c r="D119" s="74" t="s">
        <v>980</v>
      </c>
      <c r="E119" s="132">
        <v>45244</v>
      </c>
      <c r="F119" s="75" t="s">
        <v>982</v>
      </c>
      <c r="G119" s="135"/>
      <c r="H119" s="134"/>
      <c r="I119" s="126"/>
      <c r="J119" s="77"/>
      <c r="K119" s="71"/>
    </row>
    <row r="120" spans="1:11" s="128" customFormat="1" x14ac:dyDescent="0.35">
      <c r="A120" s="129" t="s">
        <v>2930</v>
      </c>
      <c r="B120" s="130" t="s">
        <v>2931</v>
      </c>
      <c r="C120" s="131"/>
      <c r="D120" s="74" t="s">
        <v>980</v>
      </c>
      <c r="E120" s="132">
        <v>45244</v>
      </c>
      <c r="F120" s="75" t="s">
        <v>982</v>
      </c>
      <c r="G120" s="135"/>
      <c r="H120" s="134"/>
      <c r="I120" s="126"/>
      <c r="J120" s="77"/>
      <c r="K120" s="71"/>
    </row>
    <row r="121" spans="1:11" s="128" customFormat="1" x14ac:dyDescent="0.35">
      <c r="A121" s="129" t="s">
        <v>2932</v>
      </c>
      <c r="B121" s="130" t="s">
        <v>2933</v>
      </c>
      <c r="C121" s="131"/>
      <c r="D121" s="74" t="s">
        <v>980</v>
      </c>
      <c r="E121" s="132">
        <v>45244</v>
      </c>
      <c r="F121" s="75" t="s">
        <v>982</v>
      </c>
      <c r="G121" s="135"/>
      <c r="H121" s="134"/>
      <c r="I121" s="126"/>
      <c r="J121" s="77"/>
      <c r="K121" s="71"/>
    </row>
    <row r="122" spans="1:11" s="128" customFormat="1" x14ac:dyDescent="0.35">
      <c r="A122" s="129" t="s">
        <v>2934</v>
      </c>
      <c r="B122" s="130" t="s">
        <v>2935</v>
      </c>
      <c r="C122" s="131"/>
      <c r="D122" s="74" t="s">
        <v>980</v>
      </c>
      <c r="E122" s="132">
        <v>45244</v>
      </c>
      <c r="F122" s="75" t="s">
        <v>982</v>
      </c>
      <c r="G122" s="135"/>
      <c r="H122" s="134"/>
      <c r="I122" s="126"/>
      <c r="J122" s="77"/>
      <c r="K122" s="71"/>
    </row>
    <row r="123" spans="1:11" s="128" customFormat="1" x14ac:dyDescent="0.35">
      <c r="A123" s="129" t="s">
        <v>2936</v>
      </c>
      <c r="B123" s="130" t="s">
        <v>2937</v>
      </c>
      <c r="C123" s="131"/>
      <c r="D123" s="74" t="s">
        <v>980</v>
      </c>
      <c r="E123" s="132">
        <v>45244</v>
      </c>
      <c r="F123" s="75" t="s">
        <v>982</v>
      </c>
      <c r="G123" s="135"/>
      <c r="H123" s="134"/>
      <c r="I123" s="126"/>
      <c r="J123" s="77"/>
      <c r="K123" s="71"/>
    </row>
    <row r="124" spans="1:11" s="128" customFormat="1" x14ac:dyDescent="0.35">
      <c r="A124" s="129" t="s">
        <v>2938</v>
      </c>
      <c r="B124" s="130" t="s">
        <v>2939</v>
      </c>
      <c r="C124" s="131"/>
      <c r="D124" s="74" t="s">
        <v>980</v>
      </c>
      <c r="E124" s="132">
        <v>45244</v>
      </c>
      <c r="F124" s="75" t="s">
        <v>982</v>
      </c>
      <c r="G124" s="135"/>
      <c r="H124" s="134"/>
      <c r="I124" s="126"/>
      <c r="J124" s="77"/>
      <c r="K124" s="71"/>
    </row>
    <row r="125" spans="1:11" s="50" customFormat="1" x14ac:dyDescent="0.35">
      <c r="A125" s="129" t="s">
        <v>2940</v>
      </c>
      <c r="B125" s="130" t="s">
        <v>2941</v>
      </c>
      <c r="C125" s="131"/>
      <c r="D125" s="74" t="s">
        <v>980</v>
      </c>
      <c r="E125" s="132">
        <v>45244</v>
      </c>
      <c r="F125" s="75" t="s">
        <v>982</v>
      </c>
      <c r="G125" s="135"/>
      <c r="H125" s="134"/>
      <c r="I125" s="126"/>
      <c r="J125" s="77"/>
      <c r="K125" s="71"/>
    </row>
    <row r="126" spans="1:11" s="128" customFormat="1" x14ac:dyDescent="0.35">
      <c r="A126" s="129" t="s">
        <v>2942</v>
      </c>
      <c r="B126" s="130" t="s">
        <v>2943</v>
      </c>
      <c r="C126" s="131"/>
      <c r="D126" s="74" t="s">
        <v>980</v>
      </c>
      <c r="E126" s="132">
        <v>45244</v>
      </c>
      <c r="F126" s="75" t="s">
        <v>982</v>
      </c>
      <c r="G126" s="135"/>
      <c r="H126" s="134"/>
      <c r="I126" s="126"/>
      <c r="J126" s="77"/>
      <c r="K126" s="71"/>
    </row>
    <row r="127" spans="1:11" s="128" customFormat="1" x14ac:dyDescent="0.35">
      <c r="A127" s="129" t="s">
        <v>2944</v>
      </c>
      <c r="B127" s="130" t="s">
        <v>2945</v>
      </c>
      <c r="C127" s="131"/>
      <c r="D127" s="74" t="s">
        <v>980</v>
      </c>
      <c r="E127" s="132">
        <v>45244</v>
      </c>
      <c r="F127" s="75" t="s">
        <v>982</v>
      </c>
      <c r="G127" s="135"/>
      <c r="H127" s="134"/>
      <c r="I127" s="126"/>
      <c r="J127" s="77"/>
      <c r="K127" s="71"/>
    </row>
    <row r="128" spans="1:11" s="128" customFormat="1" x14ac:dyDescent="0.35">
      <c r="A128" s="129" t="s">
        <v>2946</v>
      </c>
      <c r="B128" s="130" t="s">
        <v>2947</v>
      </c>
      <c r="C128" s="131"/>
      <c r="D128" s="74" t="s">
        <v>980</v>
      </c>
      <c r="E128" s="132">
        <v>45244</v>
      </c>
      <c r="F128" s="75" t="s">
        <v>982</v>
      </c>
      <c r="G128" s="135"/>
      <c r="H128" s="134"/>
      <c r="I128" s="126"/>
      <c r="J128" s="77"/>
      <c r="K128" s="71"/>
    </row>
    <row r="129" spans="1:11" s="128" customFormat="1" x14ac:dyDescent="0.35">
      <c r="A129" s="129" t="s">
        <v>2948</v>
      </c>
      <c r="B129" s="130" t="s">
        <v>2949</v>
      </c>
      <c r="C129" s="131"/>
      <c r="D129" s="74" t="s">
        <v>980</v>
      </c>
      <c r="E129" s="132">
        <v>45244</v>
      </c>
      <c r="F129" s="75" t="s">
        <v>982</v>
      </c>
      <c r="G129" s="135"/>
      <c r="H129" s="134"/>
      <c r="I129" s="126"/>
      <c r="J129" s="77"/>
      <c r="K129" s="71"/>
    </row>
    <row r="130" spans="1:11" s="50" customFormat="1" x14ac:dyDescent="0.35">
      <c r="A130" s="129" t="s">
        <v>2950</v>
      </c>
      <c r="B130" s="130" t="s">
        <v>2951</v>
      </c>
      <c r="C130" s="131"/>
      <c r="D130" s="74" t="s">
        <v>980</v>
      </c>
      <c r="E130" s="132">
        <v>45244</v>
      </c>
      <c r="F130" s="75" t="s">
        <v>982</v>
      </c>
      <c r="G130" s="135"/>
      <c r="H130" s="134"/>
      <c r="I130" s="126"/>
      <c r="J130" s="77"/>
      <c r="K130" s="71"/>
    </row>
    <row r="131" spans="1:11" s="128" customFormat="1" x14ac:dyDescent="0.35">
      <c r="A131" s="129" t="s">
        <v>2952</v>
      </c>
      <c r="B131" s="130" t="s">
        <v>2953</v>
      </c>
      <c r="C131" s="131"/>
      <c r="D131" s="74" t="s">
        <v>980</v>
      </c>
      <c r="E131" s="132">
        <v>45244</v>
      </c>
      <c r="F131" s="75" t="s">
        <v>982</v>
      </c>
      <c r="G131" s="135"/>
      <c r="H131" s="134"/>
      <c r="I131" s="126"/>
      <c r="J131" s="77"/>
      <c r="K131" s="71"/>
    </row>
    <row r="132" spans="1:11" s="128" customFormat="1" x14ac:dyDescent="0.35">
      <c r="A132" s="129" t="s">
        <v>2954</v>
      </c>
      <c r="B132" s="130" t="s">
        <v>2955</v>
      </c>
      <c r="C132" s="131"/>
      <c r="D132" s="74" t="s">
        <v>980</v>
      </c>
      <c r="E132" s="132">
        <v>45244</v>
      </c>
      <c r="F132" s="75" t="s">
        <v>982</v>
      </c>
      <c r="G132" s="135"/>
      <c r="H132" s="134"/>
      <c r="I132" s="126"/>
      <c r="J132" s="77"/>
      <c r="K132" s="71"/>
    </row>
    <row r="133" spans="1:11" s="128" customFormat="1" x14ac:dyDescent="0.35">
      <c r="A133" s="129" t="s">
        <v>2956</v>
      </c>
      <c r="B133" s="130" t="s">
        <v>2957</v>
      </c>
      <c r="C133" s="131"/>
      <c r="D133" s="74" t="s">
        <v>980</v>
      </c>
      <c r="E133" s="132">
        <v>45244</v>
      </c>
      <c r="F133" s="75" t="s">
        <v>982</v>
      </c>
      <c r="G133" s="135"/>
      <c r="H133" s="134"/>
      <c r="I133" s="126"/>
      <c r="J133" s="77"/>
      <c r="K133" s="71"/>
    </row>
    <row r="134" spans="1:11" s="50" customFormat="1" x14ac:dyDescent="0.35">
      <c r="A134" s="129" t="s">
        <v>2958</v>
      </c>
      <c r="B134" s="130" t="s">
        <v>2959</v>
      </c>
      <c r="C134" s="131"/>
      <c r="D134" s="74" t="s">
        <v>980</v>
      </c>
      <c r="E134" s="132">
        <v>45244</v>
      </c>
      <c r="F134" s="75" t="s">
        <v>982</v>
      </c>
      <c r="G134" s="135"/>
      <c r="H134" s="134"/>
      <c r="I134" s="126"/>
      <c r="J134" s="77"/>
      <c r="K134" s="71"/>
    </row>
    <row r="135" spans="1:11" s="128" customFormat="1" x14ac:dyDescent="0.35">
      <c r="A135" s="405" t="s">
        <v>2960</v>
      </c>
      <c r="B135" s="333" t="s">
        <v>2961</v>
      </c>
      <c r="C135" s="328"/>
      <c r="D135" s="329" t="s">
        <v>980</v>
      </c>
      <c r="E135" s="330">
        <v>45244</v>
      </c>
      <c r="F135" s="331" t="s">
        <v>982</v>
      </c>
      <c r="G135" s="314"/>
      <c r="H135" s="134"/>
      <c r="I135" s="126"/>
      <c r="J135" s="77"/>
      <c r="K135" s="332"/>
    </row>
    <row r="136" spans="1:11" s="128" customFormat="1" x14ac:dyDescent="0.35">
      <c r="A136" s="405" t="s">
        <v>2962</v>
      </c>
      <c r="B136" s="333" t="s">
        <v>2963</v>
      </c>
      <c r="C136" s="328"/>
      <c r="D136" s="329" t="s">
        <v>980</v>
      </c>
      <c r="E136" s="330">
        <v>45244</v>
      </c>
      <c r="F136" s="331" t="s">
        <v>982</v>
      </c>
      <c r="G136" s="314"/>
      <c r="H136" s="134"/>
      <c r="I136" s="126"/>
      <c r="J136" s="77"/>
      <c r="K136" s="332"/>
    </row>
    <row r="137" spans="1:11" s="128" customFormat="1" x14ac:dyDescent="0.35">
      <c r="A137" s="129" t="s">
        <v>2964</v>
      </c>
      <c r="B137" s="130" t="s">
        <v>2965</v>
      </c>
      <c r="C137" s="131"/>
      <c r="D137" s="74" t="s">
        <v>980</v>
      </c>
      <c r="E137" s="132">
        <v>45244</v>
      </c>
      <c r="F137" s="75" t="s">
        <v>982</v>
      </c>
      <c r="G137" s="135"/>
      <c r="H137" s="134"/>
      <c r="I137" s="126"/>
      <c r="J137" s="77"/>
      <c r="K137" s="71"/>
    </row>
    <row r="138" spans="1:11" s="128" customFormat="1" x14ac:dyDescent="0.35">
      <c r="A138" s="129" t="s">
        <v>2966</v>
      </c>
      <c r="B138" s="130" t="s">
        <v>2967</v>
      </c>
      <c r="C138" s="131"/>
      <c r="D138" s="74" t="s">
        <v>980</v>
      </c>
      <c r="E138" s="132">
        <v>45244</v>
      </c>
      <c r="F138" s="75" t="s">
        <v>982</v>
      </c>
      <c r="G138" s="135"/>
      <c r="H138" s="134"/>
      <c r="I138" s="126"/>
      <c r="J138" s="77"/>
      <c r="K138" s="71"/>
    </row>
    <row r="139" spans="1:11" s="50" customFormat="1" x14ac:dyDescent="0.35">
      <c r="A139" s="405" t="s">
        <v>2968</v>
      </c>
      <c r="B139" s="333" t="s">
        <v>2969</v>
      </c>
      <c r="C139" s="328"/>
      <c r="D139" s="329" t="s">
        <v>980</v>
      </c>
      <c r="E139" s="330">
        <v>45244</v>
      </c>
      <c r="F139" s="331" t="s">
        <v>982</v>
      </c>
      <c r="G139" s="314"/>
      <c r="H139" s="134"/>
      <c r="I139" s="126"/>
      <c r="J139" s="77"/>
      <c r="K139" s="332"/>
    </row>
    <row r="140" spans="1:11" s="50" customFormat="1" x14ac:dyDescent="0.35">
      <c r="A140" s="129" t="s">
        <v>2970</v>
      </c>
      <c r="B140" s="130" t="s">
        <v>2971</v>
      </c>
      <c r="C140" s="131"/>
      <c r="D140" s="74" t="s">
        <v>980</v>
      </c>
      <c r="E140" s="132">
        <v>45244</v>
      </c>
      <c r="F140" s="75" t="s">
        <v>982</v>
      </c>
      <c r="G140" s="135"/>
      <c r="H140" s="134"/>
      <c r="I140" s="126"/>
      <c r="J140" s="77"/>
      <c r="K140" s="71"/>
    </row>
    <row r="141" spans="1:11" s="128" customFormat="1" x14ac:dyDescent="0.35">
      <c r="A141" s="405" t="s">
        <v>2972</v>
      </c>
      <c r="B141" s="333" t="s">
        <v>2973</v>
      </c>
      <c r="C141" s="328"/>
      <c r="D141" s="329" t="s">
        <v>980</v>
      </c>
      <c r="E141" s="330">
        <v>45244</v>
      </c>
      <c r="F141" s="331" t="s">
        <v>982</v>
      </c>
      <c r="G141" s="314"/>
      <c r="H141" s="134"/>
      <c r="I141" s="126"/>
      <c r="J141" s="77"/>
      <c r="K141" s="332"/>
    </row>
    <row r="142" spans="1:11" s="128" customFormat="1" x14ac:dyDescent="0.35">
      <c r="A142" s="129" t="s">
        <v>2974</v>
      </c>
      <c r="B142" s="130" t="s">
        <v>2975</v>
      </c>
      <c r="C142" s="131"/>
      <c r="D142" s="74" t="s">
        <v>980</v>
      </c>
      <c r="E142" s="132">
        <v>45244</v>
      </c>
      <c r="F142" s="75" t="s">
        <v>982</v>
      </c>
      <c r="G142" s="135"/>
      <c r="H142" s="134"/>
      <c r="I142" s="126"/>
      <c r="J142" s="77"/>
      <c r="K142" s="71"/>
    </row>
    <row r="143" spans="1:11" s="128" customFormat="1" x14ac:dyDescent="0.35">
      <c r="A143" s="129" t="s">
        <v>2976</v>
      </c>
      <c r="B143" s="130" t="s">
        <v>2977</v>
      </c>
      <c r="C143" s="131"/>
      <c r="D143" s="74" t="s">
        <v>980</v>
      </c>
      <c r="E143" s="132">
        <v>45244</v>
      </c>
      <c r="F143" s="75" t="s">
        <v>982</v>
      </c>
      <c r="G143" s="135"/>
      <c r="H143" s="134"/>
      <c r="I143" s="126"/>
      <c r="J143" s="77"/>
      <c r="K143" s="71"/>
    </row>
    <row r="144" spans="1:11" s="50" customFormat="1" x14ac:dyDescent="0.35">
      <c r="A144" s="129" t="s">
        <v>2978</v>
      </c>
      <c r="B144" s="130" t="s">
        <v>2979</v>
      </c>
      <c r="C144" s="131"/>
      <c r="D144" s="74" t="s">
        <v>980</v>
      </c>
      <c r="E144" s="132">
        <v>45244</v>
      </c>
      <c r="F144" s="75" t="s">
        <v>982</v>
      </c>
      <c r="G144" s="135"/>
      <c r="H144" s="134"/>
      <c r="I144" s="126"/>
      <c r="J144" s="77"/>
      <c r="K144" s="71"/>
    </row>
    <row r="145" spans="1:11" s="128" customFormat="1" x14ac:dyDescent="0.35">
      <c r="A145" s="129" t="s">
        <v>2980</v>
      </c>
      <c r="B145" s="130" t="s">
        <v>2981</v>
      </c>
      <c r="C145" s="131"/>
      <c r="D145" s="74" t="s">
        <v>980</v>
      </c>
      <c r="E145" s="132">
        <v>45244</v>
      </c>
      <c r="F145" s="75" t="s">
        <v>982</v>
      </c>
      <c r="G145" s="135"/>
      <c r="H145" s="134"/>
      <c r="I145" s="126"/>
      <c r="J145" s="77"/>
      <c r="K145" s="71"/>
    </row>
    <row r="146" spans="1:11" s="128" customFormat="1" x14ac:dyDescent="0.35">
      <c r="A146" s="129" t="s">
        <v>2982</v>
      </c>
      <c r="B146" s="130" t="s">
        <v>2983</v>
      </c>
      <c r="C146" s="131"/>
      <c r="D146" s="74" t="s">
        <v>980</v>
      </c>
      <c r="E146" s="132">
        <v>45244</v>
      </c>
      <c r="F146" s="75" t="s">
        <v>982</v>
      </c>
      <c r="G146" s="135"/>
      <c r="H146" s="134"/>
      <c r="I146" s="126"/>
      <c r="J146" s="77"/>
      <c r="K146" s="71"/>
    </row>
    <row r="147" spans="1:11" s="128" customFormat="1" x14ac:dyDescent="0.35">
      <c r="A147" s="129" t="s">
        <v>2984</v>
      </c>
      <c r="B147" s="130" t="s">
        <v>2985</v>
      </c>
      <c r="C147" s="131"/>
      <c r="D147" s="74" t="s">
        <v>980</v>
      </c>
      <c r="E147" s="132">
        <v>45244</v>
      </c>
      <c r="F147" s="75" t="s">
        <v>982</v>
      </c>
      <c r="G147" s="135"/>
      <c r="H147" s="134"/>
      <c r="I147" s="126"/>
      <c r="J147" s="77"/>
      <c r="K147" s="71"/>
    </row>
    <row r="148" spans="1:11" s="50" customFormat="1" x14ac:dyDescent="0.35">
      <c r="A148" s="129" t="s">
        <v>2986</v>
      </c>
      <c r="B148" s="130" t="s">
        <v>2987</v>
      </c>
      <c r="C148" s="131"/>
      <c r="D148" s="74" t="s">
        <v>980</v>
      </c>
      <c r="E148" s="132">
        <v>45244</v>
      </c>
      <c r="F148" s="75" t="s">
        <v>982</v>
      </c>
      <c r="G148" s="135"/>
      <c r="H148" s="134"/>
      <c r="I148" s="126"/>
      <c r="J148" s="77"/>
      <c r="K148" s="71"/>
    </row>
    <row r="149" spans="1:11" s="128" customFormat="1" x14ac:dyDescent="0.35">
      <c r="A149" s="129" t="s">
        <v>2988</v>
      </c>
      <c r="B149" s="130" t="s">
        <v>2989</v>
      </c>
      <c r="C149" s="131"/>
      <c r="D149" s="74" t="s">
        <v>980</v>
      </c>
      <c r="E149" s="132">
        <v>45244</v>
      </c>
      <c r="F149" s="75" t="s">
        <v>982</v>
      </c>
      <c r="G149" s="135"/>
      <c r="H149" s="134"/>
      <c r="I149" s="126"/>
      <c r="J149" s="77"/>
      <c r="K149" s="71"/>
    </row>
    <row r="150" spans="1:11" s="128" customFormat="1" x14ac:dyDescent="0.35">
      <c r="A150" s="129" t="s">
        <v>2990</v>
      </c>
      <c r="B150" s="130" t="s">
        <v>2991</v>
      </c>
      <c r="C150" s="131"/>
      <c r="D150" s="74" t="s">
        <v>980</v>
      </c>
      <c r="E150" s="132">
        <v>45244</v>
      </c>
      <c r="F150" s="75" t="s">
        <v>982</v>
      </c>
      <c r="G150" s="135"/>
      <c r="H150" s="134"/>
      <c r="I150" s="126"/>
      <c r="J150" s="77"/>
      <c r="K150" s="71"/>
    </row>
    <row r="151" spans="1:11" s="50" customFormat="1" x14ac:dyDescent="0.35">
      <c r="A151" s="405" t="s">
        <v>2992</v>
      </c>
      <c r="B151" s="333" t="s">
        <v>2993</v>
      </c>
      <c r="C151" s="328"/>
      <c r="D151" s="329" t="s">
        <v>980</v>
      </c>
      <c r="E151" s="330">
        <v>45244</v>
      </c>
      <c r="F151" s="331" t="s">
        <v>982</v>
      </c>
      <c r="G151" s="314"/>
      <c r="H151" s="134"/>
      <c r="I151" s="126"/>
      <c r="J151" s="77"/>
      <c r="K151" s="332"/>
    </row>
    <row r="152" spans="1:11" s="128" customFormat="1" x14ac:dyDescent="0.35">
      <c r="A152" s="129" t="s">
        <v>2994</v>
      </c>
      <c r="B152" s="130" t="s">
        <v>2995</v>
      </c>
      <c r="C152" s="131"/>
      <c r="D152" s="74" t="s">
        <v>980</v>
      </c>
      <c r="E152" s="132">
        <v>45244</v>
      </c>
      <c r="F152" s="75" t="s">
        <v>982</v>
      </c>
      <c r="G152" s="135"/>
      <c r="H152" s="134"/>
      <c r="I152" s="126"/>
      <c r="J152" s="77"/>
      <c r="K152" s="71"/>
    </row>
    <row r="153" spans="1:11" s="128" customFormat="1" x14ac:dyDescent="0.35">
      <c r="A153" s="129" t="s">
        <v>2996</v>
      </c>
      <c r="B153" s="130" t="s">
        <v>2997</v>
      </c>
      <c r="C153" s="131"/>
      <c r="D153" s="74" t="s">
        <v>980</v>
      </c>
      <c r="E153" s="132">
        <v>45244</v>
      </c>
      <c r="F153" s="75" t="s">
        <v>982</v>
      </c>
      <c r="G153" s="135"/>
      <c r="H153" s="134"/>
      <c r="I153" s="126"/>
      <c r="J153" s="77"/>
      <c r="K153" s="71"/>
    </row>
    <row r="154" spans="1:11" s="128" customFormat="1" x14ac:dyDescent="0.35">
      <c r="A154" s="129" t="s">
        <v>2998</v>
      </c>
      <c r="B154" s="130" t="s">
        <v>2999</v>
      </c>
      <c r="C154" s="131"/>
      <c r="D154" s="74" t="s">
        <v>980</v>
      </c>
      <c r="E154" s="132">
        <v>45244</v>
      </c>
      <c r="F154" s="75" t="s">
        <v>982</v>
      </c>
      <c r="G154" s="135"/>
      <c r="H154" s="134"/>
      <c r="I154" s="126"/>
      <c r="J154" s="77"/>
      <c r="K154" s="71"/>
    </row>
    <row r="155" spans="1:11" s="128" customFormat="1" x14ac:dyDescent="0.35">
      <c r="A155" s="129" t="s">
        <v>3000</v>
      </c>
      <c r="B155" s="130" t="s">
        <v>3001</v>
      </c>
      <c r="C155" s="131"/>
      <c r="D155" s="74" t="s">
        <v>980</v>
      </c>
      <c r="E155" s="132">
        <v>45244</v>
      </c>
      <c r="F155" s="75" t="s">
        <v>982</v>
      </c>
      <c r="G155" s="135"/>
      <c r="H155" s="134"/>
      <c r="I155" s="126"/>
      <c r="J155" s="77"/>
      <c r="K155" s="71"/>
    </row>
    <row r="156" spans="1:11" s="50" customFormat="1" x14ac:dyDescent="0.35">
      <c r="A156" s="129" t="s">
        <v>3002</v>
      </c>
      <c r="B156" s="130" t="s">
        <v>3003</v>
      </c>
      <c r="C156" s="131"/>
      <c r="D156" s="74" t="s">
        <v>980</v>
      </c>
      <c r="E156" s="132">
        <v>45244</v>
      </c>
      <c r="F156" s="75" t="s">
        <v>982</v>
      </c>
      <c r="G156" s="135"/>
      <c r="H156" s="134"/>
      <c r="I156" s="126"/>
      <c r="J156" s="77"/>
      <c r="K156" s="71"/>
    </row>
    <row r="157" spans="1:11" s="128" customFormat="1" x14ac:dyDescent="0.35">
      <c r="A157" s="129" t="s">
        <v>3004</v>
      </c>
      <c r="B157" s="130" t="s">
        <v>3005</v>
      </c>
      <c r="C157" s="131"/>
      <c r="D157" s="74" t="s">
        <v>980</v>
      </c>
      <c r="E157" s="132">
        <v>45244</v>
      </c>
      <c r="F157" s="75" t="s">
        <v>982</v>
      </c>
      <c r="G157" s="135"/>
      <c r="H157" s="134"/>
      <c r="I157" s="126"/>
      <c r="J157" s="77"/>
      <c r="K157" s="71"/>
    </row>
    <row r="158" spans="1:11" s="128" customFormat="1" x14ac:dyDescent="0.35">
      <c r="A158" s="129" t="s">
        <v>3006</v>
      </c>
      <c r="B158" s="130" t="s">
        <v>3007</v>
      </c>
      <c r="C158" s="131"/>
      <c r="D158" s="74" t="s">
        <v>980</v>
      </c>
      <c r="E158" s="132">
        <v>45244</v>
      </c>
      <c r="F158" s="75" t="s">
        <v>982</v>
      </c>
      <c r="G158" s="135"/>
      <c r="H158" s="134"/>
      <c r="I158" s="126"/>
      <c r="J158" s="77"/>
      <c r="K158" s="71"/>
    </row>
    <row r="159" spans="1:11" s="128" customFormat="1" x14ac:dyDescent="0.35">
      <c r="A159" s="405" t="s">
        <v>3008</v>
      </c>
      <c r="B159" s="333" t="s">
        <v>3009</v>
      </c>
      <c r="C159" s="328"/>
      <c r="D159" s="329" t="s">
        <v>980</v>
      </c>
      <c r="E159" s="330">
        <v>45244</v>
      </c>
      <c r="F159" s="331" t="s">
        <v>982</v>
      </c>
      <c r="G159" s="314"/>
      <c r="H159" s="134"/>
      <c r="I159" s="126"/>
      <c r="J159" s="77"/>
      <c r="K159" s="332"/>
    </row>
    <row r="160" spans="1:11" s="128" customFormat="1" x14ac:dyDescent="0.35">
      <c r="A160" s="129" t="s">
        <v>3010</v>
      </c>
      <c r="B160" s="130" t="s">
        <v>3011</v>
      </c>
      <c r="C160" s="131"/>
      <c r="D160" s="74" t="s">
        <v>980</v>
      </c>
      <c r="E160" s="132">
        <v>45244</v>
      </c>
      <c r="F160" s="75" t="s">
        <v>982</v>
      </c>
      <c r="G160" s="135"/>
      <c r="H160" s="134"/>
      <c r="I160" s="126"/>
      <c r="J160" s="77"/>
      <c r="K160" s="71"/>
    </row>
    <row r="161" spans="1:11" s="50" customFormat="1" x14ac:dyDescent="0.35">
      <c r="A161" s="405" t="s">
        <v>3012</v>
      </c>
      <c r="B161" s="333" t="s">
        <v>3013</v>
      </c>
      <c r="C161" s="328"/>
      <c r="D161" s="329" t="s">
        <v>980</v>
      </c>
      <c r="E161" s="330">
        <v>45244</v>
      </c>
      <c r="F161" s="331" t="s">
        <v>982</v>
      </c>
      <c r="G161" s="314"/>
      <c r="H161" s="134"/>
      <c r="I161" s="126"/>
      <c r="J161" s="77"/>
      <c r="K161" s="332"/>
    </row>
    <row r="162" spans="1:11" s="128" customFormat="1" x14ac:dyDescent="0.35">
      <c r="A162" s="405" t="s">
        <v>3014</v>
      </c>
      <c r="B162" s="333" t="s">
        <v>3015</v>
      </c>
      <c r="C162" s="328"/>
      <c r="D162" s="329" t="s">
        <v>980</v>
      </c>
      <c r="E162" s="330">
        <v>45244</v>
      </c>
      <c r="F162" s="331" t="s">
        <v>982</v>
      </c>
      <c r="G162" s="314"/>
      <c r="H162" s="134"/>
      <c r="I162" s="126"/>
      <c r="J162" s="77"/>
      <c r="K162" s="332"/>
    </row>
    <row r="163" spans="1:11" s="50" customFormat="1" x14ac:dyDescent="0.35">
      <c r="A163" s="129" t="s">
        <v>3016</v>
      </c>
      <c r="B163" s="130" t="s">
        <v>3017</v>
      </c>
      <c r="C163" s="131"/>
      <c r="D163" s="74" t="s">
        <v>980</v>
      </c>
      <c r="E163" s="132">
        <v>45244</v>
      </c>
      <c r="F163" s="75" t="s">
        <v>982</v>
      </c>
      <c r="G163" s="135"/>
      <c r="H163" s="134"/>
      <c r="I163" s="126"/>
      <c r="J163" s="77"/>
      <c r="K163" s="71"/>
    </row>
    <row r="164" spans="1:11" s="50" customFormat="1" x14ac:dyDescent="0.35">
      <c r="A164" s="405" t="s">
        <v>3018</v>
      </c>
      <c r="B164" s="333" t="s">
        <v>3019</v>
      </c>
      <c r="C164" s="328"/>
      <c r="D164" s="329" t="s">
        <v>980</v>
      </c>
      <c r="E164" s="330">
        <v>45244</v>
      </c>
      <c r="F164" s="331" t="s">
        <v>982</v>
      </c>
      <c r="G164" s="314"/>
      <c r="H164" s="134"/>
      <c r="I164" s="126"/>
      <c r="J164" s="77"/>
      <c r="K164" s="332"/>
    </row>
    <row r="165" spans="1:11" s="128" customFormat="1" x14ac:dyDescent="0.35">
      <c r="A165" s="129" t="s">
        <v>3020</v>
      </c>
      <c r="B165" s="130" t="s">
        <v>3021</v>
      </c>
      <c r="C165" s="131"/>
      <c r="D165" s="74" t="s">
        <v>980</v>
      </c>
      <c r="E165" s="132">
        <v>45244</v>
      </c>
      <c r="F165" s="75" t="s">
        <v>982</v>
      </c>
      <c r="G165" s="135"/>
      <c r="H165" s="134"/>
      <c r="I165" s="126"/>
      <c r="J165" s="77"/>
      <c r="K165" s="71"/>
    </row>
    <row r="166" spans="1:11" s="50" customFormat="1" x14ac:dyDescent="0.35">
      <c r="A166" s="129" t="s">
        <v>3022</v>
      </c>
      <c r="B166" s="130" t="s">
        <v>3023</v>
      </c>
      <c r="C166" s="131"/>
      <c r="D166" s="74" t="s">
        <v>980</v>
      </c>
      <c r="E166" s="132">
        <v>45244</v>
      </c>
      <c r="F166" s="75" t="s">
        <v>982</v>
      </c>
      <c r="G166" s="135"/>
      <c r="H166" s="134"/>
      <c r="I166" s="126"/>
      <c r="J166" s="77"/>
      <c r="K166" s="71"/>
    </row>
    <row r="167" spans="1:11" s="128" customFormat="1" x14ac:dyDescent="0.35">
      <c r="A167" s="129" t="s">
        <v>3024</v>
      </c>
      <c r="B167" s="130" t="s">
        <v>3025</v>
      </c>
      <c r="C167" s="131"/>
      <c r="D167" s="74" t="s">
        <v>980</v>
      </c>
      <c r="E167" s="132">
        <v>45244</v>
      </c>
      <c r="F167" s="75" t="s">
        <v>982</v>
      </c>
      <c r="G167" s="135"/>
      <c r="H167" s="134"/>
      <c r="I167" s="126"/>
      <c r="J167" s="77"/>
      <c r="K167" s="71"/>
    </row>
    <row r="168" spans="1:11" s="128" customFormat="1" x14ac:dyDescent="0.35">
      <c r="A168" s="129" t="s">
        <v>3026</v>
      </c>
      <c r="B168" s="130" t="s">
        <v>3027</v>
      </c>
      <c r="C168" s="131"/>
      <c r="D168" s="74" t="s">
        <v>980</v>
      </c>
      <c r="E168" s="132">
        <v>45244</v>
      </c>
      <c r="F168" s="75" t="s">
        <v>982</v>
      </c>
      <c r="G168" s="135"/>
      <c r="H168" s="134"/>
      <c r="I168" s="126"/>
      <c r="J168" s="77"/>
      <c r="K168" s="71"/>
    </row>
    <row r="169" spans="1:11" s="128" customFormat="1" x14ac:dyDescent="0.35">
      <c r="A169" s="129" t="s">
        <v>3028</v>
      </c>
      <c r="B169" s="130" t="s">
        <v>3029</v>
      </c>
      <c r="C169" s="131"/>
      <c r="D169" s="74" t="s">
        <v>980</v>
      </c>
      <c r="E169" s="132">
        <v>45244</v>
      </c>
      <c r="F169" s="75" t="s">
        <v>982</v>
      </c>
      <c r="G169" s="135"/>
      <c r="H169" s="134"/>
      <c r="I169" s="126"/>
      <c r="J169" s="77"/>
      <c r="K169" s="71"/>
    </row>
    <row r="170" spans="1:11" s="128" customFormat="1" x14ac:dyDescent="0.35">
      <c r="A170" s="405" t="s">
        <v>3030</v>
      </c>
      <c r="B170" s="333" t="s">
        <v>3031</v>
      </c>
      <c r="C170" s="328"/>
      <c r="D170" s="329" t="s">
        <v>980</v>
      </c>
      <c r="E170" s="330">
        <v>45244</v>
      </c>
      <c r="F170" s="331" t="s">
        <v>982</v>
      </c>
      <c r="G170" s="314"/>
      <c r="H170" s="134"/>
      <c r="I170" s="126"/>
      <c r="J170" s="77"/>
      <c r="K170" s="332"/>
    </row>
    <row r="171" spans="1:11" s="50" customFormat="1" x14ac:dyDescent="0.35">
      <c r="A171" s="129" t="s">
        <v>3032</v>
      </c>
      <c r="B171" s="130" t="s">
        <v>3033</v>
      </c>
      <c r="C171" s="131"/>
      <c r="D171" s="74" t="s">
        <v>980</v>
      </c>
      <c r="E171" s="132">
        <v>45244</v>
      </c>
      <c r="F171" s="75" t="s">
        <v>982</v>
      </c>
      <c r="G171" s="135"/>
      <c r="H171" s="134"/>
      <c r="I171" s="126"/>
      <c r="J171" s="77"/>
      <c r="K171" s="71"/>
    </row>
    <row r="172" spans="1:11" s="128" customFormat="1" x14ac:dyDescent="0.35">
      <c r="A172" s="129" t="s">
        <v>3034</v>
      </c>
      <c r="B172" s="130" t="s">
        <v>3035</v>
      </c>
      <c r="C172" s="131"/>
      <c r="D172" s="74" t="s">
        <v>980</v>
      </c>
      <c r="E172" s="132">
        <v>45244</v>
      </c>
      <c r="F172" s="75" t="s">
        <v>982</v>
      </c>
      <c r="G172" s="135"/>
      <c r="H172" s="134"/>
      <c r="I172" s="126"/>
      <c r="J172" s="77"/>
      <c r="K172" s="71"/>
    </row>
    <row r="173" spans="1:11" s="128" customFormat="1" x14ac:dyDescent="0.35">
      <c r="A173" s="129" t="s">
        <v>3036</v>
      </c>
      <c r="B173" s="130" t="s">
        <v>3037</v>
      </c>
      <c r="C173" s="131"/>
      <c r="D173" s="74" t="s">
        <v>980</v>
      </c>
      <c r="E173" s="132">
        <v>45244</v>
      </c>
      <c r="F173" s="75" t="s">
        <v>982</v>
      </c>
      <c r="G173" s="135"/>
      <c r="H173" s="134"/>
      <c r="I173" s="126"/>
      <c r="J173" s="77"/>
      <c r="K173" s="71"/>
    </row>
    <row r="174" spans="1:11" s="128" customFormat="1" x14ac:dyDescent="0.35">
      <c r="A174" s="129" t="s">
        <v>3038</v>
      </c>
      <c r="B174" s="130" t="s">
        <v>3039</v>
      </c>
      <c r="C174" s="131"/>
      <c r="D174" s="74" t="s">
        <v>980</v>
      </c>
      <c r="E174" s="132">
        <v>45244</v>
      </c>
      <c r="F174" s="75" t="s">
        <v>982</v>
      </c>
      <c r="G174" s="135"/>
      <c r="H174" s="134"/>
      <c r="I174" s="126"/>
      <c r="J174" s="77"/>
      <c r="K174" s="71"/>
    </row>
    <row r="175" spans="1:11" s="128" customFormat="1" x14ac:dyDescent="0.35">
      <c r="A175" s="129" t="s">
        <v>3040</v>
      </c>
      <c r="B175" s="130" t="s">
        <v>3041</v>
      </c>
      <c r="C175" s="131"/>
      <c r="D175" s="74" t="s">
        <v>980</v>
      </c>
      <c r="E175" s="132">
        <v>45244</v>
      </c>
      <c r="F175" s="75" t="s">
        <v>982</v>
      </c>
      <c r="G175" s="135"/>
      <c r="H175" s="134"/>
      <c r="I175" s="126"/>
      <c r="J175" s="77"/>
      <c r="K175" s="71"/>
    </row>
    <row r="176" spans="1:11" s="128" customFormat="1" x14ac:dyDescent="0.35">
      <c r="A176" s="405" t="s">
        <v>3042</v>
      </c>
      <c r="B176" s="333" t="s">
        <v>3043</v>
      </c>
      <c r="C176" s="328"/>
      <c r="D176" s="329" t="s">
        <v>980</v>
      </c>
      <c r="E176" s="330">
        <v>45244</v>
      </c>
      <c r="F176" s="331" t="s">
        <v>982</v>
      </c>
      <c r="G176" s="314"/>
      <c r="H176" s="134"/>
      <c r="I176" s="126"/>
      <c r="J176" s="77"/>
      <c r="K176" s="332"/>
    </row>
    <row r="177" spans="1:11" s="128" customFormat="1" x14ac:dyDescent="0.35">
      <c r="A177" s="129" t="s">
        <v>3044</v>
      </c>
      <c r="B177" s="130" t="s">
        <v>3045</v>
      </c>
      <c r="C177" s="131"/>
      <c r="D177" s="74" t="s">
        <v>980</v>
      </c>
      <c r="E177" s="132">
        <v>45244</v>
      </c>
      <c r="F177" s="75" t="s">
        <v>982</v>
      </c>
      <c r="G177" s="135"/>
      <c r="H177" s="134"/>
      <c r="I177" s="126"/>
      <c r="J177" s="77"/>
      <c r="K177" s="71"/>
    </row>
    <row r="178" spans="1:11" s="128" customFormat="1" x14ac:dyDescent="0.35">
      <c r="A178" s="129" t="s">
        <v>3046</v>
      </c>
      <c r="B178" s="130" t="s">
        <v>3047</v>
      </c>
      <c r="C178" s="131"/>
      <c r="D178" s="74" t="s">
        <v>980</v>
      </c>
      <c r="E178" s="132">
        <v>45244</v>
      </c>
      <c r="F178" s="75" t="s">
        <v>982</v>
      </c>
      <c r="G178" s="135"/>
      <c r="H178" s="134"/>
      <c r="I178" s="126"/>
      <c r="J178" s="77"/>
      <c r="K178" s="71"/>
    </row>
    <row r="179" spans="1:11" s="128" customFormat="1" x14ac:dyDescent="0.35">
      <c r="A179" s="129" t="s">
        <v>3048</v>
      </c>
      <c r="B179" s="130" t="s">
        <v>3049</v>
      </c>
      <c r="C179" s="131"/>
      <c r="D179" s="74" t="s">
        <v>980</v>
      </c>
      <c r="E179" s="132">
        <v>45244</v>
      </c>
      <c r="F179" s="75" t="s">
        <v>982</v>
      </c>
      <c r="G179" s="135"/>
      <c r="H179" s="134"/>
      <c r="I179" s="126"/>
      <c r="J179" s="77"/>
      <c r="K179" s="71"/>
    </row>
    <row r="180" spans="1:11" s="128" customFormat="1" x14ac:dyDescent="0.35">
      <c r="A180" s="129" t="s">
        <v>3050</v>
      </c>
      <c r="B180" s="130" t="s">
        <v>3051</v>
      </c>
      <c r="C180" s="131"/>
      <c r="D180" s="74" t="s">
        <v>980</v>
      </c>
      <c r="E180" s="132">
        <v>45244</v>
      </c>
      <c r="F180" s="75" t="s">
        <v>982</v>
      </c>
      <c r="G180" s="135"/>
      <c r="H180" s="134"/>
      <c r="I180" s="126"/>
      <c r="J180" s="77"/>
      <c r="K180" s="71"/>
    </row>
    <row r="181" spans="1:11" s="128" customFormat="1" x14ac:dyDescent="0.35">
      <c r="A181" s="129" t="s">
        <v>3052</v>
      </c>
      <c r="B181" s="130" t="s">
        <v>3053</v>
      </c>
      <c r="C181" s="131"/>
      <c r="D181" s="74" t="s">
        <v>980</v>
      </c>
      <c r="E181" s="132">
        <v>45244</v>
      </c>
      <c r="F181" s="75" t="s">
        <v>982</v>
      </c>
      <c r="G181" s="135"/>
      <c r="H181" s="134"/>
      <c r="I181" s="126"/>
      <c r="J181" s="77"/>
      <c r="K181" s="71"/>
    </row>
    <row r="182" spans="1:11" s="128" customFormat="1" x14ac:dyDescent="0.35">
      <c r="A182" s="129" t="s">
        <v>3054</v>
      </c>
      <c r="B182" s="130" t="s">
        <v>3055</v>
      </c>
      <c r="C182" s="136"/>
      <c r="D182" s="74" t="s">
        <v>980</v>
      </c>
      <c r="E182" s="132">
        <v>45244</v>
      </c>
      <c r="F182" s="75" t="s">
        <v>982</v>
      </c>
      <c r="G182" s="135"/>
      <c r="H182" s="134"/>
      <c r="I182" s="126"/>
      <c r="J182" s="77"/>
      <c r="K182" s="71"/>
    </row>
    <row r="183" spans="1:11" s="128" customFormat="1" x14ac:dyDescent="0.35">
      <c r="A183" s="129" t="s">
        <v>3056</v>
      </c>
      <c r="B183" s="130" t="s">
        <v>3057</v>
      </c>
      <c r="C183" s="131"/>
      <c r="D183" s="74" t="s">
        <v>980</v>
      </c>
      <c r="E183" s="132">
        <v>45244</v>
      </c>
      <c r="F183" s="75" t="s">
        <v>982</v>
      </c>
      <c r="G183" s="135"/>
      <c r="H183" s="134"/>
      <c r="I183" s="126"/>
      <c r="J183" s="77"/>
      <c r="K183" s="71"/>
    </row>
    <row r="184" spans="1:11" s="128" customFormat="1" x14ac:dyDescent="0.35">
      <c r="A184" s="129" t="s">
        <v>3058</v>
      </c>
      <c r="B184" s="130" t="s">
        <v>3059</v>
      </c>
      <c r="C184" s="131"/>
      <c r="D184" s="74" t="s">
        <v>980</v>
      </c>
      <c r="E184" s="132">
        <v>45244</v>
      </c>
      <c r="F184" s="75" t="s">
        <v>982</v>
      </c>
      <c r="G184" s="135"/>
      <c r="H184" s="134"/>
      <c r="I184" s="126"/>
      <c r="J184" s="77"/>
      <c r="K184" s="71"/>
    </row>
    <row r="185" spans="1:11" s="128" customFormat="1" x14ac:dyDescent="0.35">
      <c r="A185" s="129" t="s">
        <v>3060</v>
      </c>
      <c r="B185" s="130" t="s">
        <v>3061</v>
      </c>
      <c r="C185" s="131"/>
      <c r="D185" s="74" t="s">
        <v>980</v>
      </c>
      <c r="E185" s="132">
        <v>45244</v>
      </c>
      <c r="F185" s="75" t="s">
        <v>982</v>
      </c>
      <c r="G185" s="135"/>
      <c r="H185" s="134"/>
      <c r="I185" s="126"/>
      <c r="J185" s="77"/>
      <c r="K185" s="71"/>
    </row>
    <row r="186" spans="1:11" s="128" customFormat="1" x14ac:dyDescent="0.35">
      <c r="A186" s="129" t="s">
        <v>3062</v>
      </c>
      <c r="B186" s="130" t="s">
        <v>3063</v>
      </c>
      <c r="C186" s="131"/>
      <c r="D186" s="74" t="s">
        <v>980</v>
      </c>
      <c r="E186" s="132">
        <v>45244</v>
      </c>
      <c r="F186" s="75" t="s">
        <v>982</v>
      </c>
      <c r="G186" s="135"/>
      <c r="H186" s="134"/>
      <c r="I186" s="126"/>
      <c r="J186" s="77"/>
      <c r="K186" s="71"/>
    </row>
    <row r="187" spans="1:11" s="50" customFormat="1" x14ac:dyDescent="0.35">
      <c r="A187" s="129" t="s">
        <v>3064</v>
      </c>
      <c r="B187" s="130" t="s">
        <v>3065</v>
      </c>
      <c r="C187" s="131"/>
      <c r="D187" s="74" t="s">
        <v>980</v>
      </c>
      <c r="E187" s="132">
        <v>45244</v>
      </c>
      <c r="F187" s="75" t="s">
        <v>982</v>
      </c>
      <c r="G187" s="135"/>
      <c r="H187" s="134"/>
      <c r="I187" s="126"/>
      <c r="J187" s="77"/>
      <c r="K187" s="71"/>
    </row>
    <row r="188" spans="1:11" s="128" customFormat="1" x14ac:dyDescent="0.35">
      <c r="A188" s="129" t="s">
        <v>3066</v>
      </c>
      <c r="B188" s="130" t="s">
        <v>3067</v>
      </c>
      <c r="C188" s="131"/>
      <c r="D188" s="74" t="s">
        <v>980</v>
      </c>
      <c r="E188" s="132">
        <v>45244</v>
      </c>
      <c r="F188" s="75" t="s">
        <v>982</v>
      </c>
      <c r="G188" s="135"/>
      <c r="H188" s="134"/>
      <c r="I188" s="126"/>
      <c r="J188" s="77"/>
      <c r="K188" s="71"/>
    </row>
    <row r="189" spans="1:11" s="128" customFormat="1" x14ac:dyDescent="0.35">
      <c r="A189" s="129" t="s">
        <v>3068</v>
      </c>
      <c r="B189" s="130" t="s">
        <v>3069</v>
      </c>
      <c r="C189" s="131"/>
      <c r="D189" s="74" t="s">
        <v>980</v>
      </c>
      <c r="E189" s="132">
        <v>45244</v>
      </c>
      <c r="F189" s="75" t="s">
        <v>982</v>
      </c>
      <c r="G189" s="135"/>
      <c r="H189" s="134"/>
      <c r="I189" s="126"/>
      <c r="J189" s="77"/>
      <c r="K189" s="71"/>
    </row>
    <row r="190" spans="1:11" s="128" customFormat="1" x14ac:dyDescent="0.35">
      <c r="A190" s="129" t="s">
        <v>3070</v>
      </c>
      <c r="B190" s="130" t="s">
        <v>3071</v>
      </c>
      <c r="C190" s="131"/>
      <c r="D190" s="74" t="s">
        <v>980</v>
      </c>
      <c r="E190" s="132">
        <v>45244</v>
      </c>
      <c r="F190" s="75" t="s">
        <v>982</v>
      </c>
      <c r="G190" s="135"/>
      <c r="H190" s="134"/>
      <c r="I190" s="126"/>
      <c r="J190" s="77"/>
      <c r="K190" s="71"/>
    </row>
    <row r="191" spans="1:11" s="128" customFormat="1" x14ac:dyDescent="0.35">
      <c r="A191" s="129" t="s">
        <v>3072</v>
      </c>
      <c r="B191" s="130" t="s">
        <v>3073</v>
      </c>
      <c r="C191" s="131"/>
      <c r="D191" s="74" t="s">
        <v>980</v>
      </c>
      <c r="E191" s="132">
        <v>45244</v>
      </c>
      <c r="F191" s="75" t="s">
        <v>982</v>
      </c>
      <c r="G191" s="135"/>
      <c r="H191" s="134"/>
      <c r="I191" s="126"/>
      <c r="J191" s="77"/>
      <c r="K191" s="71"/>
    </row>
    <row r="192" spans="1:11" s="128" customFormat="1" x14ac:dyDescent="0.35">
      <c r="A192" s="129" t="s">
        <v>3074</v>
      </c>
      <c r="B192" s="130" t="s">
        <v>3075</v>
      </c>
      <c r="C192" s="131"/>
      <c r="D192" s="74" t="s">
        <v>980</v>
      </c>
      <c r="E192" s="132">
        <v>45244</v>
      </c>
      <c r="F192" s="75" t="s">
        <v>982</v>
      </c>
      <c r="G192" s="135"/>
      <c r="H192" s="134"/>
      <c r="I192" s="126"/>
      <c r="J192" s="77"/>
      <c r="K192" s="71"/>
    </row>
    <row r="193" spans="1:11" s="128" customFormat="1" x14ac:dyDescent="0.35">
      <c r="A193" s="129" t="s">
        <v>3076</v>
      </c>
      <c r="B193" s="130" t="s">
        <v>3077</v>
      </c>
      <c r="C193" s="131"/>
      <c r="D193" s="74" t="s">
        <v>980</v>
      </c>
      <c r="E193" s="132">
        <v>45244</v>
      </c>
      <c r="F193" s="75" t="s">
        <v>982</v>
      </c>
      <c r="G193" s="135"/>
      <c r="H193" s="134"/>
      <c r="I193" s="126"/>
      <c r="J193" s="77"/>
      <c r="K193" s="71"/>
    </row>
    <row r="194" spans="1:11" s="128" customFormat="1" x14ac:dyDescent="0.35">
      <c r="A194" s="129" t="s">
        <v>3078</v>
      </c>
      <c r="B194" s="130" t="s">
        <v>3079</v>
      </c>
      <c r="C194" s="131"/>
      <c r="D194" s="74" t="s">
        <v>980</v>
      </c>
      <c r="E194" s="132">
        <v>45244</v>
      </c>
      <c r="F194" s="75" t="s">
        <v>982</v>
      </c>
      <c r="G194" s="135"/>
      <c r="H194" s="134"/>
      <c r="I194" s="126"/>
      <c r="J194" s="77"/>
      <c r="K194" s="71"/>
    </row>
    <row r="195" spans="1:11" s="50" customFormat="1" x14ac:dyDescent="0.35">
      <c r="A195" s="129" t="s">
        <v>3080</v>
      </c>
      <c r="B195" s="130" t="s">
        <v>3081</v>
      </c>
      <c r="C195" s="131"/>
      <c r="D195" s="74" t="s">
        <v>980</v>
      </c>
      <c r="E195" s="132">
        <v>45244</v>
      </c>
      <c r="F195" s="75" t="s">
        <v>982</v>
      </c>
      <c r="G195" s="135"/>
      <c r="H195" s="134"/>
      <c r="I195" s="126"/>
      <c r="J195" s="77"/>
      <c r="K195" s="71"/>
    </row>
    <row r="196" spans="1:11" s="128" customFormat="1" x14ac:dyDescent="0.35">
      <c r="A196" s="129" t="s">
        <v>3082</v>
      </c>
      <c r="B196" s="130" t="s">
        <v>3083</v>
      </c>
      <c r="C196" s="131"/>
      <c r="D196" s="74" t="s">
        <v>980</v>
      </c>
      <c r="E196" s="132">
        <v>45244</v>
      </c>
      <c r="F196" s="75" t="s">
        <v>982</v>
      </c>
      <c r="G196" s="135"/>
      <c r="H196" s="134"/>
      <c r="I196" s="126"/>
      <c r="J196" s="77"/>
      <c r="K196" s="71"/>
    </row>
    <row r="197" spans="1:11" s="128" customFormat="1" x14ac:dyDescent="0.35">
      <c r="A197" s="129" t="s">
        <v>3084</v>
      </c>
      <c r="B197" s="130" t="s">
        <v>3085</v>
      </c>
      <c r="C197" s="131"/>
      <c r="D197" s="74" t="s">
        <v>980</v>
      </c>
      <c r="E197" s="132">
        <v>45244</v>
      </c>
      <c r="F197" s="75" t="s">
        <v>982</v>
      </c>
      <c r="G197" s="135"/>
      <c r="H197" s="134"/>
      <c r="I197" s="126"/>
      <c r="J197" s="77"/>
      <c r="K197" s="71"/>
    </row>
    <row r="198" spans="1:11" s="128" customFormat="1" x14ac:dyDescent="0.35">
      <c r="A198" s="129" t="s">
        <v>3086</v>
      </c>
      <c r="B198" s="130" t="s">
        <v>3087</v>
      </c>
      <c r="C198" s="131"/>
      <c r="D198" s="74" t="s">
        <v>980</v>
      </c>
      <c r="E198" s="132">
        <v>45244</v>
      </c>
      <c r="F198" s="75" t="s">
        <v>982</v>
      </c>
      <c r="G198" s="135"/>
      <c r="H198" s="134"/>
      <c r="I198" s="126"/>
      <c r="J198" s="77"/>
      <c r="K198" s="71"/>
    </row>
    <row r="199" spans="1:11" s="128" customFormat="1" x14ac:dyDescent="0.35">
      <c r="A199" s="129" t="s">
        <v>3088</v>
      </c>
      <c r="B199" s="130" t="s">
        <v>3089</v>
      </c>
      <c r="C199" s="131"/>
      <c r="D199" s="74" t="s">
        <v>980</v>
      </c>
      <c r="E199" s="132">
        <v>45244</v>
      </c>
      <c r="F199" s="75" t="s">
        <v>982</v>
      </c>
      <c r="G199" s="135"/>
      <c r="H199" s="134"/>
      <c r="I199" s="126"/>
      <c r="J199" s="77"/>
      <c r="K199" s="71"/>
    </row>
    <row r="200" spans="1:11" s="128" customFormat="1" x14ac:dyDescent="0.35">
      <c r="A200" s="129" t="s">
        <v>3090</v>
      </c>
      <c r="B200" s="130" t="s">
        <v>3091</v>
      </c>
      <c r="C200" s="131"/>
      <c r="D200" s="74" t="s">
        <v>980</v>
      </c>
      <c r="E200" s="132">
        <v>45244</v>
      </c>
      <c r="F200" s="75" t="s">
        <v>982</v>
      </c>
      <c r="G200" s="135"/>
      <c r="H200" s="134"/>
      <c r="I200" s="126"/>
      <c r="J200" s="77"/>
      <c r="K200" s="71"/>
    </row>
    <row r="201" spans="1:11" s="128" customFormat="1" x14ac:dyDescent="0.35">
      <c r="A201" s="129" t="s">
        <v>3092</v>
      </c>
      <c r="B201" s="130" t="s">
        <v>3093</v>
      </c>
      <c r="C201" s="131"/>
      <c r="D201" s="74" t="s">
        <v>980</v>
      </c>
      <c r="E201" s="132">
        <v>45244</v>
      </c>
      <c r="F201" s="75" t="s">
        <v>982</v>
      </c>
      <c r="G201" s="135"/>
      <c r="H201" s="134"/>
      <c r="I201" s="126"/>
      <c r="J201" s="77"/>
      <c r="K201" s="71"/>
    </row>
    <row r="202" spans="1:11" s="128" customFormat="1" x14ac:dyDescent="0.35">
      <c r="A202" s="129" t="s">
        <v>3094</v>
      </c>
      <c r="B202" s="130" t="s">
        <v>3095</v>
      </c>
      <c r="C202" s="131"/>
      <c r="D202" s="74" t="s">
        <v>980</v>
      </c>
      <c r="E202" s="132">
        <v>45244</v>
      </c>
      <c r="F202" s="75" t="s">
        <v>982</v>
      </c>
      <c r="G202" s="135"/>
      <c r="H202" s="134"/>
      <c r="I202" s="126"/>
      <c r="J202" s="77"/>
      <c r="K202" s="71"/>
    </row>
    <row r="203" spans="1:11" s="128" customFormat="1" x14ac:dyDescent="0.35">
      <c r="A203" s="129" t="s">
        <v>3096</v>
      </c>
      <c r="B203" s="130" t="s">
        <v>3097</v>
      </c>
      <c r="C203" s="131"/>
      <c r="D203" s="74" t="s">
        <v>980</v>
      </c>
      <c r="E203" s="132">
        <v>45244</v>
      </c>
      <c r="F203" s="75" t="s">
        <v>982</v>
      </c>
      <c r="G203" s="135"/>
      <c r="H203" s="134"/>
      <c r="I203" s="126"/>
      <c r="J203" s="77"/>
      <c r="K203" s="71"/>
    </row>
    <row r="204" spans="1:11" s="128" customFormat="1" x14ac:dyDescent="0.35">
      <c r="A204" s="129" t="s">
        <v>3098</v>
      </c>
      <c r="B204" s="130" t="s">
        <v>3099</v>
      </c>
      <c r="C204" s="131"/>
      <c r="D204" s="74" t="s">
        <v>980</v>
      </c>
      <c r="E204" s="132">
        <v>45244</v>
      </c>
      <c r="F204" s="75" t="s">
        <v>982</v>
      </c>
      <c r="G204" s="135"/>
      <c r="H204" s="134"/>
      <c r="I204" s="126"/>
      <c r="J204" s="77"/>
      <c r="K204" s="71"/>
    </row>
    <row r="205" spans="1:11" s="128" customFormat="1" x14ac:dyDescent="0.35">
      <c r="A205" s="129" t="s">
        <v>3100</v>
      </c>
      <c r="B205" s="130" t="s">
        <v>3101</v>
      </c>
      <c r="C205" s="131"/>
      <c r="D205" s="74" t="s">
        <v>980</v>
      </c>
      <c r="E205" s="132">
        <v>45244</v>
      </c>
      <c r="F205" s="75" t="s">
        <v>982</v>
      </c>
      <c r="G205" s="135"/>
      <c r="H205" s="134"/>
      <c r="I205" s="126"/>
      <c r="J205" s="77"/>
      <c r="K205" s="71"/>
    </row>
    <row r="206" spans="1:11" s="128" customFormat="1" x14ac:dyDescent="0.35">
      <c r="A206" s="129" t="s">
        <v>3102</v>
      </c>
      <c r="B206" s="130" t="s">
        <v>3103</v>
      </c>
      <c r="C206" s="131"/>
      <c r="D206" s="74" t="s">
        <v>980</v>
      </c>
      <c r="E206" s="132">
        <v>45244</v>
      </c>
      <c r="F206" s="75" t="s">
        <v>982</v>
      </c>
      <c r="G206" s="135"/>
      <c r="H206" s="134"/>
      <c r="I206" s="126"/>
      <c r="J206" s="77"/>
      <c r="K206" s="71"/>
    </row>
    <row r="207" spans="1:11" s="128" customFormat="1" x14ac:dyDescent="0.35">
      <c r="A207" s="129" t="s">
        <v>3104</v>
      </c>
      <c r="B207" s="130" t="s">
        <v>3105</v>
      </c>
      <c r="C207" s="131"/>
      <c r="D207" s="74" t="s">
        <v>980</v>
      </c>
      <c r="E207" s="132">
        <v>45244</v>
      </c>
      <c r="F207" s="75" t="s">
        <v>982</v>
      </c>
      <c r="G207" s="135"/>
      <c r="H207" s="134"/>
      <c r="I207" s="126"/>
      <c r="J207" s="77"/>
      <c r="K207" s="71"/>
    </row>
    <row r="208" spans="1:11" s="128" customFormat="1" x14ac:dyDescent="0.35">
      <c r="A208" s="129" t="s">
        <v>3106</v>
      </c>
      <c r="B208" s="130" t="s">
        <v>3107</v>
      </c>
      <c r="C208" s="131"/>
      <c r="D208" s="74" t="s">
        <v>980</v>
      </c>
      <c r="E208" s="132">
        <v>45244</v>
      </c>
      <c r="F208" s="75" t="s">
        <v>982</v>
      </c>
      <c r="G208" s="135"/>
      <c r="H208" s="134"/>
      <c r="I208" s="126"/>
      <c r="J208" s="77"/>
      <c r="K208" s="71"/>
    </row>
    <row r="209" spans="1:11" s="128" customFormat="1" x14ac:dyDescent="0.35">
      <c r="A209" s="129" t="s">
        <v>3108</v>
      </c>
      <c r="B209" s="130" t="s">
        <v>3109</v>
      </c>
      <c r="C209" s="131"/>
      <c r="D209" s="74" t="s">
        <v>980</v>
      </c>
      <c r="E209" s="132">
        <v>45244</v>
      </c>
      <c r="F209" s="75" t="s">
        <v>982</v>
      </c>
      <c r="G209" s="135"/>
      <c r="H209" s="134"/>
      <c r="I209" s="126"/>
      <c r="J209" s="77"/>
      <c r="K209" s="71"/>
    </row>
    <row r="210" spans="1:11" s="128" customFormat="1" x14ac:dyDescent="0.35">
      <c r="A210" s="129" t="s">
        <v>3110</v>
      </c>
      <c r="B210" s="130" t="s">
        <v>3111</v>
      </c>
      <c r="C210" s="131"/>
      <c r="D210" s="74" t="s">
        <v>980</v>
      </c>
      <c r="E210" s="132">
        <v>45244</v>
      </c>
      <c r="F210" s="75" t="s">
        <v>982</v>
      </c>
      <c r="G210" s="135"/>
      <c r="H210" s="134"/>
      <c r="I210" s="126"/>
      <c r="J210" s="77"/>
      <c r="K210" s="71"/>
    </row>
    <row r="211" spans="1:11" s="128" customFormat="1" x14ac:dyDescent="0.35">
      <c r="A211" s="129" t="s">
        <v>3112</v>
      </c>
      <c r="B211" s="130" t="s">
        <v>3113</v>
      </c>
      <c r="C211" s="131"/>
      <c r="D211" s="74" t="s">
        <v>980</v>
      </c>
      <c r="E211" s="132">
        <v>45244</v>
      </c>
      <c r="F211" s="75" t="s">
        <v>982</v>
      </c>
      <c r="G211" s="135"/>
      <c r="H211" s="134"/>
      <c r="I211" s="126"/>
      <c r="J211" s="77"/>
      <c r="K211" s="71"/>
    </row>
    <row r="212" spans="1:11" s="128" customFormat="1" x14ac:dyDescent="0.35">
      <c r="A212" s="129" t="s">
        <v>3114</v>
      </c>
      <c r="B212" s="130" t="s">
        <v>3115</v>
      </c>
      <c r="C212" s="131"/>
      <c r="D212" s="74" t="s">
        <v>980</v>
      </c>
      <c r="E212" s="132">
        <v>45244</v>
      </c>
      <c r="F212" s="75" t="s">
        <v>982</v>
      </c>
      <c r="G212" s="135"/>
      <c r="H212" s="134"/>
      <c r="I212" s="126"/>
      <c r="J212" s="77"/>
      <c r="K212" s="71"/>
    </row>
    <row r="213" spans="1:11" s="128" customFormat="1" x14ac:dyDescent="0.35">
      <c r="A213" s="129" t="s">
        <v>3116</v>
      </c>
      <c r="B213" s="130" t="s">
        <v>3117</v>
      </c>
      <c r="C213" s="131"/>
      <c r="D213" s="74" t="s">
        <v>980</v>
      </c>
      <c r="E213" s="132">
        <v>45244</v>
      </c>
      <c r="F213" s="75" t="s">
        <v>982</v>
      </c>
      <c r="G213" s="135"/>
      <c r="H213" s="134"/>
      <c r="I213" s="126"/>
      <c r="J213" s="77"/>
      <c r="K213" s="71"/>
    </row>
    <row r="214" spans="1:11" s="128" customFormat="1" x14ac:dyDescent="0.35">
      <c r="A214" s="129" t="s">
        <v>3118</v>
      </c>
      <c r="B214" s="130" t="s">
        <v>3119</v>
      </c>
      <c r="C214" s="131"/>
      <c r="D214" s="74" t="s">
        <v>980</v>
      </c>
      <c r="E214" s="132">
        <v>45244</v>
      </c>
      <c r="F214" s="75" t="s">
        <v>982</v>
      </c>
      <c r="G214" s="135"/>
      <c r="H214" s="134"/>
      <c r="I214" s="126"/>
      <c r="J214" s="77"/>
      <c r="K214" s="71"/>
    </row>
    <row r="215" spans="1:11" s="128" customFormat="1" x14ac:dyDescent="0.35">
      <c r="A215" s="129" t="s">
        <v>3120</v>
      </c>
      <c r="B215" s="130" t="s">
        <v>3121</v>
      </c>
      <c r="C215" s="131"/>
      <c r="D215" s="74" t="s">
        <v>980</v>
      </c>
      <c r="E215" s="132">
        <v>45244</v>
      </c>
      <c r="F215" s="75" t="s">
        <v>982</v>
      </c>
      <c r="G215" s="135"/>
      <c r="H215" s="134"/>
      <c r="I215" s="126"/>
      <c r="J215" s="77"/>
      <c r="K215" s="71"/>
    </row>
    <row r="216" spans="1:11" s="128" customFormat="1" x14ac:dyDescent="0.35">
      <c r="A216" s="129" t="s">
        <v>3122</v>
      </c>
      <c r="B216" s="130" t="s">
        <v>3123</v>
      </c>
      <c r="C216" s="131"/>
      <c r="D216" s="74" t="s">
        <v>980</v>
      </c>
      <c r="E216" s="132">
        <v>45244</v>
      </c>
      <c r="F216" s="75" t="s">
        <v>982</v>
      </c>
      <c r="G216" s="135"/>
      <c r="H216" s="134"/>
      <c r="I216" s="126"/>
      <c r="J216" s="77"/>
      <c r="K216" s="71"/>
    </row>
    <row r="217" spans="1:11" s="128" customFormat="1" x14ac:dyDescent="0.35">
      <c r="A217" s="129" t="s">
        <v>3124</v>
      </c>
      <c r="B217" s="130" t="s">
        <v>3125</v>
      </c>
      <c r="C217" s="131"/>
      <c r="D217" s="74" t="s">
        <v>980</v>
      </c>
      <c r="E217" s="132">
        <v>45244</v>
      </c>
      <c r="F217" s="75" t="s">
        <v>982</v>
      </c>
      <c r="G217" s="135"/>
      <c r="H217" s="134"/>
      <c r="I217" s="126"/>
      <c r="J217" s="77"/>
      <c r="K217" s="71"/>
    </row>
    <row r="218" spans="1:11" s="128" customFormat="1" x14ac:dyDescent="0.35">
      <c r="A218" s="129" t="s">
        <v>3126</v>
      </c>
      <c r="B218" s="130" t="s">
        <v>3127</v>
      </c>
      <c r="C218" s="131"/>
      <c r="D218" s="74" t="s">
        <v>980</v>
      </c>
      <c r="E218" s="132">
        <v>45244</v>
      </c>
      <c r="F218" s="75" t="s">
        <v>982</v>
      </c>
      <c r="G218" s="135"/>
      <c r="H218" s="134"/>
      <c r="I218" s="126"/>
      <c r="J218" s="77"/>
      <c r="K218" s="71"/>
    </row>
    <row r="219" spans="1:11" s="128" customFormat="1" x14ac:dyDescent="0.35">
      <c r="A219" s="129" t="s">
        <v>3128</v>
      </c>
      <c r="B219" s="130" t="s">
        <v>3129</v>
      </c>
      <c r="C219" s="131"/>
      <c r="D219" s="74" t="s">
        <v>980</v>
      </c>
      <c r="E219" s="132">
        <v>45244</v>
      </c>
      <c r="F219" s="75" t="s">
        <v>982</v>
      </c>
      <c r="G219" s="135"/>
      <c r="H219" s="134"/>
      <c r="I219" s="126"/>
      <c r="J219" s="77"/>
      <c r="K219" s="71"/>
    </row>
    <row r="220" spans="1:11" s="128" customFormat="1" x14ac:dyDescent="0.35">
      <c r="A220" s="129" t="s">
        <v>3130</v>
      </c>
      <c r="B220" s="130" t="s">
        <v>3131</v>
      </c>
      <c r="C220" s="131"/>
      <c r="D220" s="74" t="s">
        <v>980</v>
      </c>
      <c r="E220" s="132">
        <v>45244</v>
      </c>
      <c r="F220" s="75" t="s">
        <v>982</v>
      </c>
      <c r="G220" s="135"/>
      <c r="H220" s="134"/>
      <c r="I220" s="126"/>
      <c r="J220" s="77"/>
      <c r="K220" s="71"/>
    </row>
    <row r="221" spans="1:11" s="128" customFormat="1" x14ac:dyDescent="0.35">
      <c r="A221" s="129" t="s">
        <v>3132</v>
      </c>
      <c r="B221" s="130" t="s">
        <v>3133</v>
      </c>
      <c r="C221" s="131"/>
      <c r="D221" s="74" t="s">
        <v>980</v>
      </c>
      <c r="E221" s="132">
        <v>45244</v>
      </c>
      <c r="F221" s="75" t="s">
        <v>982</v>
      </c>
      <c r="G221" s="135"/>
      <c r="H221" s="134"/>
      <c r="I221" s="126"/>
      <c r="J221" s="77"/>
      <c r="K221" s="71"/>
    </row>
    <row r="222" spans="1:11" s="128" customFormat="1" x14ac:dyDescent="0.35">
      <c r="A222" s="129" t="s">
        <v>3134</v>
      </c>
      <c r="B222" s="130" t="s">
        <v>3135</v>
      </c>
      <c r="C222" s="131"/>
      <c r="D222" s="74" t="s">
        <v>980</v>
      </c>
      <c r="E222" s="132">
        <v>45244</v>
      </c>
      <c r="F222" s="75" t="s">
        <v>982</v>
      </c>
      <c r="G222" s="135"/>
      <c r="H222" s="134"/>
      <c r="I222" s="126"/>
      <c r="J222" s="77"/>
      <c r="K222" s="71"/>
    </row>
    <row r="223" spans="1:11" s="128" customFormat="1" x14ac:dyDescent="0.35">
      <c r="A223" s="129" t="s">
        <v>3136</v>
      </c>
      <c r="B223" s="130" t="s">
        <v>3137</v>
      </c>
      <c r="C223" s="131"/>
      <c r="D223" s="74" t="s">
        <v>980</v>
      </c>
      <c r="E223" s="132">
        <v>45244</v>
      </c>
      <c r="F223" s="75" t="s">
        <v>982</v>
      </c>
      <c r="G223" s="135"/>
      <c r="H223" s="134"/>
      <c r="I223" s="126"/>
      <c r="J223" s="77"/>
      <c r="K223" s="71"/>
    </row>
    <row r="224" spans="1:11" s="128" customFormat="1" x14ac:dyDescent="0.35">
      <c r="A224" s="129" t="s">
        <v>3138</v>
      </c>
      <c r="B224" s="130" t="s">
        <v>3139</v>
      </c>
      <c r="C224" s="131"/>
      <c r="D224" s="74" t="s">
        <v>980</v>
      </c>
      <c r="E224" s="132">
        <v>45244</v>
      </c>
      <c r="F224" s="75" t="s">
        <v>982</v>
      </c>
      <c r="G224" s="135"/>
      <c r="H224" s="134"/>
      <c r="I224" s="126"/>
      <c r="J224" s="77"/>
      <c r="K224" s="71"/>
    </row>
    <row r="225" spans="1:11" s="128" customFormat="1" x14ac:dyDescent="0.35">
      <c r="A225" s="129" t="s">
        <v>3140</v>
      </c>
      <c r="B225" s="130" t="s">
        <v>3141</v>
      </c>
      <c r="C225" s="131"/>
      <c r="D225" s="74" t="s">
        <v>980</v>
      </c>
      <c r="E225" s="132">
        <v>45244</v>
      </c>
      <c r="F225" s="75" t="s">
        <v>982</v>
      </c>
      <c r="G225" s="135"/>
      <c r="H225" s="134"/>
      <c r="I225" s="126"/>
      <c r="J225" s="77"/>
      <c r="K225" s="71"/>
    </row>
    <row r="226" spans="1:11" s="128" customFormat="1" x14ac:dyDescent="0.35">
      <c r="A226" s="129" t="s">
        <v>3142</v>
      </c>
      <c r="B226" s="130" t="s">
        <v>3143</v>
      </c>
      <c r="C226" s="131"/>
      <c r="D226" s="74" t="s">
        <v>980</v>
      </c>
      <c r="E226" s="132">
        <v>45244</v>
      </c>
      <c r="F226" s="75" t="s">
        <v>982</v>
      </c>
      <c r="G226" s="135"/>
      <c r="H226" s="134"/>
      <c r="I226" s="126"/>
      <c r="J226" s="77"/>
      <c r="K226" s="71"/>
    </row>
    <row r="227" spans="1:11" s="128" customFormat="1" x14ac:dyDescent="0.35">
      <c r="A227" s="129" t="s">
        <v>3144</v>
      </c>
      <c r="B227" s="130" t="s">
        <v>3145</v>
      </c>
      <c r="C227" s="131"/>
      <c r="D227" s="74" t="s">
        <v>980</v>
      </c>
      <c r="E227" s="132">
        <v>45244</v>
      </c>
      <c r="F227" s="75" t="s">
        <v>982</v>
      </c>
      <c r="G227" s="135"/>
      <c r="H227" s="134"/>
      <c r="I227" s="126"/>
      <c r="J227" s="77"/>
      <c r="K227" s="71"/>
    </row>
    <row r="228" spans="1:11" s="128" customFormat="1" x14ac:dyDescent="0.35">
      <c r="A228" s="129" t="s">
        <v>3146</v>
      </c>
      <c r="B228" s="130" t="s">
        <v>3147</v>
      </c>
      <c r="C228" s="131"/>
      <c r="D228" s="74" t="s">
        <v>980</v>
      </c>
      <c r="E228" s="132">
        <v>45244</v>
      </c>
      <c r="F228" s="75" t="s">
        <v>982</v>
      </c>
      <c r="G228" s="135"/>
      <c r="H228" s="134"/>
      <c r="I228" s="126"/>
      <c r="J228" s="77"/>
      <c r="K228" s="71"/>
    </row>
    <row r="229" spans="1:11" s="128" customFormat="1" x14ac:dyDescent="0.35">
      <c r="A229" s="129" t="s">
        <v>3148</v>
      </c>
      <c r="B229" s="130" t="s">
        <v>3149</v>
      </c>
      <c r="C229" s="131"/>
      <c r="D229" s="74" t="s">
        <v>980</v>
      </c>
      <c r="E229" s="132">
        <v>45244</v>
      </c>
      <c r="F229" s="75" t="s">
        <v>982</v>
      </c>
      <c r="G229" s="135"/>
      <c r="H229" s="134"/>
      <c r="I229" s="126"/>
      <c r="J229" s="77"/>
      <c r="K229" s="71"/>
    </row>
    <row r="230" spans="1:11" s="128" customFormat="1" x14ac:dyDescent="0.35">
      <c r="A230" s="129" t="s">
        <v>3150</v>
      </c>
      <c r="B230" s="130" t="s">
        <v>3151</v>
      </c>
      <c r="C230" s="131"/>
      <c r="D230" s="74" t="s">
        <v>980</v>
      </c>
      <c r="E230" s="132">
        <v>45244</v>
      </c>
      <c r="F230" s="75" t="s">
        <v>982</v>
      </c>
      <c r="G230" s="135"/>
      <c r="H230" s="134"/>
      <c r="I230" s="126"/>
      <c r="J230" s="77"/>
      <c r="K230" s="71"/>
    </row>
    <row r="231" spans="1:11" s="128" customFormat="1" x14ac:dyDescent="0.35">
      <c r="A231" s="129" t="s">
        <v>3152</v>
      </c>
      <c r="B231" s="130" t="s">
        <v>3153</v>
      </c>
      <c r="C231" s="131"/>
      <c r="D231" s="74" t="s">
        <v>980</v>
      </c>
      <c r="E231" s="132">
        <v>45244</v>
      </c>
      <c r="F231" s="75" t="s">
        <v>982</v>
      </c>
      <c r="G231" s="135"/>
      <c r="H231" s="134"/>
      <c r="I231" s="126"/>
      <c r="J231" s="77"/>
      <c r="K231" s="71"/>
    </row>
    <row r="232" spans="1:11" s="128" customFormat="1" x14ac:dyDescent="0.35">
      <c r="A232" s="129" t="s">
        <v>3154</v>
      </c>
      <c r="B232" s="130" t="s">
        <v>3155</v>
      </c>
      <c r="C232" s="131"/>
      <c r="D232" s="74" t="s">
        <v>980</v>
      </c>
      <c r="E232" s="132">
        <v>45244</v>
      </c>
      <c r="F232" s="75" t="s">
        <v>982</v>
      </c>
      <c r="G232" s="135"/>
      <c r="H232" s="134"/>
      <c r="I232" s="126"/>
      <c r="J232" s="77"/>
      <c r="K232" s="71"/>
    </row>
    <row r="233" spans="1:11" s="128" customFormat="1" x14ac:dyDescent="0.35">
      <c r="A233" s="129" t="s">
        <v>3156</v>
      </c>
      <c r="B233" s="130" t="s">
        <v>3157</v>
      </c>
      <c r="C233" s="131"/>
      <c r="D233" s="74" t="s">
        <v>980</v>
      </c>
      <c r="E233" s="132">
        <v>45244</v>
      </c>
      <c r="F233" s="75" t="s">
        <v>982</v>
      </c>
      <c r="G233" s="135"/>
      <c r="H233" s="134"/>
      <c r="I233" s="126"/>
      <c r="J233" s="77"/>
      <c r="K233" s="71"/>
    </row>
    <row r="234" spans="1:11" s="128" customFormat="1" x14ac:dyDescent="0.35">
      <c r="A234" s="129" t="s">
        <v>3158</v>
      </c>
      <c r="B234" s="130" t="s">
        <v>3159</v>
      </c>
      <c r="C234" s="131"/>
      <c r="D234" s="74" t="s">
        <v>980</v>
      </c>
      <c r="E234" s="132">
        <v>45244</v>
      </c>
      <c r="F234" s="75" t="s">
        <v>982</v>
      </c>
      <c r="G234" s="135"/>
      <c r="H234" s="134"/>
      <c r="I234" s="126"/>
      <c r="J234" s="77"/>
      <c r="K234" s="71"/>
    </row>
    <row r="235" spans="1:11" s="128" customFormat="1" x14ac:dyDescent="0.35">
      <c r="A235" s="129" t="s">
        <v>3160</v>
      </c>
      <c r="B235" s="130" t="s">
        <v>3161</v>
      </c>
      <c r="C235" s="131"/>
      <c r="D235" s="74" t="s">
        <v>980</v>
      </c>
      <c r="E235" s="132">
        <v>45244</v>
      </c>
      <c r="F235" s="75" t="s">
        <v>982</v>
      </c>
      <c r="G235" s="135"/>
      <c r="H235" s="134"/>
      <c r="I235" s="126"/>
      <c r="J235" s="77"/>
      <c r="K235" s="71"/>
    </row>
    <row r="236" spans="1:11" s="128" customFormat="1" x14ac:dyDescent="0.35">
      <c r="A236" s="129" t="s">
        <v>3162</v>
      </c>
      <c r="B236" s="130" t="s">
        <v>3163</v>
      </c>
      <c r="C236" s="131"/>
      <c r="D236" s="74" t="s">
        <v>980</v>
      </c>
      <c r="E236" s="132">
        <v>45244</v>
      </c>
      <c r="F236" s="75" t="s">
        <v>982</v>
      </c>
      <c r="G236" s="135"/>
      <c r="H236" s="134"/>
      <c r="I236" s="126"/>
      <c r="J236" s="77"/>
      <c r="K236" s="71"/>
    </row>
    <row r="237" spans="1:11" s="128" customFormat="1" x14ac:dyDescent="0.35">
      <c r="A237" s="129" t="s">
        <v>3164</v>
      </c>
      <c r="B237" s="130" t="s">
        <v>3165</v>
      </c>
      <c r="C237" s="131"/>
      <c r="D237" s="74" t="s">
        <v>980</v>
      </c>
      <c r="E237" s="132">
        <v>45244</v>
      </c>
      <c r="F237" s="75" t="s">
        <v>982</v>
      </c>
      <c r="G237" s="135"/>
      <c r="H237" s="134"/>
      <c r="I237" s="126"/>
      <c r="J237" s="77"/>
      <c r="K237" s="71"/>
    </row>
    <row r="238" spans="1:11" s="128" customFormat="1" x14ac:dyDescent="0.35">
      <c r="A238" s="129" t="s">
        <v>3166</v>
      </c>
      <c r="B238" s="130" t="s">
        <v>3167</v>
      </c>
      <c r="C238" s="131"/>
      <c r="D238" s="74" t="s">
        <v>980</v>
      </c>
      <c r="E238" s="132">
        <v>45244</v>
      </c>
      <c r="F238" s="75" t="s">
        <v>982</v>
      </c>
      <c r="G238" s="135"/>
      <c r="H238" s="134"/>
      <c r="I238" s="126"/>
      <c r="J238" s="77"/>
      <c r="K238" s="71"/>
    </row>
    <row r="239" spans="1:11" s="128" customFormat="1" x14ac:dyDescent="0.35">
      <c r="A239" s="129" t="s">
        <v>3168</v>
      </c>
      <c r="B239" s="130" t="s">
        <v>3169</v>
      </c>
      <c r="C239" s="131"/>
      <c r="D239" s="74" t="s">
        <v>980</v>
      </c>
      <c r="E239" s="132">
        <v>45244</v>
      </c>
      <c r="F239" s="75" t="s">
        <v>982</v>
      </c>
      <c r="G239" s="135"/>
      <c r="H239" s="134"/>
      <c r="I239" s="126"/>
      <c r="J239" s="77"/>
      <c r="K239" s="71"/>
    </row>
    <row r="240" spans="1:11" s="128" customFormat="1" x14ac:dyDescent="0.35">
      <c r="A240" s="129" t="s">
        <v>3170</v>
      </c>
      <c r="B240" s="130" t="s">
        <v>3171</v>
      </c>
      <c r="C240" s="131"/>
      <c r="D240" s="74" t="s">
        <v>980</v>
      </c>
      <c r="E240" s="132">
        <v>45244</v>
      </c>
      <c r="F240" s="75" t="s">
        <v>982</v>
      </c>
      <c r="G240" s="135"/>
      <c r="H240" s="134"/>
      <c r="I240" s="126"/>
      <c r="J240" s="77"/>
      <c r="K240" s="71"/>
    </row>
    <row r="241" spans="1:11" s="128" customFormat="1" x14ac:dyDescent="0.35">
      <c r="A241" s="129" t="s">
        <v>3172</v>
      </c>
      <c r="B241" s="130" t="s">
        <v>3173</v>
      </c>
      <c r="C241" s="131"/>
      <c r="D241" s="74" t="s">
        <v>980</v>
      </c>
      <c r="E241" s="132">
        <v>45244</v>
      </c>
      <c r="F241" s="75" t="s">
        <v>982</v>
      </c>
      <c r="G241" s="135"/>
      <c r="H241" s="134"/>
      <c r="I241" s="126"/>
      <c r="J241" s="77"/>
      <c r="K241" s="71"/>
    </row>
    <row r="242" spans="1:11" s="128" customFormat="1" x14ac:dyDescent="0.35">
      <c r="A242" s="129" t="s">
        <v>3174</v>
      </c>
      <c r="B242" s="130" t="s">
        <v>3175</v>
      </c>
      <c r="C242" s="131"/>
      <c r="D242" s="74" t="s">
        <v>980</v>
      </c>
      <c r="E242" s="132">
        <v>45244</v>
      </c>
      <c r="F242" s="75" t="s">
        <v>982</v>
      </c>
      <c r="G242" s="135"/>
      <c r="H242" s="134"/>
      <c r="I242" s="126"/>
      <c r="J242" s="77"/>
      <c r="K242" s="71"/>
    </row>
    <row r="243" spans="1:11" s="128" customFormat="1" x14ac:dyDescent="0.35">
      <c r="A243" s="129" t="s">
        <v>3176</v>
      </c>
      <c r="B243" s="130" t="s">
        <v>3177</v>
      </c>
      <c r="C243" s="131"/>
      <c r="D243" s="74" t="s">
        <v>980</v>
      </c>
      <c r="E243" s="132">
        <v>45244</v>
      </c>
      <c r="F243" s="75" t="s">
        <v>982</v>
      </c>
      <c r="G243" s="135"/>
      <c r="H243" s="134"/>
      <c r="I243" s="126"/>
      <c r="J243" s="77"/>
      <c r="K243" s="71"/>
    </row>
    <row r="244" spans="1:11" s="50" customFormat="1" x14ac:dyDescent="0.35">
      <c r="A244" s="129" t="s">
        <v>3178</v>
      </c>
      <c r="B244" s="130" t="s">
        <v>3179</v>
      </c>
      <c r="C244" s="131"/>
      <c r="D244" s="74" t="s">
        <v>980</v>
      </c>
      <c r="E244" s="132">
        <v>45244</v>
      </c>
      <c r="F244" s="75" t="s">
        <v>982</v>
      </c>
      <c r="G244" s="135"/>
      <c r="H244" s="134"/>
      <c r="I244" s="126"/>
      <c r="J244" s="77"/>
      <c r="K244" s="71"/>
    </row>
    <row r="245" spans="1:11" s="128" customFormat="1" x14ac:dyDescent="0.35">
      <c r="A245" s="129" t="s">
        <v>3180</v>
      </c>
      <c r="B245" s="130" t="s">
        <v>3181</v>
      </c>
      <c r="C245" s="131"/>
      <c r="D245" s="564" t="s">
        <v>980</v>
      </c>
      <c r="E245" s="132">
        <v>45244</v>
      </c>
      <c r="F245" s="284" t="s">
        <v>982</v>
      </c>
      <c r="G245" s="133"/>
      <c r="H245" s="134"/>
      <c r="I245" s="126"/>
      <c r="J245" s="77"/>
      <c r="K245" s="78"/>
    </row>
    <row r="246" spans="1:11" s="128" customFormat="1" x14ac:dyDescent="0.35">
      <c r="A246" s="129" t="s">
        <v>3182</v>
      </c>
      <c r="B246" s="130" t="s">
        <v>3183</v>
      </c>
      <c r="C246" s="136"/>
      <c r="D246" s="564" t="s">
        <v>980</v>
      </c>
      <c r="E246" s="132">
        <v>45244</v>
      </c>
      <c r="F246" s="284" t="s">
        <v>982</v>
      </c>
      <c r="G246" s="133"/>
      <c r="H246" s="134"/>
      <c r="I246" s="126"/>
      <c r="J246" s="77"/>
      <c r="K246" s="78"/>
    </row>
    <row r="247" spans="1:11" s="128" customFormat="1" x14ac:dyDescent="0.35">
      <c r="A247" s="129" t="s">
        <v>3184</v>
      </c>
      <c r="B247" s="130" t="s">
        <v>3185</v>
      </c>
      <c r="C247" s="136"/>
      <c r="D247" s="564" t="s">
        <v>980</v>
      </c>
      <c r="E247" s="132">
        <v>45244</v>
      </c>
      <c r="F247" s="284" t="s">
        <v>982</v>
      </c>
      <c r="G247" s="133"/>
      <c r="H247" s="134"/>
      <c r="I247" s="126"/>
      <c r="J247" s="77"/>
      <c r="K247" s="78"/>
    </row>
    <row r="248" spans="1:11" s="128" customFormat="1" x14ac:dyDescent="0.35">
      <c r="A248" s="129" t="s">
        <v>3186</v>
      </c>
      <c r="B248" s="130" t="s">
        <v>3187</v>
      </c>
      <c r="C248" s="131"/>
      <c r="D248" s="564" t="s">
        <v>980</v>
      </c>
      <c r="E248" s="132">
        <v>45244</v>
      </c>
      <c r="F248" s="284" t="s">
        <v>982</v>
      </c>
      <c r="G248" s="133"/>
      <c r="H248" s="134"/>
      <c r="I248" s="126"/>
      <c r="J248" s="77"/>
      <c r="K248" s="78"/>
    </row>
    <row r="249" spans="1:11" s="128" customFormat="1" x14ac:dyDescent="0.35">
      <c r="A249" s="129" t="s">
        <v>3188</v>
      </c>
      <c r="B249" s="130" t="s">
        <v>3189</v>
      </c>
      <c r="C249" s="131"/>
      <c r="D249" s="564" t="s">
        <v>980</v>
      </c>
      <c r="E249" s="132">
        <v>45244</v>
      </c>
      <c r="F249" s="284" t="s">
        <v>982</v>
      </c>
      <c r="G249" s="133"/>
      <c r="H249" s="134"/>
      <c r="I249" s="126"/>
      <c r="J249" s="77"/>
      <c r="K249" s="78"/>
    </row>
    <row r="250" spans="1:11" s="128" customFormat="1" x14ac:dyDescent="0.35">
      <c r="A250" s="129" t="s">
        <v>3190</v>
      </c>
      <c r="B250" s="130" t="s">
        <v>3191</v>
      </c>
      <c r="C250" s="131"/>
      <c r="D250" s="564" t="s">
        <v>980</v>
      </c>
      <c r="E250" s="132">
        <v>45244</v>
      </c>
      <c r="F250" s="284" t="s">
        <v>982</v>
      </c>
      <c r="G250" s="133"/>
      <c r="H250" s="134"/>
      <c r="I250" s="126"/>
      <c r="J250" s="77"/>
      <c r="K250" s="78"/>
    </row>
    <row r="251" spans="1:11" s="128" customFormat="1" x14ac:dyDescent="0.35">
      <c r="A251" s="129" t="s">
        <v>3192</v>
      </c>
      <c r="B251" s="130" t="s">
        <v>3193</v>
      </c>
      <c r="C251" s="131"/>
      <c r="D251" s="564" t="s">
        <v>980</v>
      </c>
      <c r="E251" s="132">
        <v>45244</v>
      </c>
      <c r="F251" s="284" t="s">
        <v>982</v>
      </c>
      <c r="G251" s="133"/>
      <c r="H251" s="134"/>
      <c r="I251" s="126"/>
      <c r="J251" s="77"/>
      <c r="K251" s="78"/>
    </row>
    <row r="252" spans="1:11" s="128" customFormat="1" x14ac:dyDescent="0.35">
      <c r="A252" s="129" t="s">
        <v>3194</v>
      </c>
      <c r="B252" s="130" t="s">
        <v>3195</v>
      </c>
      <c r="C252" s="131"/>
      <c r="D252" s="564" t="s">
        <v>980</v>
      </c>
      <c r="E252" s="132">
        <v>45244</v>
      </c>
      <c r="F252" s="284" t="s">
        <v>982</v>
      </c>
      <c r="G252" s="133"/>
      <c r="H252" s="134"/>
      <c r="I252" s="126"/>
      <c r="J252" s="77"/>
      <c r="K252" s="78"/>
    </row>
    <row r="253" spans="1:11" s="128" customFormat="1" x14ac:dyDescent="0.35">
      <c r="A253" s="129" t="s">
        <v>3196</v>
      </c>
      <c r="B253" s="130" t="s">
        <v>3197</v>
      </c>
      <c r="C253" s="131"/>
      <c r="D253" s="564" t="s">
        <v>980</v>
      </c>
      <c r="E253" s="132">
        <v>45244</v>
      </c>
      <c r="F253" s="284" t="s">
        <v>982</v>
      </c>
      <c r="G253" s="133"/>
      <c r="H253" s="134"/>
      <c r="I253" s="126"/>
      <c r="J253" s="77"/>
      <c r="K253" s="78"/>
    </row>
    <row r="254" spans="1:11" s="128" customFormat="1" x14ac:dyDescent="0.35">
      <c r="A254" s="129" t="s">
        <v>3198</v>
      </c>
      <c r="B254" s="130" t="s">
        <v>3199</v>
      </c>
      <c r="C254" s="131"/>
      <c r="D254" s="564" t="s">
        <v>980</v>
      </c>
      <c r="E254" s="132">
        <v>45244</v>
      </c>
      <c r="F254" s="284" t="s">
        <v>982</v>
      </c>
      <c r="G254" s="133"/>
      <c r="H254" s="134"/>
      <c r="I254" s="126"/>
      <c r="J254" s="77"/>
      <c r="K254" s="78"/>
    </row>
    <row r="255" spans="1:11" s="128" customFormat="1" x14ac:dyDescent="0.35">
      <c r="A255" s="129" t="s">
        <v>3200</v>
      </c>
      <c r="B255" s="130" t="s">
        <v>3201</v>
      </c>
      <c r="C255" s="131"/>
      <c r="D255" s="564" t="s">
        <v>980</v>
      </c>
      <c r="E255" s="132">
        <v>45244</v>
      </c>
      <c r="F255" s="284" t="s">
        <v>982</v>
      </c>
      <c r="G255" s="133"/>
      <c r="H255" s="134"/>
      <c r="I255" s="126"/>
      <c r="J255" s="77"/>
      <c r="K255" s="78"/>
    </row>
    <row r="256" spans="1:11" s="128" customFormat="1" x14ac:dyDescent="0.35">
      <c r="A256" s="129" t="s">
        <v>3202</v>
      </c>
      <c r="B256" s="130" t="s">
        <v>3203</v>
      </c>
      <c r="C256" s="131"/>
      <c r="D256" s="564" t="s">
        <v>980</v>
      </c>
      <c r="E256" s="132">
        <v>45244</v>
      </c>
      <c r="F256" s="284" t="s">
        <v>982</v>
      </c>
      <c r="G256" s="133"/>
      <c r="H256" s="134"/>
      <c r="I256" s="126"/>
      <c r="J256" s="77"/>
      <c r="K256" s="78"/>
    </row>
    <row r="257" spans="1:11" s="128" customFormat="1" x14ac:dyDescent="0.35">
      <c r="A257" s="129" t="s">
        <v>3204</v>
      </c>
      <c r="B257" s="130" t="s">
        <v>3205</v>
      </c>
      <c r="C257" s="131"/>
      <c r="D257" s="564" t="s">
        <v>980</v>
      </c>
      <c r="E257" s="132">
        <v>45244</v>
      </c>
      <c r="F257" s="284" t="s">
        <v>982</v>
      </c>
      <c r="G257" s="133"/>
      <c r="H257" s="134"/>
      <c r="I257" s="126"/>
      <c r="J257" s="77"/>
      <c r="K257" s="78"/>
    </row>
    <row r="258" spans="1:11" s="128" customFormat="1" x14ac:dyDescent="0.35">
      <c r="A258" s="129" t="s">
        <v>3206</v>
      </c>
      <c r="B258" s="130" t="s">
        <v>3207</v>
      </c>
      <c r="C258" s="131"/>
      <c r="D258" s="564" t="s">
        <v>980</v>
      </c>
      <c r="E258" s="132">
        <v>45244</v>
      </c>
      <c r="F258" s="284" t="s">
        <v>982</v>
      </c>
      <c r="G258" s="133"/>
      <c r="H258" s="134"/>
      <c r="I258" s="126"/>
      <c r="J258" s="77"/>
      <c r="K258" s="78"/>
    </row>
    <row r="259" spans="1:11" s="128" customFormat="1" x14ac:dyDescent="0.35">
      <c r="A259" s="129" t="s">
        <v>3208</v>
      </c>
      <c r="B259" s="130" t="s">
        <v>3209</v>
      </c>
      <c r="C259" s="131"/>
      <c r="D259" s="564" t="s">
        <v>980</v>
      </c>
      <c r="E259" s="132">
        <v>45244</v>
      </c>
      <c r="F259" s="284" t="s">
        <v>982</v>
      </c>
      <c r="G259" s="133"/>
      <c r="H259" s="134"/>
      <c r="I259" s="126"/>
      <c r="J259" s="77"/>
      <c r="K259" s="78"/>
    </row>
    <row r="260" spans="1:11" s="128" customFormat="1" x14ac:dyDescent="0.35">
      <c r="A260" s="129" t="s">
        <v>3210</v>
      </c>
      <c r="B260" s="130" t="s">
        <v>3211</v>
      </c>
      <c r="C260" s="131"/>
      <c r="D260" s="564" t="s">
        <v>980</v>
      </c>
      <c r="E260" s="132">
        <v>45244</v>
      </c>
      <c r="F260" s="284" t="s">
        <v>982</v>
      </c>
      <c r="G260" s="133"/>
      <c r="H260" s="134"/>
      <c r="I260" s="126"/>
      <c r="J260" s="77"/>
      <c r="K260" s="78"/>
    </row>
    <row r="261" spans="1:11" s="128" customFormat="1" x14ac:dyDescent="0.35">
      <c r="A261" s="129" t="s">
        <v>3212</v>
      </c>
      <c r="B261" s="130" t="s">
        <v>3213</v>
      </c>
      <c r="C261" s="131"/>
      <c r="D261" s="564" t="s">
        <v>980</v>
      </c>
      <c r="E261" s="132">
        <v>45244</v>
      </c>
      <c r="F261" s="284" t="s">
        <v>982</v>
      </c>
      <c r="G261" s="133"/>
      <c r="H261" s="134"/>
      <c r="I261" s="126"/>
      <c r="J261" s="77"/>
      <c r="K261" s="78"/>
    </row>
    <row r="262" spans="1:11" s="128" customFormat="1" x14ac:dyDescent="0.35">
      <c r="A262" s="129" t="s">
        <v>3214</v>
      </c>
      <c r="B262" s="130" t="s">
        <v>3215</v>
      </c>
      <c r="C262" s="131"/>
      <c r="D262" s="564" t="s">
        <v>980</v>
      </c>
      <c r="E262" s="132">
        <v>45244</v>
      </c>
      <c r="F262" s="284" t="s">
        <v>982</v>
      </c>
      <c r="G262" s="133"/>
      <c r="H262" s="134"/>
      <c r="I262" s="126"/>
      <c r="J262" s="77"/>
      <c r="K262" s="78"/>
    </row>
    <row r="263" spans="1:11" s="128" customFormat="1" x14ac:dyDescent="0.35">
      <c r="A263" s="129" t="s">
        <v>3216</v>
      </c>
      <c r="B263" s="130" t="s">
        <v>3217</v>
      </c>
      <c r="C263" s="131"/>
      <c r="D263" s="564" t="s">
        <v>980</v>
      </c>
      <c r="E263" s="132">
        <v>45244</v>
      </c>
      <c r="F263" s="284" t="s">
        <v>982</v>
      </c>
      <c r="G263" s="133"/>
      <c r="H263" s="134"/>
      <c r="I263" s="126"/>
      <c r="J263" s="77"/>
      <c r="K263" s="78"/>
    </row>
    <row r="264" spans="1:11" s="128" customFormat="1" x14ac:dyDescent="0.35">
      <c r="A264" s="129" t="s">
        <v>3218</v>
      </c>
      <c r="B264" s="130" t="s">
        <v>3219</v>
      </c>
      <c r="C264" s="131"/>
      <c r="D264" s="564" t="s">
        <v>980</v>
      </c>
      <c r="E264" s="132">
        <v>45244</v>
      </c>
      <c r="F264" s="284" t="s">
        <v>982</v>
      </c>
      <c r="G264" s="133"/>
      <c r="H264" s="134"/>
      <c r="I264" s="126"/>
      <c r="J264" s="77"/>
      <c r="K264" s="78"/>
    </row>
    <row r="265" spans="1:11" s="128" customFormat="1" x14ac:dyDescent="0.35">
      <c r="A265" s="129" t="s">
        <v>3220</v>
      </c>
      <c r="B265" s="130" t="s">
        <v>3221</v>
      </c>
      <c r="C265" s="131"/>
      <c r="D265" s="564" t="s">
        <v>980</v>
      </c>
      <c r="E265" s="132">
        <v>45244</v>
      </c>
      <c r="F265" s="284" t="s">
        <v>982</v>
      </c>
      <c r="G265" s="133"/>
      <c r="H265" s="134"/>
      <c r="I265" s="126"/>
      <c r="J265" s="77"/>
      <c r="K265" s="78"/>
    </row>
    <row r="266" spans="1:11" s="128" customFormat="1" x14ac:dyDescent="0.35">
      <c r="A266" s="129" t="s">
        <v>3222</v>
      </c>
      <c r="B266" s="130" t="s">
        <v>3223</v>
      </c>
      <c r="C266" s="131"/>
      <c r="D266" s="564" t="s">
        <v>980</v>
      </c>
      <c r="E266" s="132">
        <v>45244</v>
      </c>
      <c r="F266" s="284" t="s">
        <v>982</v>
      </c>
      <c r="G266" s="133"/>
      <c r="H266" s="134"/>
      <c r="I266" s="126"/>
      <c r="J266" s="77"/>
      <c r="K266" s="78"/>
    </row>
    <row r="267" spans="1:11" s="128" customFormat="1" x14ac:dyDescent="0.35">
      <c r="A267" s="129" t="s">
        <v>3224</v>
      </c>
      <c r="B267" s="130" t="s">
        <v>3225</v>
      </c>
      <c r="C267" s="131"/>
      <c r="D267" s="564" t="s">
        <v>980</v>
      </c>
      <c r="E267" s="132">
        <v>45244</v>
      </c>
      <c r="F267" s="284" t="s">
        <v>982</v>
      </c>
      <c r="G267" s="133"/>
      <c r="H267" s="134"/>
      <c r="I267" s="126"/>
      <c r="J267" s="77"/>
      <c r="K267" s="78"/>
    </row>
    <row r="268" spans="1:11" s="128" customFormat="1" x14ac:dyDescent="0.35">
      <c r="A268" s="405" t="s">
        <v>3226</v>
      </c>
      <c r="B268" s="333" t="s">
        <v>3227</v>
      </c>
      <c r="C268" s="328"/>
      <c r="D268" s="565" t="s">
        <v>980</v>
      </c>
      <c r="E268" s="330">
        <v>45244</v>
      </c>
      <c r="F268" s="566" t="s">
        <v>982</v>
      </c>
      <c r="G268" s="409"/>
      <c r="H268" s="134"/>
      <c r="I268" s="126"/>
      <c r="J268" s="77"/>
      <c r="K268" s="410"/>
    </row>
    <row r="269" spans="1:11" s="128" customFormat="1" x14ac:dyDescent="0.35">
      <c r="A269" s="129" t="s">
        <v>3228</v>
      </c>
      <c r="B269" s="130" t="s">
        <v>3229</v>
      </c>
      <c r="C269" s="131"/>
      <c r="D269" s="564" t="s">
        <v>980</v>
      </c>
      <c r="E269" s="132">
        <v>45244</v>
      </c>
      <c r="F269" s="284" t="s">
        <v>982</v>
      </c>
      <c r="G269" s="133"/>
      <c r="H269" s="134"/>
      <c r="I269" s="126"/>
      <c r="J269" s="77"/>
      <c r="K269" s="78"/>
    </row>
    <row r="270" spans="1:11" s="128" customFormat="1" x14ac:dyDescent="0.35">
      <c r="A270" s="129" t="s">
        <v>3230</v>
      </c>
      <c r="B270" s="130" t="s">
        <v>3231</v>
      </c>
      <c r="C270" s="131"/>
      <c r="D270" s="564" t="s">
        <v>980</v>
      </c>
      <c r="E270" s="132">
        <v>45244</v>
      </c>
      <c r="F270" s="284" t="s">
        <v>982</v>
      </c>
      <c r="G270" s="133"/>
      <c r="H270" s="134"/>
      <c r="I270" s="126"/>
      <c r="J270" s="77"/>
      <c r="K270" s="78"/>
    </row>
    <row r="271" spans="1:11" s="128" customFormat="1" x14ac:dyDescent="0.35">
      <c r="A271" s="129" t="s">
        <v>3232</v>
      </c>
      <c r="B271" s="130" t="s">
        <v>3233</v>
      </c>
      <c r="C271" s="131"/>
      <c r="D271" s="564" t="s">
        <v>980</v>
      </c>
      <c r="E271" s="132">
        <v>45244</v>
      </c>
      <c r="F271" s="284" t="s">
        <v>982</v>
      </c>
      <c r="G271" s="133"/>
      <c r="H271" s="134"/>
      <c r="I271" s="126"/>
      <c r="J271" s="77"/>
      <c r="K271" s="78"/>
    </row>
    <row r="272" spans="1:11" s="128" customFormat="1" x14ac:dyDescent="0.35">
      <c r="A272" s="129" t="s">
        <v>3234</v>
      </c>
      <c r="B272" s="130" t="s">
        <v>3235</v>
      </c>
      <c r="C272" s="131"/>
      <c r="D272" s="564" t="s">
        <v>980</v>
      </c>
      <c r="E272" s="132">
        <v>45244</v>
      </c>
      <c r="F272" s="284" t="s">
        <v>982</v>
      </c>
      <c r="G272" s="133"/>
      <c r="H272" s="134"/>
      <c r="I272" s="126"/>
      <c r="J272" s="77"/>
      <c r="K272" s="78"/>
    </row>
    <row r="273" spans="1:11" s="128" customFormat="1" x14ac:dyDescent="0.35">
      <c r="A273" s="129" t="s">
        <v>3236</v>
      </c>
      <c r="B273" s="130" t="s">
        <v>3237</v>
      </c>
      <c r="C273" s="131"/>
      <c r="D273" s="564" t="s">
        <v>980</v>
      </c>
      <c r="E273" s="132">
        <v>45244</v>
      </c>
      <c r="F273" s="284" t="s">
        <v>982</v>
      </c>
      <c r="G273" s="133"/>
      <c r="H273" s="134"/>
      <c r="I273" s="126"/>
      <c r="J273" s="77"/>
      <c r="K273" s="78"/>
    </row>
    <row r="274" spans="1:11" s="128" customFormat="1" x14ac:dyDescent="0.35">
      <c r="A274" s="129" t="s">
        <v>3238</v>
      </c>
      <c r="B274" s="130" t="s">
        <v>3239</v>
      </c>
      <c r="C274" s="131"/>
      <c r="D274" s="564" t="s">
        <v>980</v>
      </c>
      <c r="E274" s="132">
        <v>45244</v>
      </c>
      <c r="F274" s="284" t="s">
        <v>982</v>
      </c>
      <c r="G274" s="133"/>
      <c r="H274" s="134"/>
      <c r="I274" s="126"/>
      <c r="J274" s="77"/>
      <c r="K274" s="78"/>
    </row>
    <row r="275" spans="1:11" s="128" customFormat="1" x14ac:dyDescent="0.35">
      <c r="A275" s="129" t="s">
        <v>3240</v>
      </c>
      <c r="B275" s="130" t="s">
        <v>3241</v>
      </c>
      <c r="C275" s="131"/>
      <c r="D275" s="564" t="s">
        <v>980</v>
      </c>
      <c r="E275" s="132">
        <v>45244</v>
      </c>
      <c r="F275" s="284" t="s">
        <v>982</v>
      </c>
      <c r="G275" s="133"/>
      <c r="H275" s="134"/>
      <c r="I275" s="126"/>
      <c r="J275" s="77"/>
      <c r="K275" s="78"/>
    </row>
    <row r="276" spans="1:11" s="128" customFormat="1" x14ac:dyDescent="0.35">
      <c r="A276" s="129" t="s">
        <v>3242</v>
      </c>
      <c r="B276" s="130" t="s">
        <v>3243</v>
      </c>
      <c r="C276" s="131"/>
      <c r="D276" s="564" t="s">
        <v>980</v>
      </c>
      <c r="E276" s="132">
        <v>45244</v>
      </c>
      <c r="F276" s="284" t="s">
        <v>982</v>
      </c>
      <c r="G276" s="133"/>
      <c r="H276" s="134"/>
      <c r="I276" s="126"/>
      <c r="J276" s="77"/>
      <c r="K276" s="78"/>
    </row>
    <row r="277" spans="1:11" s="128" customFormat="1" x14ac:dyDescent="0.35">
      <c r="A277" s="129" t="s">
        <v>3244</v>
      </c>
      <c r="B277" s="130" t="s">
        <v>3245</v>
      </c>
      <c r="C277" s="131"/>
      <c r="D277" s="564" t="s">
        <v>980</v>
      </c>
      <c r="E277" s="132">
        <v>45244</v>
      </c>
      <c r="F277" s="284" t="s">
        <v>982</v>
      </c>
      <c r="G277" s="133"/>
      <c r="H277" s="134"/>
      <c r="I277" s="126"/>
      <c r="J277" s="77"/>
      <c r="K277" s="78"/>
    </row>
    <row r="278" spans="1:11" s="128" customFormat="1" x14ac:dyDescent="0.35">
      <c r="A278" s="129" t="s">
        <v>3246</v>
      </c>
      <c r="B278" s="130" t="s">
        <v>3247</v>
      </c>
      <c r="C278" s="131"/>
      <c r="D278" s="564" t="s">
        <v>980</v>
      </c>
      <c r="E278" s="132">
        <v>45244</v>
      </c>
      <c r="F278" s="284" t="s">
        <v>982</v>
      </c>
      <c r="G278" s="133"/>
      <c r="H278" s="134"/>
      <c r="I278" s="126"/>
      <c r="J278" s="77"/>
      <c r="K278" s="78"/>
    </row>
    <row r="279" spans="1:11" s="128" customFormat="1" x14ac:dyDescent="0.35">
      <c r="A279" s="129" t="s">
        <v>3248</v>
      </c>
      <c r="B279" s="130" t="s">
        <v>3249</v>
      </c>
      <c r="C279" s="131"/>
      <c r="D279" s="564" t="s">
        <v>980</v>
      </c>
      <c r="E279" s="132">
        <v>45244</v>
      </c>
      <c r="F279" s="284" t="s">
        <v>982</v>
      </c>
      <c r="G279" s="133"/>
      <c r="H279" s="134"/>
      <c r="I279" s="126"/>
      <c r="J279" s="77"/>
      <c r="K279" s="78"/>
    </row>
    <row r="280" spans="1:11" s="128" customFormat="1" x14ac:dyDescent="0.35">
      <c r="A280" s="129" t="s">
        <v>3250</v>
      </c>
      <c r="B280" s="130" t="s">
        <v>3251</v>
      </c>
      <c r="C280" s="131"/>
      <c r="D280" s="564" t="s">
        <v>980</v>
      </c>
      <c r="E280" s="132">
        <v>45244</v>
      </c>
      <c r="F280" s="284" t="s">
        <v>982</v>
      </c>
      <c r="G280" s="133"/>
      <c r="H280" s="134"/>
      <c r="I280" s="126"/>
      <c r="J280" s="77"/>
      <c r="K280" s="78"/>
    </row>
    <row r="281" spans="1:11" s="128" customFormat="1" x14ac:dyDescent="0.35">
      <c r="A281" s="129" t="s">
        <v>3252</v>
      </c>
      <c r="B281" s="130" t="s">
        <v>3253</v>
      </c>
      <c r="C281" s="131"/>
      <c r="D281" s="564" t="s">
        <v>980</v>
      </c>
      <c r="E281" s="132">
        <v>45244</v>
      </c>
      <c r="F281" s="284" t="s">
        <v>982</v>
      </c>
      <c r="G281" s="133"/>
      <c r="H281" s="134"/>
      <c r="I281" s="126"/>
      <c r="J281" s="77"/>
      <c r="K281" s="78"/>
    </row>
    <row r="282" spans="1:11" s="128" customFormat="1" x14ac:dyDescent="0.35">
      <c r="A282" s="129" t="s">
        <v>3254</v>
      </c>
      <c r="B282" s="130" t="s">
        <v>3255</v>
      </c>
      <c r="C282" s="131"/>
      <c r="D282" s="564" t="s">
        <v>980</v>
      </c>
      <c r="E282" s="132">
        <v>45244</v>
      </c>
      <c r="F282" s="284" t="s">
        <v>982</v>
      </c>
      <c r="G282" s="133"/>
      <c r="H282" s="134"/>
      <c r="I282" s="126"/>
      <c r="J282" s="77"/>
      <c r="K282" s="78"/>
    </row>
    <row r="283" spans="1:11" s="128" customFormat="1" x14ac:dyDescent="0.35">
      <c r="A283" s="129" t="s">
        <v>3256</v>
      </c>
      <c r="B283" s="130" t="s">
        <v>3257</v>
      </c>
      <c r="C283" s="131"/>
      <c r="D283" s="564" t="s">
        <v>980</v>
      </c>
      <c r="E283" s="132">
        <v>45244</v>
      </c>
      <c r="F283" s="284" t="s">
        <v>982</v>
      </c>
      <c r="G283" s="133"/>
      <c r="H283" s="134"/>
      <c r="I283" s="126"/>
      <c r="J283" s="77"/>
      <c r="K283" s="78"/>
    </row>
    <row r="284" spans="1:11" s="128" customFormat="1" x14ac:dyDescent="0.35">
      <c r="A284" s="129" t="s">
        <v>3258</v>
      </c>
      <c r="B284" s="130" t="s">
        <v>3259</v>
      </c>
      <c r="C284" s="131"/>
      <c r="D284" s="564" t="s">
        <v>980</v>
      </c>
      <c r="E284" s="132">
        <v>45244</v>
      </c>
      <c r="F284" s="284" t="s">
        <v>982</v>
      </c>
      <c r="G284" s="133"/>
      <c r="H284" s="134"/>
      <c r="I284" s="126"/>
      <c r="J284" s="77"/>
      <c r="K284" s="78"/>
    </row>
    <row r="285" spans="1:11" s="128" customFormat="1" x14ac:dyDescent="0.35">
      <c r="A285" s="129" t="s">
        <v>3260</v>
      </c>
      <c r="B285" s="130" t="s">
        <v>3261</v>
      </c>
      <c r="C285" s="131"/>
      <c r="D285" s="564" t="s">
        <v>980</v>
      </c>
      <c r="E285" s="132">
        <v>45244</v>
      </c>
      <c r="F285" s="284" t="s">
        <v>982</v>
      </c>
      <c r="G285" s="133"/>
      <c r="H285" s="134"/>
      <c r="I285" s="126"/>
      <c r="J285" s="77"/>
      <c r="K285" s="78"/>
    </row>
    <row r="286" spans="1:11" s="128" customFormat="1" x14ac:dyDescent="0.35">
      <c r="A286" s="129" t="s">
        <v>3262</v>
      </c>
      <c r="B286" s="130" t="s">
        <v>3263</v>
      </c>
      <c r="C286" s="131"/>
      <c r="D286" s="564" t="s">
        <v>980</v>
      </c>
      <c r="E286" s="132">
        <v>45244</v>
      </c>
      <c r="F286" s="284" t="s">
        <v>982</v>
      </c>
      <c r="G286" s="133"/>
      <c r="H286" s="134"/>
      <c r="I286" s="126"/>
      <c r="J286" s="77"/>
      <c r="K286" s="78"/>
    </row>
    <row r="287" spans="1:11" s="128" customFormat="1" x14ac:dyDescent="0.35">
      <c r="A287" s="129" t="s">
        <v>3264</v>
      </c>
      <c r="B287" s="130" t="s">
        <v>3265</v>
      </c>
      <c r="C287" s="131"/>
      <c r="D287" s="564" t="s">
        <v>980</v>
      </c>
      <c r="E287" s="132">
        <v>45244</v>
      </c>
      <c r="F287" s="284" t="s">
        <v>982</v>
      </c>
      <c r="G287" s="133"/>
      <c r="H287" s="134"/>
      <c r="I287" s="126"/>
      <c r="J287" s="77"/>
      <c r="K287" s="78"/>
    </row>
    <row r="288" spans="1:11" s="128" customFormat="1" x14ac:dyDescent="0.35">
      <c r="A288" s="129" t="s">
        <v>3266</v>
      </c>
      <c r="B288" s="130" t="s">
        <v>3267</v>
      </c>
      <c r="C288" s="131"/>
      <c r="D288" s="564" t="s">
        <v>980</v>
      </c>
      <c r="E288" s="132">
        <v>45244</v>
      </c>
      <c r="F288" s="284" t="s">
        <v>982</v>
      </c>
      <c r="G288" s="133"/>
      <c r="H288" s="134"/>
      <c r="I288" s="126"/>
      <c r="J288" s="77"/>
      <c r="K288" s="78"/>
    </row>
    <row r="289" spans="1:11" s="128" customFormat="1" x14ac:dyDescent="0.35">
      <c r="A289" s="129" t="s">
        <v>3268</v>
      </c>
      <c r="B289" s="130" t="s">
        <v>3269</v>
      </c>
      <c r="C289" s="131"/>
      <c r="D289" s="564" t="s">
        <v>980</v>
      </c>
      <c r="E289" s="132">
        <v>45244</v>
      </c>
      <c r="F289" s="284" t="s">
        <v>982</v>
      </c>
      <c r="G289" s="133"/>
      <c r="H289" s="134"/>
      <c r="I289" s="126"/>
      <c r="J289" s="77"/>
      <c r="K289" s="78"/>
    </row>
    <row r="290" spans="1:11" s="128" customFormat="1" x14ac:dyDescent="0.35">
      <c r="A290" s="129" t="s">
        <v>3270</v>
      </c>
      <c r="B290" s="130" t="s">
        <v>3271</v>
      </c>
      <c r="C290" s="131"/>
      <c r="D290" s="564" t="s">
        <v>980</v>
      </c>
      <c r="E290" s="132">
        <v>45244</v>
      </c>
      <c r="F290" s="284" t="s">
        <v>982</v>
      </c>
      <c r="G290" s="133"/>
      <c r="H290" s="134"/>
      <c r="I290" s="126"/>
      <c r="J290" s="77"/>
      <c r="K290" s="78"/>
    </row>
    <row r="291" spans="1:11" s="128" customFormat="1" x14ac:dyDescent="0.35">
      <c r="A291" s="129" t="s">
        <v>3272</v>
      </c>
      <c r="B291" s="130" t="s">
        <v>3273</v>
      </c>
      <c r="C291" s="131"/>
      <c r="D291" s="564" t="s">
        <v>980</v>
      </c>
      <c r="E291" s="132">
        <v>45244</v>
      </c>
      <c r="F291" s="284" t="s">
        <v>982</v>
      </c>
      <c r="G291" s="133"/>
      <c r="H291" s="134"/>
      <c r="I291" s="126"/>
      <c r="J291" s="77"/>
      <c r="K291" s="78"/>
    </row>
    <row r="292" spans="1:11" s="128" customFormat="1" x14ac:dyDescent="0.35">
      <c r="A292" s="129" t="s">
        <v>3274</v>
      </c>
      <c r="B292" s="130" t="s">
        <v>3275</v>
      </c>
      <c r="C292" s="131"/>
      <c r="D292" s="564" t="s">
        <v>980</v>
      </c>
      <c r="E292" s="132">
        <v>45244</v>
      </c>
      <c r="F292" s="284" t="s">
        <v>982</v>
      </c>
      <c r="G292" s="133"/>
      <c r="H292" s="134"/>
      <c r="I292" s="126"/>
      <c r="J292" s="77"/>
      <c r="K292" s="78"/>
    </row>
    <row r="293" spans="1:11" s="128" customFormat="1" x14ac:dyDescent="0.35">
      <c r="A293" s="129" t="s">
        <v>3276</v>
      </c>
      <c r="B293" s="130" t="s">
        <v>3277</v>
      </c>
      <c r="C293" s="131"/>
      <c r="D293" s="564" t="s">
        <v>980</v>
      </c>
      <c r="E293" s="132">
        <v>45244</v>
      </c>
      <c r="F293" s="284" t="s">
        <v>982</v>
      </c>
      <c r="G293" s="133"/>
      <c r="H293" s="134"/>
      <c r="I293" s="126"/>
      <c r="J293" s="77"/>
      <c r="K293" s="78"/>
    </row>
    <row r="294" spans="1:11" s="128" customFormat="1" x14ac:dyDescent="0.35">
      <c r="A294" s="129" t="s">
        <v>3278</v>
      </c>
      <c r="B294" s="130" t="s">
        <v>3279</v>
      </c>
      <c r="C294" s="131"/>
      <c r="D294" s="564" t="s">
        <v>980</v>
      </c>
      <c r="E294" s="132">
        <v>45244</v>
      </c>
      <c r="F294" s="284" t="s">
        <v>982</v>
      </c>
      <c r="G294" s="133"/>
      <c r="H294" s="134"/>
      <c r="I294" s="126"/>
      <c r="J294" s="77"/>
      <c r="K294" s="78"/>
    </row>
    <row r="295" spans="1:11" s="128" customFormat="1" x14ac:dyDescent="0.35">
      <c r="A295" s="129" t="s">
        <v>3280</v>
      </c>
      <c r="B295" s="130" t="s">
        <v>3281</v>
      </c>
      <c r="C295" s="131"/>
      <c r="D295" s="564" t="s">
        <v>980</v>
      </c>
      <c r="E295" s="132">
        <v>45244</v>
      </c>
      <c r="F295" s="284" t="s">
        <v>982</v>
      </c>
      <c r="G295" s="133"/>
      <c r="H295" s="134"/>
      <c r="I295" s="126"/>
      <c r="J295" s="77"/>
      <c r="K295" s="78"/>
    </row>
    <row r="296" spans="1:11" s="128" customFormat="1" x14ac:dyDescent="0.35">
      <c r="A296" s="129" t="s">
        <v>3282</v>
      </c>
      <c r="B296" s="130" t="s">
        <v>3283</v>
      </c>
      <c r="C296" s="131"/>
      <c r="D296" s="564" t="s">
        <v>980</v>
      </c>
      <c r="E296" s="132">
        <v>45244</v>
      </c>
      <c r="F296" s="284" t="s">
        <v>982</v>
      </c>
      <c r="G296" s="133"/>
      <c r="H296" s="134"/>
      <c r="I296" s="126"/>
      <c r="J296" s="77"/>
      <c r="K296" s="78"/>
    </row>
    <row r="297" spans="1:11" s="128" customFormat="1" x14ac:dyDescent="0.35">
      <c r="A297" s="129" t="s">
        <v>3284</v>
      </c>
      <c r="B297" s="130" t="s">
        <v>3285</v>
      </c>
      <c r="C297" s="131"/>
      <c r="D297" s="564" t="s">
        <v>980</v>
      </c>
      <c r="E297" s="132">
        <v>45244</v>
      </c>
      <c r="F297" s="284" t="s">
        <v>982</v>
      </c>
      <c r="G297" s="133"/>
      <c r="H297" s="134"/>
      <c r="I297" s="126"/>
      <c r="J297" s="77"/>
      <c r="K297" s="78"/>
    </row>
    <row r="298" spans="1:11" s="128" customFormat="1" x14ac:dyDescent="0.35">
      <c r="A298" s="129" t="s">
        <v>3286</v>
      </c>
      <c r="B298" s="130" t="s">
        <v>3287</v>
      </c>
      <c r="C298" s="131"/>
      <c r="D298" s="564" t="s">
        <v>980</v>
      </c>
      <c r="E298" s="132">
        <v>45244</v>
      </c>
      <c r="F298" s="284" t="s">
        <v>982</v>
      </c>
      <c r="G298" s="133"/>
      <c r="H298" s="134"/>
      <c r="I298" s="126"/>
      <c r="J298" s="77"/>
      <c r="K298" s="78"/>
    </row>
    <row r="299" spans="1:11" s="128" customFormat="1" x14ac:dyDescent="0.35">
      <c r="A299" s="129" t="s">
        <v>3288</v>
      </c>
      <c r="B299" s="130" t="s">
        <v>3289</v>
      </c>
      <c r="C299" s="131"/>
      <c r="D299" s="564" t="s">
        <v>980</v>
      </c>
      <c r="E299" s="132">
        <v>45244</v>
      </c>
      <c r="F299" s="284" t="s">
        <v>982</v>
      </c>
      <c r="G299" s="133"/>
      <c r="H299" s="134"/>
      <c r="I299" s="126"/>
      <c r="J299" s="77"/>
      <c r="K299" s="78"/>
    </row>
    <row r="300" spans="1:11" s="128" customFormat="1" x14ac:dyDescent="0.35">
      <c r="A300" s="129" t="s">
        <v>3290</v>
      </c>
      <c r="B300" s="130" t="s">
        <v>3291</v>
      </c>
      <c r="C300" s="131"/>
      <c r="D300" s="564" t="s">
        <v>980</v>
      </c>
      <c r="E300" s="132">
        <v>45244</v>
      </c>
      <c r="F300" s="284" t="s">
        <v>982</v>
      </c>
      <c r="G300" s="133"/>
      <c r="H300" s="134"/>
      <c r="I300" s="126"/>
      <c r="J300" s="77"/>
      <c r="K300" s="78"/>
    </row>
    <row r="301" spans="1:11" s="128" customFormat="1" x14ac:dyDescent="0.35">
      <c r="A301" s="129" t="s">
        <v>3292</v>
      </c>
      <c r="B301" s="130" t="s">
        <v>3293</v>
      </c>
      <c r="C301" s="131"/>
      <c r="D301" s="564" t="s">
        <v>980</v>
      </c>
      <c r="E301" s="132">
        <v>45244</v>
      </c>
      <c r="F301" s="284" t="s">
        <v>982</v>
      </c>
      <c r="G301" s="133"/>
      <c r="H301" s="134"/>
      <c r="I301" s="126"/>
      <c r="J301" s="77"/>
      <c r="K301" s="78"/>
    </row>
    <row r="302" spans="1:11" s="128" customFormat="1" x14ac:dyDescent="0.35">
      <c r="A302" s="129" t="s">
        <v>3294</v>
      </c>
      <c r="B302" s="130" t="s">
        <v>3295</v>
      </c>
      <c r="C302" s="131"/>
      <c r="D302" s="564" t="s">
        <v>980</v>
      </c>
      <c r="E302" s="132">
        <v>45244</v>
      </c>
      <c r="F302" s="284" t="s">
        <v>982</v>
      </c>
      <c r="G302" s="133"/>
      <c r="H302" s="134"/>
      <c r="I302" s="126"/>
      <c r="J302" s="77"/>
      <c r="K302" s="78"/>
    </row>
    <row r="303" spans="1:11" s="128" customFormat="1" x14ac:dyDescent="0.35">
      <c r="A303" s="129" t="s">
        <v>3296</v>
      </c>
      <c r="B303" s="130" t="s">
        <v>3297</v>
      </c>
      <c r="C303" s="131"/>
      <c r="D303" s="564" t="s">
        <v>980</v>
      </c>
      <c r="E303" s="132">
        <v>45244</v>
      </c>
      <c r="F303" s="284" t="s">
        <v>982</v>
      </c>
      <c r="G303" s="133"/>
      <c r="H303" s="134"/>
      <c r="I303" s="126"/>
      <c r="J303" s="77"/>
      <c r="K303" s="78"/>
    </row>
    <row r="304" spans="1:11" s="128" customFormat="1" x14ac:dyDescent="0.35">
      <c r="A304" s="129" t="s">
        <v>3298</v>
      </c>
      <c r="B304" s="130" t="s">
        <v>3299</v>
      </c>
      <c r="C304" s="131"/>
      <c r="D304" s="564" t="s">
        <v>980</v>
      </c>
      <c r="E304" s="132">
        <v>45244</v>
      </c>
      <c r="F304" s="284" t="s">
        <v>982</v>
      </c>
      <c r="G304" s="133"/>
      <c r="H304" s="134"/>
      <c r="I304" s="126"/>
      <c r="J304" s="77"/>
      <c r="K304" s="78"/>
    </row>
    <row r="305" spans="1:11" s="128" customFormat="1" x14ac:dyDescent="0.35">
      <c r="A305" s="129" t="s">
        <v>3300</v>
      </c>
      <c r="B305" s="130" t="s">
        <v>3301</v>
      </c>
      <c r="C305" s="131"/>
      <c r="D305" s="564" t="s">
        <v>980</v>
      </c>
      <c r="E305" s="132">
        <v>45244</v>
      </c>
      <c r="F305" s="284" t="s">
        <v>982</v>
      </c>
      <c r="G305" s="133"/>
      <c r="H305" s="134"/>
      <c r="I305" s="126"/>
      <c r="J305" s="77"/>
      <c r="K305" s="78"/>
    </row>
    <row r="306" spans="1:11" s="128" customFormat="1" x14ac:dyDescent="0.35">
      <c r="A306" s="129" t="s">
        <v>3302</v>
      </c>
      <c r="B306" s="130" t="s">
        <v>3303</v>
      </c>
      <c r="C306" s="131"/>
      <c r="D306" s="564" t="s">
        <v>980</v>
      </c>
      <c r="E306" s="132">
        <v>45244</v>
      </c>
      <c r="F306" s="284" t="s">
        <v>982</v>
      </c>
      <c r="G306" s="133"/>
      <c r="H306" s="134"/>
      <c r="I306" s="126"/>
      <c r="J306" s="77"/>
      <c r="K306" s="78"/>
    </row>
    <row r="307" spans="1:11" s="128" customFormat="1" x14ac:dyDescent="0.35">
      <c r="A307" s="129" t="s">
        <v>3304</v>
      </c>
      <c r="B307" s="130" t="s">
        <v>3305</v>
      </c>
      <c r="C307" s="131"/>
      <c r="D307" s="564" t="s">
        <v>980</v>
      </c>
      <c r="E307" s="132">
        <v>45244</v>
      </c>
      <c r="F307" s="284" t="s">
        <v>982</v>
      </c>
      <c r="G307" s="133"/>
      <c r="H307" s="134"/>
      <c r="I307" s="126"/>
      <c r="J307" s="77"/>
      <c r="K307" s="78"/>
    </row>
    <row r="308" spans="1:11" s="128" customFormat="1" x14ac:dyDescent="0.35">
      <c r="A308" s="129" t="s">
        <v>3306</v>
      </c>
      <c r="B308" s="130" t="s">
        <v>3307</v>
      </c>
      <c r="C308" s="131"/>
      <c r="D308" s="74" t="s">
        <v>980</v>
      </c>
      <c r="E308" s="132">
        <v>45244</v>
      </c>
      <c r="F308" s="75" t="s">
        <v>982</v>
      </c>
      <c r="G308" s="135"/>
      <c r="H308" s="134"/>
      <c r="I308" s="126"/>
      <c r="J308" s="77"/>
      <c r="K308" s="71"/>
    </row>
    <row r="309" spans="1:11" s="128" customFormat="1" x14ac:dyDescent="0.35">
      <c r="A309" s="129" t="s">
        <v>3308</v>
      </c>
      <c r="B309" s="130" t="s">
        <v>3309</v>
      </c>
      <c r="C309" s="131"/>
      <c r="D309" s="74" t="s">
        <v>980</v>
      </c>
      <c r="E309" s="132">
        <v>45244</v>
      </c>
      <c r="F309" s="75" t="s">
        <v>982</v>
      </c>
      <c r="G309" s="135"/>
      <c r="H309" s="134"/>
      <c r="I309" s="126"/>
      <c r="J309" s="77"/>
      <c r="K309" s="71"/>
    </row>
    <row r="310" spans="1:11" s="128" customFormat="1" x14ac:dyDescent="0.35">
      <c r="A310" s="405" t="s">
        <v>3310</v>
      </c>
      <c r="B310" s="333" t="s">
        <v>3311</v>
      </c>
      <c r="C310" s="328"/>
      <c r="D310" s="329" t="s">
        <v>980</v>
      </c>
      <c r="E310" s="330">
        <v>45244</v>
      </c>
      <c r="F310" s="331" t="s">
        <v>982</v>
      </c>
      <c r="G310" s="314"/>
      <c r="H310" s="134"/>
      <c r="I310" s="126"/>
      <c r="J310" s="77"/>
      <c r="K310" s="332"/>
    </row>
    <row r="311" spans="1:11" s="128" customFormat="1" x14ac:dyDescent="0.35">
      <c r="A311" s="129" t="s">
        <v>3312</v>
      </c>
      <c r="B311" s="130" t="s">
        <v>3313</v>
      </c>
      <c r="C311" s="131"/>
      <c r="D311" s="74" t="s">
        <v>980</v>
      </c>
      <c r="E311" s="132">
        <v>45244</v>
      </c>
      <c r="F311" s="75" t="s">
        <v>982</v>
      </c>
      <c r="G311" s="135"/>
      <c r="H311" s="134"/>
      <c r="I311" s="126"/>
      <c r="J311" s="77"/>
      <c r="K311" s="71"/>
    </row>
    <row r="312" spans="1:11" s="128" customFormat="1" x14ac:dyDescent="0.35">
      <c r="A312" s="129" t="s">
        <v>3314</v>
      </c>
      <c r="B312" s="130" t="s">
        <v>3315</v>
      </c>
      <c r="C312" s="131"/>
      <c r="D312" s="74" t="s">
        <v>980</v>
      </c>
      <c r="E312" s="132">
        <v>45244</v>
      </c>
      <c r="F312" s="75" t="s">
        <v>982</v>
      </c>
      <c r="G312" s="135"/>
      <c r="H312" s="134"/>
      <c r="I312" s="126"/>
      <c r="J312" s="77"/>
      <c r="K312" s="71"/>
    </row>
    <row r="313" spans="1:11" s="128" customFormat="1" x14ac:dyDescent="0.35">
      <c r="A313" s="129" t="s">
        <v>3316</v>
      </c>
      <c r="B313" s="130" t="s">
        <v>3317</v>
      </c>
      <c r="C313" s="131"/>
      <c r="D313" s="74" t="s">
        <v>980</v>
      </c>
      <c r="E313" s="132">
        <v>45244</v>
      </c>
      <c r="F313" s="75" t="s">
        <v>982</v>
      </c>
      <c r="G313" s="135"/>
      <c r="H313" s="134"/>
      <c r="I313" s="126"/>
      <c r="J313" s="77"/>
      <c r="K313" s="71"/>
    </row>
    <row r="314" spans="1:11" s="128" customFormat="1" x14ac:dyDescent="0.35">
      <c r="A314" s="129" t="s">
        <v>3318</v>
      </c>
      <c r="B314" s="130" t="s">
        <v>3319</v>
      </c>
      <c r="C314" s="131"/>
      <c r="D314" s="74" t="s">
        <v>980</v>
      </c>
      <c r="E314" s="132">
        <v>45244</v>
      </c>
      <c r="F314" s="75" t="s">
        <v>982</v>
      </c>
      <c r="G314" s="135"/>
      <c r="H314" s="134"/>
      <c r="I314" s="126"/>
      <c r="J314" s="77"/>
      <c r="K314" s="71"/>
    </row>
    <row r="315" spans="1:11" s="128" customFormat="1" x14ac:dyDescent="0.35">
      <c r="A315" s="405" t="s">
        <v>3320</v>
      </c>
      <c r="B315" s="333" t="s">
        <v>3321</v>
      </c>
      <c r="C315" s="328"/>
      <c r="D315" s="329" t="s">
        <v>980</v>
      </c>
      <c r="E315" s="330">
        <v>45244</v>
      </c>
      <c r="F315" s="331" t="s">
        <v>982</v>
      </c>
      <c r="G315" s="314"/>
      <c r="H315" s="134"/>
      <c r="I315" s="126"/>
      <c r="J315" s="77"/>
      <c r="K315" s="332"/>
    </row>
    <row r="316" spans="1:11" s="128" customFormat="1" x14ac:dyDescent="0.35">
      <c r="A316" s="405" t="s">
        <v>3322</v>
      </c>
      <c r="B316" s="333" t="s">
        <v>3323</v>
      </c>
      <c r="C316" s="328"/>
      <c r="D316" s="329" t="s">
        <v>980</v>
      </c>
      <c r="E316" s="330">
        <v>45244</v>
      </c>
      <c r="F316" s="331" t="s">
        <v>982</v>
      </c>
      <c r="G316" s="314"/>
      <c r="H316" s="134"/>
      <c r="I316" s="126"/>
      <c r="J316" s="77"/>
      <c r="K316" s="332"/>
    </row>
    <row r="317" spans="1:11" s="128" customFormat="1" x14ac:dyDescent="0.35">
      <c r="A317" s="129" t="s">
        <v>3324</v>
      </c>
      <c r="B317" s="130" t="s">
        <v>3325</v>
      </c>
      <c r="C317" s="131"/>
      <c r="D317" s="74" t="s">
        <v>980</v>
      </c>
      <c r="E317" s="132">
        <v>45244</v>
      </c>
      <c r="F317" s="75" t="s">
        <v>982</v>
      </c>
      <c r="G317" s="135"/>
      <c r="H317" s="134"/>
      <c r="I317" s="126"/>
      <c r="J317" s="77"/>
      <c r="K317" s="71"/>
    </row>
    <row r="318" spans="1:11" s="128" customFormat="1" x14ac:dyDescent="0.35">
      <c r="A318" s="129" t="s">
        <v>3326</v>
      </c>
      <c r="B318" s="130" t="s">
        <v>3327</v>
      </c>
      <c r="C318" s="131"/>
      <c r="D318" s="74" t="s">
        <v>980</v>
      </c>
      <c r="E318" s="132">
        <v>45244</v>
      </c>
      <c r="F318" s="75" t="s">
        <v>982</v>
      </c>
      <c r="G318" s="135"/>
      <c r="H318" s="134"/>
      <c r="I318" s="126"/>
      <c r="J318" s="77"/>
      <c r="K318" s="71"/>
    </row>
    <row r="319" spans="1:11" s="128" customFormat="1" x14ac:dyDescent="0.35">
      <c r="A319" s="129" t="s">
        <v>3328</v>
      </c>
      <c r="B319" s="130" t="s">
        <v>3329</v>
      </c>
      <c r="C319" s="131"/>
      <c r="D319" s="74" t="s">
        <v>980</v>
      </c>
      <c r="E319" s="132">
        <v>45244</v>
      </c>
      <c r="F319" s="75" t="s">
        <v>982</v>
      </c>
      <c r="G319" s="135"/>
      <c r="H319" s="134"/>
      <c r="I319" s="126"/>
      <c r="J319" s="77"/>
      <c r="K319" s="71"/>
    </row>
    <row r="320" spans="1:11" s="128" customFormat="1" x14ac:dyDescent="0.35">
      <c r="A320" s="129" t="s">
        <v>3330</v>
      </c>
      <c r="B320" s="130" t="s">
        <v>3331</v>
      </c>
      <c r="C320" s="131"/>
      <c r="D320" s="74" t="s">
        <v>980</v>
      </c>
      <c r="E320" s="132">
        <v>45244</v>
      </c>
      <c r="F320" s="75" t="s">
        <v>982</v>
      </c>
      <c r="G320" s="135"/>
      <c r="H320" s="134"/>
      <c r="I320" s="126"/>
      <c r="J320" s="77"/>
      <c r="K320" s="71"/>
    </row>
    <row r="321" spans="1:11" s="50" customFormat="1" x14ac:dyDescent="0.35">
      <c r="A321" s="405" t="s">
        <v>3332</v>
      </c>
      <c r="B321" s="333" t="s">
        <v>3333</v>
      </c>
      <c r="C321" s="328"/>
      <c r="D321" s="329" t="s">
        <v>980</v>
      </c>
      <c r="E321" s="330">
        <v>45244</v>
      </c>
      <c r="F321" s="331" t="s">
        <v>982</v>
      </c>
      <c r="G321" s="314"/>
      <c r="H321" s="134"/>
      <c r="I321" s="126"/>
      <c r="J321" s="77"/>
      <c r="K321" s="332"/>
    </row>
    <row r="322" spans="1:11" s="50" customFormat="1" x14ac:dyDescent="0.35">
      <c r="A322" s="129" t="s">
        <v>3334</v>
      </c>
      <c r="B322" s="130" t="s">
        <v>3335</v>
      </c>
      <c r="C322" s="131"/>
      <c r="D322" s="74" t="s">
        <v>980</v>
      </c>
      <c r="E322" s="132">
        <v>45244</v>
      </c>
      <c r="F322" s="75" t="s">
        <v>982</v>
      </c>
      <c r="G322" s="135"/>
      <c r="H322" s="134"/>
      <c r="I322" s="126"/>
      <c r="J322" s="77"/>
      <c r="K322" s="71"/>
    </row>
    <row r="323" spans="1:11" s="50" customFormat="1" x14ac:dyDescent="0.35">
      <c r="A323" s="129" t="s">
        <v>3336</v>
      </c>
      <c r="B323" s="130" t="s">
        <v>3337</v>
      </c>
      <c r="C323" s="131"/>
      <c r="D323" s="74" t="s">
        <v>980</v>
      </c>
      <c r="E323" s="132">
        <v>45244</v>
      </c>
      <c r="F323" s="75" t="s">
        <v>982</v>
      </c>
      <c r="G323" s="135"/>
      <c r="H323" s="134"/>
      <c r="I323" s="126"/>
      <c r="J323" s="77"/>
      <c r="K323" s="71"/>
    </row>
    <row r="324" spans="1:11" s="50" customFormat="1" x14ac:dyDescent="0.35">
      <c r="A324" s="129" t="s">
        <v>3338</v>
      </c>
      <c r="B324" s="130" t="s">
        <v>3339</v>
      </c>
      <c r="C324" s="131"/>
      <c r="D324" s="74" t="s">
        <v>980</v>
      </c>
      <c r="E324" s="132">
        <v>45244</v>
      </c>
      <c r="F324" s="75" t="s">
        <v>982</v>
      </c>
      <c r="G324" s="135"/>
      <c r="H324" s="134"/>
      <c r="I324" s="126"/>
      <c r="J324" s="77"/>
      <c r="K324" s="71"/>
    </row>
    <row r="325" spans="1:11" s="50" customFormat="1" x14ac:dyDescent="0.35">
      <c r="A325" s="129" t="s">
        <v>3340</v>
      </c>
      <c r="B325" s="130" t="s">
        <v>3341</v>
      </c>
      <c r="C325" s="131"/>
      <c r="D325" s="74" t="s">
        <v>980</v>
      </c>
      <c r="E325" s="132">
        <v>45244</v>
      </c>
      <c r="F325" s="75" t="s">
        <v>982</v>
      </c>
      <c r="G325" s="135"/>
      <c r="H325" s="134"/>
      <c r="I325" s="126"/>
      <c r="J325" s="77"/>
      <c r="K325" s="71"/>
    </row>
    <row r="326" spans="1:11" s="50" customFormat="1" ht="13.15" customHeight="1" x14ac:dyDescent="0.35">
      <c r="A326" s="129" t="s">
        <v>3342</v>
      </c>
      <c r="B326" s="130" t="s">
        <v>3343</v>
      </c>
      <c r="C326" s="131"/>
      <c r="D326" s="74" t="s">
        <v>980</v>
      </c>
      <c r="E326" s="132">
        <v>45244</v>
      </c>
      <c r="F326" s="75" t="s">
        <v>982</v>
      </c>
      <c r="G326" s="135"/>
      <c r="H326" s="134"/>
      <c r="I326" s="126"/>
      <c r="J326" s="77"/>
      <c r="K326" s="71"/>
    </row>
    <row r="327" spans="1:11" s="50" customFormat="1" ht="13.15" customHeight="1" x14ac:dyDescent="0.35">
      <c r="A327" s="129" t="s">
        <v>3344</v>
      </c>
      <c r="B327" s="130" t="s">
        <v>3345</v>
      </c>
      <c r="C327" s="131"/>
      <c r="D327" s="74" t="s">
        <v>980</v>
      </c>
      <c r="E327" s="132">
        <v>45244</v>
      </c>
      <c r="F327" s="75" t="s">
        <v>982</v>
      </c>
      <c r="G327" s="135"/>
      <c r="H327" s="134"/>
      <c r="I327" s="126"/>
      <c r="J327" s="77"/>
      <c r="K327" s="71"/>
    </row>
    <row r="328" spans="1:11" s="50" customFormat="1" ht="13.15" customHeight="1" x14ac:dyDescent="0.35">
      <c r="A328" s="129" t="s">
        <v>3346</v>
      </c>
      <c r="B328" s="130" t="s">
        <v>3347</v>
      </c>
      <c r="C328" s="131"/>
      <c r="D328" s="74" t="s">
        <v>980</v>
      </c>
      <c r="E328" s="132">
        <v>45244</v>
      </c>
      <c r="F328" s="75" t="s">
        <v>982</v>
      </c>
      <c r="G328" s="135"/>
      <c r="H328" s="134"/>
      <c r="I328" s="126"/>
      <c r="J328" s="77"/>
      <c r="K328" s="71"/>
    </row>
    <row r="329" spans="1:11" s="50" customFormat="1" x14ac:dyDescent="0.35">
      <c r="A329" s="129" t="s">
        <v>3348</v>
      </c>
      <c r="B329" s="130" t="s">
        <v>3349</v>
      </c>
      <c r="C329" s="131"/>
      <c r="D329" s="74" t="s">
        <v>980</v>
      </c>
      <c r="E329" s="132">
        <v>45244</v>
      </c>
      <c r="F329" s="75" t="s">
        <v>982</v>
      </c>
      <c r="G329" s="135"/>
      <c r="H329" s="134"/>
      <c r="I329" s="126"/>
      <c r="J329" s="77"/>
      <c r="K329" s="71"/>
    </row>
    <row r="330" spans="1:11" s="50" customFormat="1" x14ac:dyDescent="0.35">
      <c r="A330" s="129" t="s">
        <v>3350</v>
      </c>
      <c r="B330" s="130" t="s">
        <v>3351</v>
      </c>
      <c r="C330" s="131"/>
      <c r="D330" s="74" t="s">
        <v>980</v>
      </c>
      <c r="E330" s="132">
        <v>45244</v>
      </c>
      <c r="F330" s="75" t="s">
        <v>982</v>
      </c>
      <c r="G330" s="135"/>
      <c r="H330" s="134"/>
      <c r="I330" s="126"/>
      <c r="J330" s="77"/>
      <c r="K330" s="71"/>
    </row>
    <row r="331" spans="1:11" s="50" customFormat="1" x14ac:dyDescent="0.35">
      <c r="A331" s="129" t="s">
        <v>3352</v>
      </c>
      <c r="B331" s="130" t="s">
        <v>3353</v>
      </c>
      <c r="C331" s="131"/>
      <c r="D331" s="74" t="s">
        <v>980</v>
      </c>
      <c r="E331" s="132">
        <v>45244</v>
      </c>
      <c r="F331" s="75" t="s">
        <v>982</v>
      </c>
      <c r="G331" s="135"/>
      <c r="H331" s="134"/>
      <c r="I331" s="126"/>
      <c r="J331" s="77"/>
      <c r="K331" s="71"/>
    </row>
    <row r="332" spans="1:11" s="50" customFormat="1" x14ac:dyDescent="0.35">
      <c r="A332" s="405" t="s">
        <v>3354</v>
      </c>
      <c r="B332" s="333" t="s">
        <v>3355</v>
      </c>
      <c r="C332" s="328"/>
      <c r="D332" s="329" t="s">
        <v>980</v>
      </c>
      <c r="E332" s="330">
        <v>45244</v>
      </c>
      <c r="F332" s="331" t="s">
        <v>982</v>
      </c>
      <c r="G332" s="314"/>
      <c r="H332" s="134"/>
      <c r="I332" s="126"/>
      <c r="J332" s="77"/>
      <c r="K332" s="332"/>
    </row>
    <row r="333" spans="1:11" s="50" customFormat="1" x14ac:dyDescent="0.35">
      <c r="A333" s="129" t="s">
        <v>3356</v>
      </c>
      <c r="B333" s="130" t="s">
        <v>3357</v>
      </c>
      <c r="C333" s="131"/>
      <c r="D333" s="74" t="s">
        <v>980</v>
      </c>
      <c r="E333" s="132">
        <v>45244</v>
      </c>
      <c r="F333" s="75" t="s">
        <v>982</v>
      </c>
      <c r="G333" s="135"/>
      <c r="H333" s="134"/>
      <c r="I333" s="126"/>
      <c r="J333" s="77"/>
      <c r="K333" s="71"/>
    </row>
    <row r="334" spans="1:11" s="50" customFormat="1" x14ac:dyDescent="0.35">
      <c r="A334" s="129" t="s">
        <v>3358</v>
      </c>
      <c r="B334" s="130" t="s">
        <v>3359</v>
      </c>
      <c r="C334" s="131"/>
      <c r="D334" s="74" t="s">
        <v>980</v>
      </c>
      <c r="E334" s="132">
        <v>45244</v>
      </c>
      <c r="F334" s="75" t="s">
        <v>982</v>
      </c>
      <c r="G334" s="135"/>
      <c r="H334" s="134"/>
      <c r="I334" s="126"/>
      <c r="J334" s="77"/>
      <c r="K334" s="71"/>
    </row>
    <row r="335" spans="1:11" s="50" customFormat="1" x14ac:dyDescent="0.35">
      <c r="A335" s="129" t="s">
        <v>3360</v>
      </c>
      <c r="B335" s="130" t="s">
        <v>3361</v>
      </c>
      <c r="C335" s="131"/>
      <c r="D335" s="74" t="s">
        <v>980</v>
      </c>
      <c r="E335" s="132">
        <v>45244</v>
      </c>
      <c r="F335" s="75" t="s">
        <v>982</v>
      </c>
      <c r="G335" s="135"/>
      <c r="H335" s="134"/>
      <c r="I335" s="126"/>
      <c r="J335" s="77"/>
      <c r="K335" s="71"/>
    </row>
    <row r="336" spans="1:11" s="50" customFormat="1" x14ac:dyDescent="0.35">
      <c r="A336" s="129" t="s">
        <v>3362</v>
      </c>
      <c r="B336" s="130" t="s">
        <v>3363</v>
      </c>
      <c r="C336" s="131"/>
      <c r="D336" s="74" t="s">
        <v>980</v>
      </c>
      <c r="E336" s="132">
        <v>45244</v>
      </c>
      <c r="F336" s="75" t="s">
        <v>982</v>
      </c>
      <c r="G336" s="135"/>
      <c r="H336" s="134"/>
      <c r="I336" s="126"/>
      <c r="J336" s="77"/>
      <c r="K336" s="71"/>
    </row>
    <row r="337" spans="1:11" s="50" customFormat="1" x14ac:dyDescent="0.35">
      <c r="A337" s="129" t="s">
        <v>3364</v>
      </c>
      <c r="B337" s="130" t="s">
        <v>3365</v>
      </c>
      <c r="C337" s="131"/>
      <c r="D337" s="74" t="s">
        <v>980</v>
      </c>
      <c r="E337" s="132">
        <v>45244</v>
      </c>
      <c r="F337" s="75" t="s">
        <v>982</v>
      </c>
      <c r="G337" s="135"/>
      <c r="H337" s="134"/>
      <c r="I337" s="126"/>
      <c r="J337" s="77"/>
      <c r="K337" s="71"/>
    </row>
    <row r="338" spans="1:11" s="50" customFormat="1" x14ac:dyDescent="0.35">
      <c r="A338" s="129" t="s">
        <v>3366</v>
      </c>
      <c r="B338" s="130" t="s">
        <v>3367</v>
      </c>
      <c r="C338" s="131"/>
      <c r="D338" s="74" t="s">
        <v>980</v>
      </c>
      <c r="E338" s="132">
        <v>45244</v>
      </c>
      <c r="F338" s="75" t="s">
        <v>982</v>
      </c>
      <c r="G338" s="135"/>
      <c r="H338" s="134"/>
      <c r="I338" s="126"/>
      <c r="J338" s="77"/>
      <c r="K338" s="71"/>
    </row>
    <row r="339" spans="1:11" s="50" customFormat="1" x14ac:dyDescent="0.35">
      <c r="A339" s="129" t="s">
        <v>3368</v>
      </c>
      <c r="B339" s="130" t="s">
        <v>3369</v>
      </c>
      <c r="C339" s="131"/>
      <c r="D339" s="74" t="s">
        <v>980</v>
      </c>
      <c r="E339" s="132">
        <v>45244</v>
      </c>
      <c r="F339" s="75" t="s">
        <v>982</v>
      </c>
      <c r="G339" s="135"/>
      <c r="H339" s="134"/>
      <c r="I339" s="126"/>
      <c r="J339" s="77"/>
      <c r="K339" s="71"/>
    </row>
    <row r="340" spans="1:11" s="50" customFormat="1" x14ac:dyDescent="0.35">
      <c r="A340" s="129" t="s">
        <v>3370</v>
      </c>
      <c r="B340" s="130" t="s">
        <v>3371</v>
      </c>
      <c r="C340" s="131"/>
      <c r="D340" s="74" t="s">
        <v>980</v>
      </c>
      <c r="E340" s="132">
        <v>45244</v>
      </c>
      <c r="F340" s="75" t="s">
        <v>982</v>
      </c>
      <c r="G340" s="135"/>
      <c r="H340" s="134"/>
      <c r="I340" s="126"/>
      <c r="J340" s="77"/>
      <c r="K340" s="71"/>
    </row>
    <row r="341" spans="1:11" s="50" customFormat="1" x14ac:dyDescent="0.35">
      <c r="A341" s="129" t="s">
        <v>3372</v>
      </c>
      <c r="B341" s="130" t="s">
        <v>3373</v>
      </c>
      <c r="C341" s="131"/>
      <c r="D341" s="74" t="s">
        <v>980</v>
      </c>
      <c r="E341" s="132">
        <v>45244</v>
      </c>
      <c r="F341" s="75" t="s">
        <v>982</v>
      </c>
      <c r="G341" s="135"/>
      <c r="H341" s="134"/>
      <c r="I341" s="126"/>
      <c r="J341" s="77"/>
      <c r="K341" s="71"/>
    </row>
    <row r="342" spans="1:11" s="50" customFormat="1" x14ac:dyDescent="0.35">
      <c r="A342" s="129" t="s">
        <v>3374</v>
      </c>
      <c r="B342" s="130" t="s">
        <v>3375</v>
      </c>
      <c r="C342" s="131"/>
      <c r="D342" s="74" t="s">
        <v>980</v>
      </c>
      <c r="E342" s="132">
        <v>45244</v>
      </c>
      <c r="F342" s="75" t="s">
        <v>982</v>
      </c>
      <c r="G342" s="135"/>
      <c r="H342" s="134"/>
      <c r="I342" s="126"/>
      <c r="J342" s="77"/>
      <c r="K342" s="71"/>
    </row>
    <row r="343" spans="1:11" s="50" customFormat="1" x14ac:dyDescent="0.35">
      <c r="A343" s="129" t="s">
        <v>3376</v>
      </c>
      <c r="B343" s="130" t="s">
        <v>3377</v>
      </c>
      <c r="C343" s="131"/>
      <c r="D343" s="74" t="s">
        <v>980</v>
      </c>
      <c r="E343" s="132">
        <v>45244</v>
      </c>
      <c r="F343" s="75" t="s">
        <v>982</v>
      </c>
      <c r="G343" s="135"/>
      <c r="H343" s="134"/>
      <c r="I343" s="126"/>
      <c r="J343" s="77"/>
      <c r="K343" s="71"/>
    </row>
    <row r="344" spans="1:11" s="50" customFormat="1" x14ac:dyDescent="0.35">
      <c r="A344" s="129" t="s">
        <v>3378</v>
      </c>
      <c r="B344" s="130" t="s">
        <v>3379</v>
      </c>
      <c r="C344" s="131"/>
      <c r="D344" s="74" t="s">
        <v>980</v>
      </c>
      <c r="E344" s="132">
        <v>45244</v>
      </c>
      <c r="F344" s="75" t="s">
        <v>982</v>
      </c>
      <c r="G344" s="135"/>
      <c r="H344" s="134"/>
      <c r="I344" s="126"/>
      <c r="J344" s="77"/>
      <c r="K344" s="71"/>
    </row>
    <row r="345" spans="1:11" s="50" customFormat="1" x14ac:dyDescent="0.35">
      <c r="A345" s="129" t="s">
        <v>3380</v>
      </c>
      <c r="B345" s="130" t="s">
        <v>3381</v>
      </c>
      <c r="C345" s="131"/>
      <c r="D345" s="74" t="s">
        <v>980</v>
      </c>
      <c r="E345" s="132">
        <v>45244</v>
      </c>
      <c r="F345" s="75" t="s">
        <v>982</v>
      </c>
      <c r="G345" s="135"/>
      <c r="H345" s="134"/>
      <c r="I345" s="126"/>
      <c r="J345" s="77"/>
      <c r="K345" s="71"/>
    </row>
    <row r="346" spans="1:11" s="50" customFormat="1" x14ac:dyDescent="0.35">
      <c r="A346" s="129" t="s">
        <v>3382</v>
      </c>
      <c r="B346" s="130" t="s">
        <v>3383</v>
      </c>
      <c r="C346" s="131"/>
      <c r="D346" s="74" t="s">
        <v>980</v>
      </c>
      <c r="E346" s="132">
        <v>45244</v>
      </c>
      <c r="F346" s="75" t="s">
        <v>982</v>
      </c>
      <c r="G346" s="135"/>
      <c r="H346" s="134"/>
      <c r="I346" s="126"/>
      <c r="J346" s="77"/>
      <c r="K346" s="71"/>
    </row>
    <row r="347" spans="1:11" s="50" customFormat="1" x14ac:dyDescent="0.35">
      <c r="A347" s="129" t="s">
        <v>3384</v>
      </c>
      <c r="B347" s="130" t="s">
        <v>3385</v>
      </c>
      <c r="C347" s="131"/>
      <c r="D347" s="74" t="s">
        <v>980</v>
      </c>
      <c r="E347" s="132">
        <v>45244</v>
      </c>
      <c r="F347" s="75" t="s">
        <v>982</v>
      </c>
      <c r="G347" s="135"/>
      <c r="H347" s="134"/>
      <c r="I347" s="126"/>
      <c r="J347" s="77"/>
      <c r="K347" s="71"/>
    </row>
    <row r="348" spans="1:11" s="50" customFormat="1" x14ac:dyDescent="0.35">
      <c r="A348" s="129" t="s">
        <v>3386</v>
      </c>
      <c r="B348" s="130" t="s">
        <v>3387</v>
      </c>
      <c r="C348" s="131"/>
      <c r="D348" s="74" t="s">
        <v>980</v>
      </c>
      <c r="E348" s="132">
        <v>45244</v>
      </c>
      <c r="F348" s="75" t="s">
        <v>982</v>
      </c>
      <c r="G348" s="135"/>
      <c r="H348" s="134"/>
      <c r="I348" s="126"/>
      <c r="J348" s="77"/>
      <c r="K348" s="71"/>
    </row>
    <row r="349" spans="1:11" s="50" customFormat="1" x14ac:dyDescent="0.35">
      <c r="A349" s="129" t="s">
        <v>3388</v>
      </c>
      <c r="B349" s="130" t="s">
        <v>3389</v>
      </c>
      <c r="C349" s="131"/>
      <c r="D349" s="74" t="s">
        <v>980</v>
      </c>
      <c r="E349" s="132">
        <v>45244</v>
      </c>
      <c r="F349" s="75" t="s">
        <v>982</v>
      </c>
      <c r="G349" s="135"/>
      <c r="H349" s="134"/>
      <c r="I349" s="126"/>
      <c r="J349" s="77"/>
      <c r="K349" s="71"/>
    </row>
    <row r="350" spans="1:11" s="50" customFormat="1" x14ac:dyDescent="0.35">
      <c r="A350" s="129" t="s">
        <v>3390</v>
      </c>
      <c r="B350" s="130" t="s">
        <v>3391</v>
      </c>
      <c r="C350" s="131"/>
      <c r="D350" s="74" t="s">
        <v>980</v>
      </c>
      <c r="E350" s="132">
        <v>45244</v>
      </c>
      <c r="F350" s="75" t="s">
        <v>982</v>
      </c>
      <c r="G350" s="135"/>
      <c r="H350" s="134"/>
      <c r="I350" s="126"/>
      <c r="J350" s="77"/>
      <c r="K350" s="71"/>
    </row>
    <row r="351" spans="1:11" s="50" customFormat="1" x14ac:dyDescent="0.35">
      <c r="A351" s="129" t="s">
        <v>3392</v>
      </c>
      <c r="B351" s="130" t="s">
        <v>3393</v>
      </c>
      <c r="C351" s="131"/>
      <c r="D351" s="74" t="s">
        <v>980</v>
      </c>
      <c r="E351" s="132">
        <v>45244</v>
      </c>
      <c r="F351" s="75" t="s">
        <v>982</v>
      </c>
      <c r="G351" s="135"/>
      <c r="H351" s="134"/>
      <c r="I351" s="126"/>
      <c r="J351" s="77"/>
      <c r="K351" s="71"/>
    </row>
    <row r="352" spans="1:11" s="50" customFormat="1" x14ac:dyDescent="0.35">
      <c r="A352" s="129" t="s">
        <v>3394</v>
      </c>
      <c r="B352" s="130" t="s">
        <v>3395</v>
      </c>
      <c r="C352" s="131"/>
      <c r="D352" s="74" t="s">
        <v>980</v>
      </c>
      <c r="E352" s="132">
        <v>45244</v>
      </c>
      <c r="F352" s="75" t="s">
        <v>982</v>
      </c>
      <c r="G352" s="135"/>
      <c r="H352" s="134"/>
      <c r="I352" s="126"/>
      <c r="J352" s="77"/>
      <c r="K352" s="71"/>
    </row>
    <row r="353" spans="1:11" s="50" customFormat="1" x14ac:dyDescent="0.35">
      <c r="A353" s="129" t="s">
        <v>3396</v>
      </c>
      <c r="B353" s="130" t="s">
        <v>3397</v>
      </c>
      <c r="C353" s="131"/>
      <c r="D353" s="74" t="s">
        <v>980</v>
      </c>
      <c r="E353" s="132">
        <v>45244</v>
      </c>
      <c r="F353" s="75" t="s">
        <v>982</v>
      </c>
      <c r="G353" s="135"/>
      <c r="H353" s="134"/>
      <c r="I353" s="126"/>
      <c r="J353" s="77"/>
      <c r="K353" s="71"/>
    </row>
    <row r="354" spans="1:11" s="50" customFormat="1" x14ac:dyDescent="0.35">
      <c r="A354" s="129" t="s">
        <v>3398</v>
      </c>
      <c r="B354" s="130" t="s">
        <v>3399</v>
      </c>
      <c r="C354" s="131"/>
      <c r="D354" s="74" t="s">
        <v>980</v>
      </c>
      <c r="E354" s="132">
        <v>45244</v>
      </c>
      <c r="F354" s="75" t="s">
        <v>982</v>
      </c>
      <c r="G354" s="135"/>
      <c r="H354" s="134"/>
      <c r="I354" s="126"/>
      <c r="J354" s="77"/>
      <c r="K354" s="71"/>
    </row>
    <row r="355" spans="1:11" s="50" customFormat="1" x14ac:dyDescent="0.35">
      <c r="A355" s="129" t="s">
        <v>3400</v>
      </c>
      <c r="B355" s="130" t="s">
        <v>3401</v>
      </c>
      <c r="C355" s="131"/>
      <c r="D355" s="74" t="s">
        <v>980</v>
      </c>
      <c r="E355" s="132">
        <v>45244</v>
      </c>
      <c r="F355" s="75" t="s">
        <v>982</v>
      </c>
      <c r="G355" s="135"/>
      <c r="H355" s="134"/>
      <c r="I355" s="126"/>
      <c r="J355" s="77"/>
      <c r="K355" s="71"/>
    </row>
    <row r="356" spans="1:11" s="50" customFormat="1" x14ac:dyDescent="0.35">
      <c r="A356" s="129" t="s">
        <v>3402</v>
      </c>
      <c r="B356" s="130" t="s">
        <v>3403</v>
      </c>
      <c r="C356" s="131"/>
      <c r="D356" s="74" t="s">
        <v>980</v>
      </c>
      <c r="E356" s="132">
        <v>45244</v>
      </c>
      <c r="F356" s="75" t="s">
        <v>982</v>
      </c>
      <c r="G356" s="135"/>
      <c r="H356" s="134"/>
      <c r="I356" s="126"/>
      <c r="J356" s="77"/>
      <c r="K356" s="71"/>
    </row>
    <row r="357" spans="1:11" s="50" customFormat="1" x14ac:dyDescent="0.35">
      <c r="A357" s="129" t="s">
        <v>3404</v>
      </c>
      <c r="B357" s="130" t="s">
        <v>3405</v>
      </c>
      <c r="C357" s="131"/>
      <c r="D357" s="74" t="s">
        <v>980</v>
      </c>
      <c r="E357" s="132">
        <v>45244</v>
      </c>
      <c r="F357" s="75" t="s">
        <v>982</v>
      </c>
      <c r="G357" s="135"/>
      <c r="H357" s="134"/>
      <c r="I357" s="126"/>
      <c r="J357" s="77"/>
      <c r="K357" s="71"/>
    </row>
    <row r="358" spans="1:11" s="50" customFormat="1" x14ac:dyDescent="0.35">
      <c r="A358" s="129" t="s">
        <v>3406</v>
      </c>
      <c r="B358" s="130" t="s">
        <v>3407</v>
      </c>
      <c r="C358" s="131"/>
      <c r="D358" s="74" t="s">
        <v>980</v>
      </c>
      <c r="E358" s="132">
        <v>45244</v>
      </c>
      <c r="F358" s="75" t="s">
        <v>982</v>
      </c>
      <c r="G358" s="135"/>
      <c r="H358" s="134"/>
      <c r="I358" s="126"/>
      <c r="J358" s="77"/>
      <c r="K358" s="71"/>
    </row>
    <row r="359" spans="1:11" s="50" customFormat="1" x14ac:dyDescent="0.35">
      <c r="A359" s="129" t="s">
        <v>3408</v>
      </c>
      <c r="B359" s="130" t="s">
        <v>3409</v>
      </c>
      <c r="C359" s="131"/>
      <c r="D359" s="74" t="s">
        <v>980</v>
      </c>
      <c r="E359" s="132">
        <v>45244</v>
      </c>
      <c r="F359" s="75" t="s">
        <v>982</v>
      </c>
      <c r="G359" s="135"/>
      <c r="H359" s="134"/>
      <c r="I359" s="126"/>
      <c r="J359" s="77"/>
      <c r="K359" s="71"/>
    </row>
    <row r="360" spans="1:11" s="50" customFormat="1" x14ac:dyDescent="0.35">
      <c r="A360" s="129" t="s">
        <v>3410</v>
      </c>
      <c r="B360" s="130" t="s">
        <v>3411</v>
      </c>
      <c r="C360" s="131"/>
      <c r="D360" s="74" t="s">
        <v>980</v>
      </c>
      <c r="E360" s="132">
        <v>45244</v>
      </c>
      <c r="F360" s="75" t="s">
        <v>982</v>
      </c>
      <c r="G360" s="135"/>
      <c r="H360" s="134"/>
      <c r="I360" s="126"/>
      <c r="J360" s="77"/>
      <c r="K360" s="71"/>
    </row>
    <row r="361" spans="1:11" s="50" customFormat="1" x14ac:dyDescent="0.35">
      <c r="A361" s="129" t="s">
        <v>3412</v>
      </c>
      <c r="B361" s="130" t="s">
        <v>3413</v>
      </c>
      <c r="C361" s="131"/>
      <c r="D361" s="74" t="s">
        <v>980</v>
      </c>
      <c r="E361" s="132">
        <v>45244</v>
      </c>
      <c r="F361" s="75" t="s">
        <v>982</v>
      </c>
      <c r="G361" s="135"/>
      <c r="H361" s="134"/>
      <c r="I361" s="126"/>
      <c r="J361" s="77"/>
      <c r="K361" s="71"/>
    </row>
    <row r="362" spans="1:11" s="50" customFormat="1" x14ac:dyDescent="0.35">
      <c r="A362" s="129" t="s">
        <v>3414</v>
      </c>
      <c r="B362" s="130" t="s">
        <v>3415</v>
      </c>
      <c r="C362" s="131"/>
      <c r="D362" s="74" t="s">
        <v>980</v>
      </c>
      <c r="E362" s="132">
        <v>45244</v>
      </c>
      <c r="F362" s="75" t="s">
        <v>982</v>
      </c>
      <c r="G362" s="135"/>
      <c r="H362" s="134"/>
      <c r="I362" s="126"/>
      <c r="J362" s="77"/>
      <c r="K362" s="71"/>
    </row>
    <row r="363" spans="1:11" s="50" customFormat="1" x14ac:dyDescent="0.35">
      <c r="A363" s="129" t="s">
        <v>3416</v>
      </c>
      <c r="B363" s="130" t="s">
        <v>3417</v>
      </c>
      <c r="C363" s="131"/>
      <c r="D363" s="74" t="s">
        <v>980</v>
      </c>
      <c r="E363" s="132">
        <v>45244</v>
      </c>
      <c r="F363" s="75" t="s">
        <v>982</v>
      </c>
      <c r="G363" s="135"/>
      <c r="H363" s="134"/>
      <c r="I363" s="126"/>
      <c r="J363" s="77"/>
      <c r="K363" s="71"/>
    </row>
    <row r="364" spans="1:11" s="50" customFormat="1" x14ac:dyDescent="0.35">
      <c r="A364" s="129" t="s">
        <v>3418</v>
      </c>
      <c r="B364" s="130" t="s">
        <v>3419</v>
      </c>
      <c r="C364" s="131"/>
      <c r="D364" s="74" t="s">
        <v>980</v>
      </c>
      <c r="E364" s="132">
        <v>45244</v>
      </c>
      <c r="F364" s="75" t="s">
        <v>982</v>
      </c>
      <c r="G364" s="135"/>
      <c r="H364" s="134"/>
      <c r="I364" s="126"/>
      <c r="J364" s="77"/>
      <c r="K364" s="71"/>
    </row>
    <row r="365" spans="1:11" s="50" customFormat="1" x14ac:dyDescent="0.35">
      <c r="A365" s="129" t="s">
        <v>3420</v>
      </c>
      <c r="B365" s="130" t="s">
        <v>3421</v>
      </c>
      <c r="C365" s="131"/>
      <c r="D365" s="74" t="s">
        <v>980</v>
      </c>
      <c r="E365" s="132">
        <v>45244</v>
      </c>
      <c r="F365" s="75" t="s">
        <v>982</v>
      </c>
      <c r="G365" s="135"/>
      <c r="H365" s="134"/>
      <c r="I365" s="126"/>
      <c r="J365" s="77"/>
      <c r="K365" s="71"/>
    </row>
    <row r="366" spans="1:11" s="50" customFormat="1" x14ac:dyDescent="0.35">
      <c r="A366" s="129" t="s">
        <v>3422</v>
      </c>
      <c r="B366" s="130" t="s">
        <v>3423</v>
      </c>
      <c r="C366" s="131"/>
      <c r="D366" s="74" t="s">
        <v>980</v>
      </c>
      <c r="E366" s="132">
        <v>45244</v>
      </c>
      <c r="F366" s="75" t="s">
        <v>982</v>
      </c>
      <c r="G366" s="135"/>
      <c r="H366" s="134"/>
      <c r="I366" s="126"/>
      <c r="J366" s="77"/>
      <c r="K366" s="71"/>
    </row>
    <row r="367" spans="1:11" s="50" customFormat="1" x14ac:dyDescent="0.35">
      <c r="A367" s="129" t="s">
        <v>3424</v>
      </c>
      <c r="B367" s="130" t="s">
        <v>3425</v>
      </c>
      <c r="C367" s="131"/>
      <c r="D367" s="74" t="s">
        <v>980</v>
      </c>
      <c r="E367" s="132">
        <v>45244</v>
      </c>
      <c r="F367" s="75" t="s">
        <v>982</v>
      </c>
      <c r="G367" s="135"/>
      <c r="H367" s="134"/>
      <c r="I367" s="126"/>
      <c r="J367" s="77"/>
      <c r="K367" s="71"/>
    </row>
    <row r="368" spans="1:11" s="50" customFormat="1" x14ac:dyDescent="0.35">
      <c r="A368" s="129" t="s">
        <v>3426</v>
      </c>
      <c r="B368" s="130" t="s">
        <v>3427</v>
      </c>
      <c r="C368" s="131"/>
      <c r="D368" s="74" t="s">
        <v>980</v>
      </c>
      <c r="E368" s="132">
        <v>45244</v>
      </c>
      <c r="F368" s="75" t="s">
        <v>982</v>
      </c>
      <c r="G368" s="135"/>
      <c r="H368" s="134"/>
      <c r="I368" s="126"/>
      <c r="J368" s="77"/>
      <c r="K368" s="71"/>
    </row>
    <row r="369" spans="1:11" s="50" customFormat="1" x14ac:dyDescent="0.35">
      <c r="A369" s="129" t="s">
        <v>3428</v>
      </c>
      <c r="B369" s="130" t="s">
        <v>3429</v>
      </c>
      <c r="C369" s="131"/>
      <c r="D369" s="74" t="s">
        <v>980</v>
      </c>
      <c r="E369" s="132">
        <v>45244</v>
      </c>
      <c r="F369" s="75" t="s">
        <v>982</v>
      </c>
      <c r="G369" s="135"/>
      <c r="H369" s="134"/>
      <c r="I369" s="126"/>
      <c r="J369" s="77"/>
      <c r="K369" s="71"/>
    </row>
    <row r="370" spans="1:11" s="50" customFormat="1" x14ac:dyDescent="0.35">
      <c r="A370" s="129" t="s">
        <v>3430</v>
      </c>
      <c r="B370" s="130" t="s">
        <v>3431</v>
      </c>
      <c r="C370" s="131"/>
      <c r="D370" s="74" t="s">
        <v>980</v>
      </c>
      <c r="E370" s="132">
        <v>45244</v>
      </c>
      <c r="F370" s="75" t="s">
        <v>982</v>
      </c>
      <c r="G370" s="135"/>
      <c r="H370" s="134"/>
      <c r="I370" s="126"/>
      <c r="J370" s="77"/>
      <c r="K370" s="71"/>
    </row>
    <row r="371" spans="1:11" s="50" customFormat="1" x14ac:dyDescent="0.35">
      <c r="A371" s="129" t="s">
        <v>3432</v>
      </c>
      <c r="B371" s="130" t="s">
        <v>3433</v>
      </c>
      <c r="C371" s="131"/>
      <c r="D371" s="74" t="s">
        <v>980</v>
      </c>
      <c r="E371" s="132">
        <v>45244</v>
      </c>
      <c r="F371" s="75" t="s">
        <v>982</v>
      </c>
      <c r="G371" s="135"/>
      <c r="H371" s="134"/>
      <c r="I371" s="126"/>
      <c r="J371" s="77"/>
      <c r="K371" s="71"/>
    </row>
    <row r="372" spans="1:11" s="50" customFormat="1" x14ac:dyDescent="0.35">
      <c r="A372" s="129" t="s">
        <v>3434</v>
      </c>
      <c r="B372" s="130" t="s">
        <v>3435</v>
      </c>
      <c r="C372" s="131"/>
      <c r="D372" s="74" t="s">
        <v>980</v>
      </c>
      <c r="E372" s="132">
        <v>45244</v>
      </c>
      <c r="F372" s="75" t="s">
        <v>982</v>
      </c>
      <c r="G372" s="135"/>
      <c r="H372" s="134"/>
      <c r="I372" s="126"/>
      <c r="J372" s="77"/>
      <c r="K372" s="71"/>
    </row>
    <row r="373" spans="1:11" s="50" customFormat="1" x14ac:dyDescent="0.35">
      <c r="A373" s="129" t="s">
        <v>3436</v>
      </c>
      <c r="B373" s="130" t="s">
        <v>3437</v>
      </c>
      <c r="C373" s="131"/>
      <c r="D373" s="74" t="s">
        <v>980</v>
      </c>
      <c r="E373" s="132">
        <v>45244</v>
      </c>
      <c r="F373" s="75" t="s">
        <v>982</v>
      </c>
      <c r="G373" s="135"/>
      <c r="H373" s="134"/>
      <c r="I373" s="126"/>
      <c r="J373" s="77"/>
      <c r="K373" s="71"/>
    </row>
    <row r="374" spans="1:11" s="50" customFormat="1" x14ac:dyDescent="0.35">
      <c r="A374" s="129" t="s">
        <v>3438</v>
      </c>
      <c r="B374" s="130" t="s">
        <v>3439</v>
      </c>
      <c r="C374" s="131"/>
      <c r="D374" s="74" t="s">
        <v>980</v>
      </c>
      <c r="E374" s="132">
        <v>45244</v>
      </c>
      <c r="F374" s="75" t="s">
        <v>982</v>
      </c>
      <c r="G374" s="135"/>
      <c r="H374" s="134"/>
      <c r="I374" s="126"/>
      <c r="J374" s="77"/>
      <c r="K374" s="71"/>
    </row>
    <row r="375" spans="1:11" s="50" customFormat="1" x14ac:dyDescent="0.35">
      <c r="A375" s="129" t="s">
        <v>3440</v>
      </c>
      <c r="B375" s="130" t="s">
        <v>3441</v>
      </c>
      <c r="C375" s="131"/>
      <c r="D375" s="74" t="s">
        <v>980</v>
      </c>
      <c r="E375" s="132">
        <v>45244</v>
      </c>
      <c r="F375" s="75" t="s">
        <v>982</v>
      </c>
      <c r="G375" s="135"/>
      <c r="H375" s="134"/>
      <c r="I375" s="126"/>
      <c r="J375" s="77"/>
      <c r="K375" s="71"/>
    </row>
    <row r="376" spans="1:11" s="50" customFormat="1" x14ac:dyDescent="0.35">
      <c r="A376" s="129" t="s">
        <v>3442</v>
      </c>
      <c r="B376" s="130" t="s">
        <v>3443</v>
      </c>
      <c r="C376" s="131"/>
      <c r="D376" s="74" t="s">
        <v>980</v>
      </c>
      <c r="E376" s="132">
        <v>45244</v>
      </c>
      <c r="F376" s="75" t="s">
        <v>982</v>
      </c>
      <c r="G376" s="135"/>
      <c r="H376" s="134"/>
      <c r="I376" s="126"/>
      <c r="J376" s="77"/>
      <c r="K376" s="71"/>
    </row>
    <row r="377" spans="1:11" s="50" customFormat="1" x14ac:dyDescent="0.35">
      <c r="A377" s="129" t="s">
        <v>3444</v>
      </c>
      <c r="B377" s="130" t="s">
        <v>3445</v>
      </c>
      <c r="C377" s="131"/>
      <c r="D377" s="74" t="s">
        <v>980</v>
      </c>
      <c r="E377" s="132">
        <v>45244</v>
      </c>
      <c r="F377" s="75" t="s">
        <v>982</v>
      </c>
      <c r="G377" s="135"/>
      <c r="H377" s="134"/>
      <c r="I377" s="126"/>
      <c r="J377" s="77"/>
      <c r="K377" s="71"/>
    </row>
    <row r="378" spans="1:11" s="50" customFormat="1" x14ac:dyDescent="0.35">
      <c r="A378" s="129" t="s">
        <v>3446</v>
      </c>
      <c r="B378" s="130" t="s">
        <v>3447</v>
      </c>
      <c r="C378" s="131"/>
      <c r="D378" s="74" t="s">
        <v>980</v>
      </c>
      <c r="E378" s="132">
        <v>45244</v>
      </c>
      <c r="F378" s="75" t="s">
        <v>982</v>
      </c>
      <c r="G378" s="135"/>
      <c r="H378" s="134"/>
      <c r="I378" s="126"/>
      <c r="J378" s="77"/>
      <c r="K378" s="71"/>
    </row>
    <row r="379" spans="1:11" s="50" customFormat="1" x14ac:dyDescent="0.35">
      <c r="A379" s="129" t="s">
        <v>3448</v>
      </c>
      <c r="B379" s="130" t="s">
        <v>3449</v>
      </c>
      <c r="C379" s="131"/>
      <c r="D379" s="74" t="s">
        <v>980</v>
      </c>
      <c r="E379" s="132">
        <v>45244</v>
      </c>
      <c r="F379" s="75" t="s">
        <v>982</v>
      </c>
      <c r="G379" s="135"/>
      <c r="H379" s="134"/>
      <c r="I379" s="126"/>
      <c r="J379" s="77"/>
      <c r="K379" s="71"/>
    </row>
    <row r="380" spans="1:11" s="50" customFormat="1" x14ac:dyDescent="0.35">
      <c r="A380" s="129" t="s">
        <v>3450</v>
      </c>
      <c r="B380" s="130" t="s">
        <v>3451</v>
      </c>
      <c r="C380" s="131"/>
      <c r="D380" s="74" t="s">
        <v>980</v>
      </c>
      <c r="E380" s="132">
        <v>45244</v>
      </c>
      <c r="F380" s="75" t="s">
        <v>982</v>
      </c>
      <c r="G380" s="135"/>
      <c r="H380" s="134"/>
      <c r="I380" s="126"/>
      <c r="J380" s="77"/>
      <c r="K380" s="71"/>
    </row>
    <row r="381" spans="1:11" s="50" customFormat="1" x14ac:dyDescent="0.35">
      <c r="A381" s="129" t="s">
        <v>3452</v>
      </c>
      <c r="B381" s="130" t="s">
        <v>3453</v>
      </c>
      <c r="C381" s="131"/>
      <c r="D381" s="74" t="s">
        <v>980</v>
      </c>
      <c r="E381" s="132">
        <v>45244</v>
      </c>
      <c r="F381" s="75" t="s">
        <v>982</v>
      </c>
      <c r="G381" s="135"/>
      <c r="H381" s="134"/>
      <c r="I381" s="126"/>
      <c r="J381" s="77"/>
      <c r="K381" s="71"/>
    </row>
    <row r="382" spans="1:11" s="50" customFormat="1" x14ac:dyDescent="0.35">
      <c r="A382" s="129" t="s">
        <v>3454</v>
      </c>
      <c r="B382" s="130" t="s">
        <v>3455</v>
      </c>
      <c r="C382" s="131"/>
      <c r="D382" s="74" t="s">
        <v>980</v>
      </c>
      <c r="E382" s="132">
        <v>45244</v>
      </c>
      <c r="F382" s="75" t="s">
        <v>982</v>
      </c>
      <c r="G382" s="135"/>
      <c r="H382" s="134"/>
      <c r="I382" s="126"/>
      <c r="J382" s="77"/>
      <c r="K382" s="71"/>
    </row>
    <row r="383" spans="1:11" s="50" customFormat="1" x14ac:dyDescent="0.35">
      <c r="A383" s="129" t="s">
        <v>3456</v>
      </c>
      <c r="B383" s="130" t="s">
        <v>3457</v>
      </c>
      <c r="C383" s="131"/>
      <c r="D383" s="74" t="s">
        <v>980</v>
      </c>
      <c r="E383" s="132">
        <v>45244</v>
      </c>
      <c r="F383" s="75" t="s">
        <v>982</v>
      </c>
      <c r="G383" s="135"/>
      <c r="H383" s="134"/>
      <c r="I383" s="126"/>
      <c r="J383" s="77"/>
      <c r="K383" s="71"/>
    </row>
    <row r="384" spans="1:11" s="50" customFormat="1" x14ac:dyDescent="0.35">
      <c r="A384" s="129" t="s">
        <v>3458</v>
      </c>
      <c r="B384" s="130" t="s">
        <v>3459</v>
      </c>
      <c r="C384" s="131"/>
      <c r="D384" s="74" t="s">
        <v>980</v>
      </c>
      <c r="E384" s="132">
        <v>45244</v>
      </c>
      <c r="F384" s="75" t="s">
        <v>982</v>
      </c>
      <c r="G384" s="135"/>
      <c r="H384" s="134"/>
      <c r="I384" s="126"/>
      <c r="J384" s="77"/>
      <c r="K384" s="71"/>
    </row>
    <row r="385" spans="1:11" s="50" customFormat="1" x14ac:dyDescent="0.35">
      <c r="A385" s="129" t="s">
        <v>3460</v>
      </c>
      <c r="B385" s="130" t="s">
        <v>3461</v>
      </c>
      <c r="C385" s="131"/>
      <c r="D385" s="74" t="s">
        <v>980</v>
      </c>
      <c r="E385" s="132">
        <v>45244</v>
      </c>
      <c r="F385" s="75" t="s">
        <v>982</v>
      </c>
      <c r="G385" s="135"/>
      <c r="H385" s="134"/>
      <c r="I385" s="126"/>
      <c r="J385" s="77"/>
      <c r="K385" s="71"/>
    </row>
    <row r="386" spans="1:11" s="50" customFormat="1" x14ac:dyDescent="0.35">
      <c r="A386" s="129" t="s">
        <v>3462</v>
      </c>
      <c r="B386" s="130" t="s">
        <v>3463</v>
      </c>
      <c r="C386" s="131"/>
      <c r="D386" s="74" t="s">
        <v>980</v>
      </c>
      <c r="E386" s="132">
        <v>45244</v>
      </c>
      <c r="F386" s="75" t="s">
        <v>982</v>
      </c>
      <c r="G386" s="135"/>
      <c r="H386" s="134"/>
      <c r="I386" s="126"/>
      <c r="J386" s="77"/>
      <c r="K386" s="71"/>
    </row>
    <row r="387" spans="1:11" s="50" customFormat="1" x14ac:dyDescent="0.35">
      <c r="A387" s="129" t="s">
        <v>3464</v>
      </c>
      <c r="B387" s="130" t="s">
        <v>3465</v>
      </c>
      <c r="C387" s="131"/>
      <c r="D387" s="74" t="s">
        <v>980</v>
      </c>
      <c r="E387" s="132">
        <v>45244</v>
      </c>
      <c r="F387" s="75" t="s">
        <v>982</v>
      </c>
      <c r="G387" s="135"/>
      <c r="H387" s="134"/>
      <c r="I387" s="126"/>
      <c r="J387" s="77"/>
      <c r="K387" s="71"/>
    </row>
    <row r="388" spans="1:11" s="50" customFormat="1" x14ac:dyDescent="0.35">
      <c r="A388" s="129" t="s">
        <v>3466</v>
      </c>
      <c r="B388" s="130" t="s">
        <v>3467</v>
      </c>
      <c r="C388" s="131"/>
      <c r="D388" s="74" t="s">
        <v>980</v>
      </c>
      <c r="E388" s="132">
        <v>45244</v>
      </c>
      <c r="F388" s="75" t="s">
        <v>982</v>
      </c>
      <c r="G388" s="135"/>
      <c r="H388" s="134"/>
      <c r="I388" s="126"/>
      <c r="J388" s="77"/>
      <c r="K388" s="71"/>
    </row>
    <row r="389" spans="1:11" s="50" customFormat="1" x14ac:dyDescent="0.35">
      <c r="A389" s="129" t="s">
        <v>3468</v>
      </c>
      <c r="B389" s="130" t="s">
        <v>3469</v>
      </c>
      <c r="C389" s="131"/>
      <c r="D389" s="74" t="s">
        <v>980</v>
      </c>
      <c r="E389" s="132">
        <v>45244</v>
      </c>
      <c r="F389" s="75" t="s">
        <v>982</v>
      </c>
      <c r="G389" s="135"/>
      <c r="H389" s="134"/>
      <c r="I389" s="126"/>
      <c r="J389" s="77"/>
      <c r="K389" s="71"/>
    </row>
    <row r="390" spans="1:11" s="50" customFormat="1" x14ac:dyDescent="0.35">
      <c r="A390" s="129" t="s">
        <v>3470</v>
      </c>
      <c r="B390" s="130" t="s">
        <v>3471</v>
      </c>
      <c r="C390" s="131"/>
      <c r="D390" s="74" t="s">
        <v>980</v>
      </c>
      <c r="E390" s="132">
        <v>45244</v>
      </c>
      <c r="F390" s="75" t="s">
        <v>982</v>
      </c>
      <c r="G390" s="135"/>
      <c r="H390" s="134"/>
      <c r="I390" s="126"/>
      <c r="J390" s="77"/>
      <c r="K390" s="71"/>
    </row>
    <row r="391" spans="1:11" s="50" customFormat="1" x14ac:dyDescent="0.35">
      <c r="A391" s="129" t="s">
        <v>3472</v>
      </c>
      <c r="B391" s="130" t="s">
        <v>3473</v>
      </c>
      <c r="C391" s="131"/>
      <c r="D391" s="74" t="s">
        <v>980</v>
      </c>
      <c r="E391" s="132">
        <v>45244</v>
      </c>
      <c r="F391" s="75" t="s">
        <v>982</v>
      </c>
      <c r="G391" s="135"/>
      <c r="H391" s="134"/>
      <c r="I391" s="126"/>
      <c r="J391" s="77"/>
      <c r="K391" s="71"/>
    </row>
    <row r="392" spans="1:11" s="50" customFormat="1" x14ac:dyDescent="0.35">
      <c r="A392" s="129" t="s">
        <v>3474</v>
      </c>
      <c r="B392" s="130" t="s">
        <v>3475</v>
      </c>
      <c r="C392" s="131"/>
      <c r="D392" s="74" t="s">
        <v>980</v>
      </c>
      <c r="E392" s="132">
        <v>45244</v>
      </c>
      <c r="F392" s="75" t="s">
        <v>982</v>
      </c>
      <c r="G392" s="135"/>
      <c r="H392" s="134"/>
      <c r="I392" s="126"/>
      <c r="J392" s="77"/>
      <c r="K392" s="71"/>
    </row>
    <row r="393" spans="1:11" s="50" customFormat="1" x14ac:dyDescent="0.35">
      <c r="A393" s="129" t="s">
        <v>3476</v>
      </c>
      <c r="B393" s="130" t="s">
        <v>3477</v>
      </c>
      <c r="C393" s="131"/>
      <c r="D393" s="74" t="s">
        <v>980</v>
      </c>
      <c r="E393" s="132">
        <v>45244</v>
      </c>
      <c r="F393" s="75" t="s">
        <v>982</v>
      </c>
      <c r="G393" s="135"/>
      <c r="H393" s="134"/>
      <c r="I393" s="126"/>
      <c r="J393" s="77"/>
      <c r="K393" s="71"/>
    </row>
    <row r="394" spans="1:11" s="50" customFormat="1" x14ac:dyDescent="0.35">
      <c r="A394" s="129" t="s">
        <v>3478</v>
      </c>
      <c r="B394" s="130" t="s">
        <v>3479</v>
      </c>
      <c r="C394" s="131"/>
      <c r="D394" s="74" t="s">
        <v>980</v>
      </c>
      <c r="E394" s="132">
        <v>45244</v>
      </c>
      <c r="F394" s="75" t="s">
        <v>982</v>
      </c>
      <c r="G394" s="135"/>
      <c r="H394" s="134"/>
      <c r="I394" s="126"/>
      <c r="J394" s="77"/>
      <c r="K394" s="71"/>
    </row>
    <row r="395" spans="1:11" s="50" customFormat="1" x14ac:dyDescent="0.35">
      <c r="A395" s="129" t="s">
        <v>3480</v>
      </c>
      <c r="B395" s="130" t="s">
        <v>3481</v>
      </c>
      <c r="C395" s="131"/>
      <c r="D395" s="74" t="s">
        <v>980</v>
      </c>
      <c r="E395" s="132">
        <v>45244</v>
      </c>
      <c r="F395" s="75" t="s">
        <v>982</v>
      </c>
      <c r="G395" s="135"/>
      <c r="H395" s="134"/>
      <c r="I395" s="126"/>
      <c r="J395" s="77"/>
      <c r="K395" s="71"/>
    </row>
    <row r="396" spans="1:11" s="50" customFormat="1" x14ac:dyDescent="0.35">
      <c r="A396" s="129" t="s">
        <v>3482</v>
      </c>
      <c r="B396" s="130" t="s">
        <v>3483</v>
      </c>
      <c r="C396" s="131"/>
      <c r="D396" s="74" t="s">
        <v>980</v>
      </c>
      <c r="E396" s="132">
        <v>45244</v>
      </c>
      <c r="F396" s="75" t="s">
        <v>982</v>
      </c>
      <c r="G396" s="135"/>
      <c r="H396" s="134"/>
      <c r="I396" s="126"/>
      <c r="J396" s="77"/>
      <c r="K396" s="71"/>
    </row>
    <row r="397" spans="1:11" s="50" customFormat="1" x14ac:dyDescent="0.35">
      <c r="A397" s="129" t="s">
        <v>3484</v>
      </c>
      <c r="B397" s="130" t="s">
        <v>3485</v>
      </c>
      <c r="C397" s="131"/>
      <c r="D397" s="74" t="s">
        <v>980</v>
      </c>
      <c r="E397" s="132">
        <v>45244</v>
      </c>
      <c r="F397" s="75" t="s">
        <v>982</v>
      </c>
      <c r="G397" s="135"/>
      <c r="H397" s="134"/>
      <c r="I397" s="126"/>
      <c r="J397" s="77"/>
      <c r="K397" s="71"/>
    </row>
    <row r="398" spans="1:11" s="50" customFormat="1" x14ac:dyDescent="0.35">
      <c r="A398" s="129" t="s">
        <v>3486</v>
      </c>
      <c r="B398" s="130" t="s">
        <v>3487</v>
      </c>
      <c r="C398" s="131"/>
      <c r="D398" s="74" t="s">
        <v>980</v>
      </c>
      <c r="E398" s="132">
        <v>45244</v>
      </c>
      <c r="F398" s="75" t="s">
        <v>982</v>
      </c>
      <c r="G398" s="135"/>
      <c r="H398" s="134"/>
      <c r="I398" s="126"/>
      <c r="J398" s="77"/>
      <c r="K398" s="71"/>
    </row>
    <row r="399" spans="1:11" s="50" customFormat="1" x14ac:dyDescent="0.35">
      <c r="A399" s="129" t="s">
        <v>3488</v>
      </c>
      <c r="B399" s="130" t="s">
        <v>3489</v>
      </c>
      <c r="C399" s="131"/>
      <c r="D399" s="74" t="s">
        <v>980</v>
      </c>
      <c r="E399" s="132">
        <v>45244</v>
      </c>
      <c r="F399" s="75" t="s">
        <v>982</v>
      </c>
      <c r="G399" s="135"/>
      <c r="H399" s="134"/>
      <c r="I399" s="126"/>
      <c r="J399" s="77"/>
      <c r="K399" s="71"/>
    </row>
    <row r="400" spans="1:11" s="50" customFormat="1" x14ac:dyDescent="0.35">
      <c r="A400" s="129" t="s">
        <v>3490</v>
      </c>
      <c r="B400" s="130" t="s">
        <v>3491</v>
      </c>
      <c r="C400" s="131"/>
      <c r="D400" s="74" t="s">
        <v>980</v>
      </c>
      <c r="E400" s="132">
        <v>45244</v>
      </c>
      <c r="F400" s="75" t="s">
        <v>982</v>
      </c>
      <c r="G400" s="135"/>
      <c r="H400" s="134"/>
      <c r="I400" s="126"/>
      <c r="J400" s="77"/>
      <c r="K400" s="71"/>
    </row>
    <row r="401" spans="1:11" s="50" customFormat="1" x14ac:dyDescent="0.35">
      <c r="A401" s="129" t="s">
        <v>3492</v>
      </c>
      <c r="B401" s="130" t="s">
        <v>3493</v>
      </c>
      <c r="C401" s="131"/>
      <c r="D401" s="74" t="s">
        <v>980</v>
      </c>
      <c r="E401" s="132">
        <v>45244</v>
      </c>
      <c r="F401" s="75" t="s">
        <v>982</v>
      </c>
      <c r="G401" s="135"/>
      <c r="H401" s="134"/>
      <c r="I401" s="126"/>
      <c r="J401" s="77"/>
      <c r="K401" s="71"/>
    </row>
    <row r="402" spans="1:11" s="50" customFormat="1" x14ac:dyDescent="0.35">
      <c r="A402" s="129" t="s">
        <v>3494</v>
      </c>
      <c r="B402" s="130" t="s">
        <v>3495</v>
      </c>
      <c r="C402" s="131"/>
      <c r="D402" s="74" t="s">
        <v>980</v>
      </c>
      <c r="E402" s="132">
        <v>45244</v>
      </c>
      <c r="F402" s="75" t="s">
        <v>982</v>
      </c>
      <c r="G402" s="135"/>
      <c r="H402" s="134"/>
      <c r="I402" s="126"/>
      <c r="J402" s="77"/>
      <c r="K402" s="71"/>
    </row>
    <row r="403" spans="1:11" s="50" customFormat="1" x14ac:dyDescent="0.35">
      <c r="A403" s="129" t="s">
        <v>3496</v>
      </c>
      <c r="B403" s="130" t="s">
        <v>3497</v>
      </c>
      <c r="C403" s="131"/>
      <c r="D403" s="74" t="s">
        <v>980</v>
      </c>
      <c r="E403" s="132">
        <v>45244</v>
      </c>
      <c r="F403" s="75" t="s">
        <v>982</v>
      </c>
      <c r="G403" s="135"/>
      <c r="H403" s="134"/>
      <c r="I403" s="126"/>
      <c r="J403" s="77"/>
      <c r="K403" s="71"/>
    </row>
    <row r="404" spans="1:11" s="50" customFormat="1" x14ac:dyDescent="0.35">
      <c r="A404" s="129" t="s">
        <v>3498</v>
      </c>
      <c r="B404" s="130" t="s">
        <v>3499</v>
      </c>
      <c r="C404" s="131"/>
      <c r="D404" s="74" t="s">
        <v>980</v>
      </c>
      <c r="E404" s="132">
        <v>45244</v>
      </c>
      <c r="F404" s="75" t="s">
        <v>982</v>
      </c>
      <c r="G404" s="135"/>
      <c r="H404" s="134"/>
      <c r="I404" s="126"/>
      <c r="J404" s="77"/>
      <c r="K404" s="71"/>
    </row>
    <row r="405" spans="1:11" s="50" customFormat="1" x14ac:dyDescent="0.35">
      <c r="A405" s="129" t="s">
        <v>3500</v>
      </c>
      <c r="B405" s="130" t="s">
        <v>3501</v>
      </c>
      <c r="C405" s="131"/>
      <c r="D405" s="74" t="s">
        <v>980</v>
      </c>
      <c r="E405" s="132">
        <v>45244</v>
      </c>
      <c r="F405" s="75" t="s">
        <v>982</v>
      </c>
      <c r="G405" s="135"/>
      <c r="H405" s="134"/>
      <c r="I405" s="126"/>
      <c r="J405" s="77"/>
      <c r="K405" s="71"/>
    </row>
    <row r="406" spans="1:11" s="50" customFormat="1" x14ac:dyDescent="0.35">
      <c r="A406" s="129" t="s">
        <v>3502</v>
      </c>
      <c r="B406" s="130" t="s">
        <v>3503</v>
      </c>
      <c r="C406" s="131"/>
      <c r="D406" s="74" t="s">
        <v>980</v>
      </c>
      <c r="E406" s="132">
        <v>45244</v>
      </c>
      <c r="F406" s="75" t="s">
        <v>982</v>
      </c>
      <c r="G406" s="135"/>
      <c r="H406" s="134"/>
      <c r="I406" s="126"/>
      <c r="J406" s="77"/>
      <c r="K406" s="71"/>
    </row>
    <row r="407" spans="1:11" s="50" customFormat="1" x14ac:dyDescent="0.35">
      <c r="A407" s="129" t="s">
        <v>3504</v>
      </c>
      <c r="B407" s="130" t="s">
        <v>3505</v>
      </c>
      <c r="C407" s="131"/>
      <c r="D407" s="74" t="s">
        <v>980</v>
      </c>
      <c r="E407" s="132">
        <v>45244</v>
      </c>
      <c r="F407" s="75" t="s">
        <v>982</v>
      </c>
      <c r="G407" s="135"/>
      <c r="H407" s="134"/>
      <c r="I407" s="126"/>
      <c r="J407" s="77"/>
      <c r="K407" s="71"/>
    </row>
    <row r="408" spans="1:11" s="50" customFormat="1" x14ac:dyDescent="0.35">
      <c r="A408" s="129" t="s">
        <v>3506</v>
      </c>
      <c r="B408" s="130" t="s">
        <v>3507</v>
      </c>
      <c r="C408" s="131"/>
      <c r="D408" s="74" t="s">
        <v>980</v>
      </c>
      <c r="E408" s="132">
        <v>45244</v>
      </c>
      <c r="F408" s="75" t="s">
        <v>982</v>
      </c>
      <c r="G408" s="135"/>
      <c r="H408" s="134"/>
      <c r="I408" s="126"/>
      <c r="J408" s="77"/>
      <c r="K408" s="71"/>
    </row>
    <row r="409" spans="1:11" s="50" customFormat="1" x14ac:dyDescent="0.35">
      <c r="A409" s="129" t="s">
        <v>3508</v>
      </c>
      <c r="B409" s="130" t="s">
        <v>3509</v>
      </c>
      <c r="C409" s="131"/>
      <c r="D409" s="74" t="s">
        <v>980</v>
      </c>
      <c r="E409" s="132">
        <v>45244</v>
      </c>
      <c r="F409" s="75" t="s">
        <v>982</v>
      </c>
      <c r="G409" s="135"/>
      <c r="H409" s="134"/>
      <c r="I409" s="126"/>
      <c r="J409" s="77"/>
      <c r="K409" s="71"/>
    </row>
    <row r="410" spans="1:11" s="50" customFormat="1" x14ac:dyDescent="0.35">
      <c r="A410" s="129" t="s">
        <v>3510</v>
      </c>
      <c r="B410" s="130" t="s">
        <v>3511</v>
      </c>
      <c r="C410" s="131"/>
      <c r="D410" s="74" t="s">
        <v>980</v>
      </c>
      <c r="E410" s="132">
        <v>45244</v>
      </c>
      <c r="F410" s="75" t="s">
        <v>982</v>
      </c>
      <c r="G410" s="135"/>
      <c r="H410" s="134"/>
      <c r="I410" s="126"/>
      <c r="J410" s="77"/>
      <c r="K410" s="71"/>
    </row>
    <row r="411" spans="1:11" s="50" customFormat="1" x14ac:dyDescent="0.35">
      <c r="A411" s="129" t="s">
        <v>3512</v>
      </c>
      <c r="B411" s="130" t="s">
        <v>3513</v>
      </c>
      <c r="C411" s="131"/>
      <c r="D411" s="74" t="s">
        <v>980</v>
      </c>
      <c r="E411" s="132">
        <v>45244</v>
      </c>
      <c r="F411" s="75" t="s">
        <v>982</v>
      </c>
      <c r="G411" s="135"/>
      <c r="H411" s="134"/>
      <c r="I411" s="126"/>
      <c r="J411" s="77"/>
      <c r="K411" s="71"/>
    </row>
    <row r="412" spans="1:11" s="50" customFormat="1" x14ac:dyDescent="0.35">
      <c r="A412" s="129" t="s">
        <v>3514</v>
      </c>
      <c r="B412" s="130" t="s">
        <v>3515</v>
      </c>
      <c r="C412" s="131"/>
      <c r="D412" s="74" t="s">
        <v>980</v>
      </c>
      <c r="E412" s="132">
        <v>45244</v>
      </c>
      <c r="F412" s="75" t="s">
        <v>982</v>
      </c>
      <c r="G412" s="135"/>
      <c r="H412" s="134"/>
      <c r="I412" s="126"/>
      <c r="J412" s="77"/>
      <c r="K412" s="71"/>
    </row>
    <row r="413" spans="1:11" s="50" customFormat="1" x14ac:dyDescent="0.35">
      <c r="A413" s="129" t="s">
        <v>3516</v>
      </c>
      <c r="B413" s="130" t="s">
        <v>3517</v>
      </c>
      <c r="C413" s="131"/>
      <c r="D413" s="74" t="s">
        <v>980</v>
      </c>
      <c r="E413" s="132">
        <v>45244</v>
      </c>
      <c r="F413" s="75" t="s">
        <v>982</v>
      </c>
      <c r="G413" s="135"/>
      <c r="H413" s="134"/>
      <c r="I413" s="126"/>
      <c r="J413" s="77"/>
      <c r="K413" s="71"/>
    </row>
    <row r="414" spans="1:11" s="50" customFormat="1" x14ac:dyDescent="0.35">
      <c r="A414" s="129" t="s">
        <v>3518</v>
      </c>
      <c r="B414" s="130" t="s">
        <v>3519</v>
      </c>
      <c r="C414" s="131"/>
      <c r="D414" s="74" t="s">
        <v>980</v>
      </c>
      <c r="E414" s="132">
        <v>45244</v>
      </c>
      <c r="F414" s="75" t="s">
        <v>982</v>
      </c>
      <c r="G414" s="135"/>
      <c r="H414" s="134"/>
      <c r="I414" s="126"/>
      <c r="J414" s="77"/>
      <c r="K414" s="71"/>
    </row>
    <row r="415" spans="1:11" s="50" customFormat="1" x14ac:dyDescent="0.35">
      <c r="A415" s="129" t="s">
        <v>3520</v>
      </c>
      <c r="B415" s="130" t="s">
        <v>3521</v>
      </c>
      <c r="C415" s="131"/>
      <c r="D415" s="74" t="s">
        <v>980</v>
      </c>
      <c r="E415" s="132">
        <v>45244</v>
      </c>
      <c r="F415" s="75" t="s">
        <v>982</v>
      </c>
      <c r="G415" s="135"/>
      <c r="H415" s="134"/>
      <c r="I415" s="126"/>
      <c r="J415" s="77"/>
      <c r="K415" s="71"/>
    </row>
    <row r="416" spans="1:11" s="50" customFormat="1" x14ac:dyDescent="0.35">
      <c r="A416" s="129" t="s">
        <v>3522</v>
      </c>
      <c r="B416" s="130" t="s">
        <v>3523</v>
      </c>
      <c r="C416" s="131"/>
      <c r="D416" s="74" t="s">
        <v>980</v>
      </c>
      <c r="E416" s="132">
        <v>45244</v>
      </c>
      <c r="F416" s="75" t="s">
        <v>982</v>
      </c>
      <c r="G416" s="135"/>
      <c r="H416" s="134"/>
      <c r="I416" s="126"/>
      <c r="J416" s="77"/>
      <c r="K416" s="71"/>
    </row>
    <row r="417" spans="1:11" s="50" customFormat="1" x14ac:dyDescent="0.35">
      <c r="A417" s="129" t="s">
        <v>3524</v>
      </c>
      <c r="B417" s="130" t="s">
        <v>3525</v>
      </c>
      <c r="C417" s="131"/>
      <c r="D417" s="74" t="s">
        <v>980</v>
      </c>
      <c r="E417" s="132">
        <v>45244</v>
      </c>
      <c r="F417" s="75" t="s">
        <v>982</v>
      </c>
      <c r="G417" s="135"/>
      <c r="H417" s="134"/>
      <c r="I417" s="126"/>
      <c r="J417" s="77"/>
      <c r="K417" s="71"/>
    </row>
    <row r="418" spans="1:11" s="50" customFormat="1" x14ac:dyDescent="0.35">
      <c r="A418" s="129" t="s">
        <v>3526</v>
      </c>
      <c r="B418" s="130" t="s">
        <v>3527</v>
      </c>
      <c r="C418" s="131"/>
      <c r="D418" s="74" t="s">
        <v>980</v>
      </c>
      <c r="E418" s="132">
        <v>45244</v>
      </c>
      <c r="F418" s="75" t="s">
        <v>982</v>
      </c>
      <c r="G418" s="135"/>
      <c r="H418" s="134"/>
      <c r="I418" s="126"/>
      <c r="J418" s="77"/>
      <c r="K418" s="71"/>
    </row>
    <row r="419" spans="1:11" s="50" customFormat="1" x14ac:dyDescent="0.35">
      <c r="A419" s="129" t="s">
        <v>3528</v>
      </c>
      <c r="B419" s="130" t="s">
        <v>3529</v>
      </c>
      <c r="C419" s="131"/>
      <c r="D419" s="74" t="s">
        <v>980</v>
      </c>
      <c r="E419" s="132">
        <v>45244</v>
      </c>
      <c r="F419" s="75" t="s">
        <v>982</v>
      </c>
      <c r="G419" s="135"/>
      <c r="H419" s="134"/>
      <c r="I419" s="126"/>
      <c r="J419" s="77"/>
      <c r="K419" s="71"/>
    </row>
    <row r="420" spans="1:11" s="50" customFormat="1" x14ac:dyDescent="0.35">
      <c r="A420" s="129" t="s">
        <v>3530</v>
      </c>
      <c r="B420" s="130" t="s">
        <v>3531</v>
      </c>
      <c r="C420" s="131"/>
      <c r="D420" s="74" t="s">
        <v>980</v>
      </c>
      <c r="E420" s="132">
        <v>45244</v>
      </c>
      <c r="F420" s="75" t="s">
        <v>982</v>
      </c>
      <c r="G420" s="135"/>
      <c r="H420" s="134"/>
      <c r="I420" s="126"/>
      <c r="J420" s="77"/>
      <c r="K420" s="71"/>
    </row>
    <row r="421" spans="1:11" s="50" customFormat="1" x14ac:dyDescent="0.35">
      <c r="A421" s="129" t="s">
        <v>3532</v>
      </c>
      <c r="B421" s="130" t="s">
        <v>3533</v>
      </c>
      <c r="C421" s="131"/>
      <c r="D421" s="74" t="s">
        <v>980</v>
      </c>
      <c r="E421" s="132">
        <v>45244</v>
      </c>
      <c r="F421" s="75" t="s">
        <v>982</v>
      </c>
      <c r="G421" s="135"/>
      <c r="H421" s="134"/>
      <c r="I421" s="126"/>
      <c r="J421" s="77"/>
      <c r="K421" s="71"/>
    </row>
    <row r="422" spans="1:11" s="50" customFormat="1" x14ac:dyDescent="0.35">
      <c r="A422" s="129" t="s">
        <v>3534</v>
      </c>
      <c r="B422" s="130" t="s">
        <v>3535</v>
      </c>
      <c r="C422" s="131"/>
      <c r="D422" s="74" t="s">
        <v>980</v>
      </c>
      <c r="E422" s="132">
        <v>45244</v>
      </c>
      <c r="F422" s="75" t="s">
        <v>982</v>
      </c>
      <c r="G422" s="135"/>
      <c r="H422" s="134"/>
      <c r="I422" s="126"/>
      <c r="J422" s="77"/>
      <c r="K422" s="71"/>
    </row>
    <row r="423" spans="1:11" s="50" customFormat="1" x14ac:dyDescent="0.35">
      <c r="A423" s="129" t="s">
        <v>3536</v>
      </c>
      <c r="B423" s="130" t="s">
        <v>3537</v>
      </c>
      <c r="C423" s="131"/>
      <c r="D423" s="74" t="s">
        <v>980</v>
      </c>
      <c r="E423" s="132">
        <v>45244</v>
      </c>
      <c r="F423" s="75" t="s">
        <v>982</v>
      </c>
      <c r="G423" s="135"/>
      <c r="H423" s="134"/>
      <c r="I423" s="126"/>
      <c r="J423" s="77"/>
      <c r="K423" s="71"/>
    </row>
    <row r="424" spans="1:11" s="50" customFormat="1" x14ac:dyDescent="0.35">
      <c r="A424" s="129" t="s">
        <v>3538</v>
      </c>
      <c r="B424" s="130" t="s">
        <v>3539</v>
      </c>
      <c r="C424" s="131"/>
      <c r="D424" s="74" t="s">
        <v>980</v>
      </c>
      <c r="E424" s="132">
        <v>45244</v>
      </c>
      <c r="F424" s="75" t="s">
        <v>982</v>
      </c>
      <c r="G424" s="135"/>
      <c r="H424" s="134"/>
      <c r="I424" s="126"/>
      <c r="J424" s="77"/>
      <c r="K424" s="71"/>
    </row>
    <row r="425" spans="1:11" s="50" customFormat="1" x14ac:dyDescent="0.35">
      <c r="A425" s="129" t="s">
        <v>3540</v>
      </c>
      <c r="B425" s="130" t="s">
        <v>3541</v>
      </c>
      <c r="C425" s="131"/>
      <c r="D425" s="74" t="s">
        <v>980</v>
      </c>
      <c r="E425" s="132">
        <v>45244</v>
      </c>
      <c r="F425" s="75" t="s">
        <v>982</v>
      </c>
      <c r="G425" s="135"/>
      <c r="H425" s="134"/>
      <c r="I425" s="126"/>
      <c r="J425" s="77"/>
      <c r="K425" s="71"/>
    </row>
    <row r="426" spans="1:11" s="50" customFormat="1" x14ac:dyDescent="0.35">
      <c r="A426" s="129" t="s">
        <v>3542</v>
      </c>
      <c r="B426" s="130" t="s">
        <v>3543</v>
      </c>
      <c r="C426" s="131"/>
      <c r="D426" s="74" t="s">
        <v>980</v>
      </c>
      <c r="E426" s="132">
        <v>45244</v>
      </c>
      <c r="F426" s="75" t="s">
        <v>982</v>
      </c>
      <c r="G426" s="135"/>
      <c r="H426" s="134"/>
      <c r="I426" s="126"/>
      <c r="J426" s="77"/>
      <c r="K426" s="71"/>
    </row>
    <row r="427" spans="1:11" s="50" customFormat="1" x14ac:dyDescent="0.35">
      <c r="A427" s="129" t="s">
        <v>3544</v>
      </c>
      <c r="B427" s="130" t="s">
        <v>3545</v>
      </c>
      <c r="C427" s="131"/>
      <c r="D427" s="74" t="s">
        <v>980</v>
      </c>
      <c r="E427" s="132">
        <v>45244</v>
      </c>
      <c r="F427" s="75" t="s">
        <v>982</v>
      </c>
      <c r="G427" s="135"/>
      <c r="H427" s="134"/>
      <c r="I427" s="126"/>
      <c r="J427" s="77"/>
      <c r="K427" s="71"/>
    </row>
    <row r="428" spans="1:11" s="50" customFormat="1" x14ac:dyDescent="0.35">
      <c r="A428" s="129" t="s">
        <v>3546</v>
      </c>
      <c r="B428" s="130" t="s">
        <v>3547</v>
      </c>
      <c r="C428" s="131"/>
      <c r="D428" s="74" t="s">
        <v>980</v>
      </c>
      <c r="E428" s="132">
        <v>45244</v>
      </c>
      <c r="F428" s="75" t="s">
        <v>982</v>
      </c>
      <c r="G428" s="135"/>
      <c r="H428" s="134"/>
      <c r="I428" s="126"/>
      <c r="J428" s="77"/>
      <c r="K428" s="71"/>
    </row>
    <row r="429" spans="1:11" s="50" customFormat="1" x14ac:dyDescent="0.35">
      <c r="A429" s="129" t="s">
        <v>3548</v>
      </c>
      <c r="B429" s="130" t="s">
        <v>3549</v>
      </c>
      <c r="C429" s="131"/>
      <c r="D429" s="74" t="s">
        <v>980</v>
      </c>
      <c r="E429" s="132">
        <v>45244</v>
      </c>
      <c r="F429" s="75" t="s">
        <v>982</v>
      </c>
      <c r="G429" s="135"/>
      <c r="H429" s="134"/>
      <c r="I429" s="126"/>
      <c r="J429" s="77"/>
      <c r="K429" s="71"/>
    </row>
    <row r="430" spans="1:11" s="50" customFormat="1" x14ac:dyDescent="0.35">
      <c r="A430" s="129" t="s">
        <v>3550</v>
      </c>
      <c r="B430" s="130" t="s">
        <v>3551</v>
      </c>
      <c r="C430" s="131"/>
      <c r="D430" s="74" t="s">
        <v>980</v>
      </c>
      <c r="E430" s="132">
        <v>45244</v>
      </c>
      <c r="F430" s="75" t="s">
        <v>982</v>
      </c>
      <c r="G430" s="135"/>
      <c r="H430" s="134"/>
      <c r="I430" s="126"/>
      <c r="J430" s="77"/>
      <c r="K430" s="71"/>
    </row>
    <row r="431" spans="1:11" s="50" customFormat="1" x14ac:dyDescent="0.35">
      <c r="A431" s="129" t="s">
        <v>3552</v>
      </c>
      <c r="B431" s="130" t="s">
        <v>3553</v>
      </c>
      <c r="C431" s="131"/>
      <c r="D431" s="74" t="s">
        <v>980</v>
      </c>
      <c r="E431" s="132">
        <v>45244</v>
      </c>
      <c r="F431" s="75" t="s">
        <v>982</v>
      </c>
      <c r="G431" s="135"/>
      <c r="H431" s="134"/>
      <c r="I431" s="126"/>
      <c r="J431" s="77"/>
      <c r="K431" s="71"/>
    </row>
    <row r="432" spans="1:11" s="50" customFormat="1" x14ac:dyDescent="0.35">
      <c r="A432" s="129" t="s">
        <v>3554</v>
      </c>
      <c r="B432" s="130" t="s">
        <v>3555</v>
      </c>
      <c r="C432" s="131"/>
      <c r="D432" s="74" t="s">
        <v>980</v>
      </c>
      <c r="E432" s="132">
        <v>45244</v>
      </c>
      <c r="F432" s="75" t="s">
        <v>982</v>
      </c>
      <c r="G432" s="135"/>
      <c r="H432" s="134"/>
      <c r="I432" s="126"/>
      <c r="J432" s="77"/>
      <c r="K432" s="71"/>
    </row>
    <row r="433" spans="1:11" s="50" customFormat="1" x14ac:dyDescent="0.35">
      <c r="A433" s="129" t="s">
        <v>3556</v>
      </c>
      <c r="B433" s="130" t="s">
        <v>3557</v>
      </c>
      <c r="C433" s="131"/>
      <c r="D433" s="74" t="s">
        <v>980</v>
      </c>
      <c r="E433" s="132">
        <v>45244</v>
      </c>
      <c r="F433" s="75" t="s">
        <v>982</v>
      </c>
      <c r="G433" s="135"/>
      <c r="H433" s="134"/>
      <c r="I433" s="126"/>
      <c r="J433" s="77"/>
      <c r="K433" s="71"/>
    </row>
    <row r="434" spans="1:11" s="50" customFormat="1" x14ac:dyDescent="0.35">
      <c r="A434" s="129" t="s">
        <v>3558</v>
      </c>
      <c r="B434" s="130" t="s">
        <v>3559</v>
      </c>
      <c r="C434" s="131"/>
      <c r="D434" s="74" t="s">
        <v>980</v>
      </c>
      <c r="E434" s="132">
        <v>45244</v>
      </c>
      <c r="F434" s="75" t="s">
        <v>982</v>
      </c>
      <c r="G434" s="135"/>
      <c r="H434" s="134"/>
      <c r="I434" s="126"/>
      <c r="J434" s="77"/>
      <c r="K434" s="71"/>
    </row>
    <row r="435" spans="1:11" s="50" customFormat="1" x14ac:dyDescent="0.35">
      <c r="A435" s="129" t="s">
        <v>3560</v>
      </c>
      <c r="B435" s="130" t="s">
        <v>3561</v>
      </c>
      <c r="C435" s="131"/>
      <c r="D435" s="74" t="s">
        <v>980</v>
      </c>
      <c r="E435" s="132">
        <v>45244</v>
      </c>
      <c r="F435" s="75" t="s">
        <v>982</v>
      </c>
      <c r="G435" s="135"/>
      <c r="H435" s="134"/>
      <c r="I435" s="126"/>
      <c r="J435" s="77"/>
      <c r="K435" s="71"/>
    </row>
    <row r="436" spans="1:11" s="50" customFormat="1" x14ac:dyDescent="0.35">
      <c r="A436" s="129" t="s">
        <v>3562</v>
      </c>
      <c r="B436" s="130" t="s">
        <v>3563</v>
      </c>
      <c r="C436" s="131"/>
      <c r="D436" s="74" t="s">
        <v>980</v>
      </c>
      <c r="E436" s="132">
        <v>45244</v>
      </c>
      <c r="F436" s="75" t="s">
        <v>982</v>
      </c>
      <c r="G436" s="135"/>
      <c r="H436" s="134"/>
      <c r="I436" s="126"/>
      <c r="J436" s="77"/>
      <c r="K436" s="71"/>
    </row>
    <row r="437" spans="1:11" s="50" customFormat="1" x14ac:dyDescent="0.35">
      <c r="A437" s="129" t="s">
        <v>3564</v>
      </c>
      <c r="B437" s="130" t="s">
        <v>3565</v>
      </c>
      <c r="C437" s="131"/>
      <c r="D437" s="74" t="s">
        <v>980</v>
      </c>
      <c r="E437" s="132">
        <v>45244</v>
      </c>
      <c r="F437" s="75" t="s">
        <v>982</v>
      </c>
      <c r="G437" s="135"/>
      <c r="H437" s="134"/>
      <c r="I437" s="126"/>
      <c r="J437" s="77"/>
      <c r="K437" s="71"/>
    </row>
    <row r="438" spans="1:11" s="50" customFormat="1" x14ac:dyDescent="0.35">
      <c r="A438" s="129" t="s">
        <v>3566</v>
      </c>
      <c r="B438" s="130" t="s">
        <v>3567</v>
      </c>
      <c r="C438" s="131"/>
      <c r="D438" s="74" t="s">
        <v>980</v>
      </c>
      <c r="E438" s="132">
        <v>45244</v>
      </c>
      <c r="F438" s="75" t="s">
        <v>982</v>
      </c>
      <c r="G438" s="135"/>
      <c r="H438" s="134"/>
      <c r="I438" s="126"/>
      <c r="J438" s="77"/>
      <c r="K438" s="71"/>
    </row>
    <row r="439" spans="1:11" s="50" customFormat="1" x14ac:dyDescent="0.35">
      <c r="A439" s="129" t="s">
        <v>3568</v>
      </c>
      <c r="B439" s="130" t="s">
        <v>3569</v>
      </c>
      <c r="C439" s="131"/>
      <c r="D439" s="74" t="s">
        <v>980</v>
      </c>
      <c r="E439" s="132">
        <v>45244</v>
      </c>
      <c r="F439" s="75" t="s">
        <v>982</v>
      </c>
      <c r="G439" s="135"/>
      <c r="H439" s="134"/>
      <c r="I439" s="126"/>
      <c r="J439" s="77"/>
      <c r="K439" s="71"/>
    </row>
    <row r="440" spans="1:11" s="50" customFormat="1" x14ac:dyDescent="0.35">
      <c r="A440" s="129" t="s">
        <v>3570</v>
      </c>
      <c r="B440" s="130" t="s">
        <v>3571</v>
      </c>
      <c r="C440" s="131"/>
      <c r="D440" s="74" t="s">
        <v>980</v>
      </c>
      <c r="E440" s="132">
        <v>45244</v>
      </c>
      <c r="F440" s="75" t="s">
        <v>982</v>
      </c>
      <c r="G440" s="135"/>
      <c r="H440" s="134"/>
      <c r="I440" s="126"/>
      <c r="J440" s="77"/>
      <c r="K440" s="71"/>
    </row>
    <row r="441" spans="1:11" s="50" customFormat="1" x14ac:dyDescent="0.35">
      <c r="A441" s="129" t="s">
        <v>3572</v>
      </c>
      <c r="B441" s="130" t="s">
        <v>3573</v>
      </c>
      <c r="C441" s="131"/>
      <c r="D441" s="74" t="s">
        <v>980</v>
      </c>
      <c r="E441" s="132">
        <v>45244</v>
      </c>
      <c r="F441" s="75" t="s">
        <v>982</v>
      </c>
      <c r="G441" s="135"/>
      <c r="H441" s="134"/>
      <c r="I441" s="126"/>
      <c r="J441" s="77"/>
      <c r="K441" s="71"/>
    </row>
    <row r="442" spans="1:11" s="50" customFormat="1" x14ac:dyDescent="0.35">
      <c r="A442" s="129" t="s">
        <v>3574</v>
      </c>
      <c r="B442" s="130" t="s">
        <v>3575</v>
      </c>
      <c r="C442" s="131"/>
      <c r="D442" s="74" t="s">
        <v>980</v>
      </c>
      <c r="E442" s="132">
        <v>45244</v>
      </c>
      <c r="F442" s="75" t="s">
        <v>982</v>
      </c>
      <c r="G442" s="135"/>
      <c r="H442" s="134"/>
      <c r="I442" s="126"/>
      <c r="J442" s="77"/>
      <c r="K442" s="71"/>
    </row>
    <row r="443" spans="1:11" s="50" customFormat="1" x14ac:dyDescent="0.35">
      <c r="A443" s="129" t="s">
        <v>3576</v>
      </c>
      <c r="B443" s="130" t="s">
        <v>3577</v>
      </c>
      <c r="C443" s="131"/>
      <c r="D443" s="74" t="s">
        <v>980</v>
      </c>
      <c r="E443" s="132">
        <v>45244</v>
      </c>
      <c r="F443" s="75" t="s">
        <v>982</v>
      </c>
      <c r="G443" s="135"/>
      <c r="H443" s="134"/>
      <c r="I443" s="126"/>
      <c r="J443" s="77"/>
      <c r="K443" s="71"/>
    </row>
    <row r="444" spans="1:11" s="50" customFormat="1" x14ac:dyDescent="0.35">
      <c r="A444" s="129" t="s">
        <v>3578</v>
      </c>
      <c r="B444" s="130" t="s">
        <v>3579</v>
      </c>
      <c r="C444" s="131"/>
      <c r="D444" s="74" t="s">
        <v>980</v>
      </c>
      <c r="E444" s="132">
        <v>45244</v>
      </c>
      <c r="F444" s="75" t="s">
        <v>982</v>
      </c>
      <c r="G444" s="135"/>
      <c r="H444" s="134"/>
      <c r="I444" s="126"/>
      <c r="J444" s="77"/>
      <c r="K444" s="71"/>
    </row>
    <row r="445" spans="1:11" s="50" customFormat="1" x14ac:dyDescent="0.35">
      <c r="A445" s="129" t="s">
        <v>3580</v>
      </c>
      <c r="B445" s="130" t="s">
        <v>3581</v>
      </c>
      <c r="C445" s="131"/>
      <c r="D445" s="74" t="s">
        <v>980</v>
      </c>
      <c r="E445" s="132">
        <v>45244</v>
      </c>
      <c r="F445" s="75" t="s">
        <v>982</v>
      </c>
      <c r="G445" s="135"/>
      <c r="H445" s="134"/>
      <c r="I445" s="126"/>
      <c r="J445" s="77"/>
      <c r="K445" s="71"/>
    </row>
    <row r="446" spans="1:11" s="50" customFormat="1" x14ac:dyDescent="0.35">
      <c r="A446" s="129" t="s">
        <v>3582</v>
      </c>
      <c r="B446" s="130" t="s">
        <v>3583</v>
      </c>
      <c r="C446" s="131"/>
      <c r="D446" s="74" t="s">
        <v>980</v>
      </c>
      <c r="E446" s="132">
        <v>45244</v>
      </c>
      <c r="F446" s="75" t="s">
        <v>982</v>
      </c>
      <c r="G446" s="135"/>
      <c r="H446" s="134"/>
      <c r="I446" s="126"/>
      <c r="J446" s="77"/>
      <c r="K446" s="71"/>
    </row>
    <row r="447" spans="1:11" s="50" customFormat="1" x14ac:dyDescent="0.35">
      <c r="A447" s="129" t="s">
        <v>3584</v>
      </c>
      <c r="B447" s="130" t="s">
        <v>3585</v>
      </c>
      <c r="C447" s="131"/>
      <c r="D447" s="74" t="s">
        <v>980</v>
      </c>
      <c r="E447" s="132">
        <v>45244</v>
      </c>
      <c r="F447" s="75" t="s">
        <v>982</v>
      </c>
      <c r="G447" s="135"/>
      <c r="H447" s="134"/>
      <c r="I447" s="126"/>
      <c r="J447" s="77"/>
      <c r="K447" s="71"/>
    </row>
    <row r="448" spans="1:11" s="50" customFormat="1" x14ac:dyDescent="0.35">
      <c r="A448" s="129" t="s">
        <v>3586</v>
      </c>
      <c r="B448" s="130" t="s">
        <v>3587</v>
      </c>
      <c r="C448" s="131"/>
      <c r="D448" s="74" t="s">
        <v>980</v>
      </c>
      <c r="E448" s="132">
        <v>45244</v>
      </c>
      <c r="F448" s="75" t="s">
        <v>982</v>
      </c>
      <c r="G448" s="135"/>
      <c r="H448" s="134"/>
      <c r="I448" s="126"/>
      <c r="J448" s="77"/>
      <c r="K448" s="71"/>
    </row>
    <row r="449" spans="1:11" s="50" customFormat="1" x14ac:dyDescent="0.35">
      <c r="A449" s="129" t="s">
        <v>3588</v>
      </c>
      <c r="B449" s="130" t="s">
        <v>3589</v>
      </c>
      <c r="C449" s="131"/>
      <c r="D449" s="74" t="s">
        <v>980</v>
      </c>
      <c r="E449" s="132">
        <v>45244</v>
      </c>
      <c r="F449" s="75" t="s">
        <v>982</v>
      </c>
      <c r="G449" s="135"/>
      <c r="H449" s="134"/>
      <c r="I449" s="126"/>
      <c r="J449" s="77"/>
      <c r="K449" s="71"/>
    </row>
    <row r="450" spans="1:11" s="50" customFormat="1" x14ac:dyDescent="0.35">
      <c r="A450" s="129" t="s">
        <v>3590</v>
      </c>
      <c r="B450" s="130" t="s">
        <v>3591</v>
      </c>
      <c r="C450" s="131"/>
      <c r="D450" s="74" t="s">
        <v>980</v>
      </c>
      <c r="E450" s="132">
        <v>45244</v>
      </c>
      <c r="F450" s="75" t="s">
        <v>982</v>
      </c>
      <c r="G450" s="135"/>
      <c r="H450" s="134"/>
      <c r="I450" s="126"/>
      <c r="J450" s="77"/>
      <c r="K450" s="71"/>
    </row>
    <row r="451" spans="1:11" s="50" customFormat="1" x14ac:dyDescent="0.35">
      <c r="A451" s="129" t="s">
        <v>3592</v>
      </c>
      <c r="B451" s="130" t="s">
        <v>3593</v>
      </c>
      <c r="C451" s="131"/>
      <c r="D451" s="74" t="s">
        <v>980</v>
      </c>
      <c r="E451" s="132">
        <v>45244</v>
      </c>
      <c r="F451" s="75" t="s">
        <v>982</v>
      </c>
      <c r="G451" s="135"/>
      <c r="H451" s="134"/>
      <c r="I451" s="126"/>
      <c r="J451" s="77"/>
      <c r="K451" s="71"/>
    </row>
    <row r="452" spans="1:11" s="50" customFormat="1" x14ac:dyDescent="0.35">
      <c r="A452" s="129" t="s">
        <v>3594</v>
      </c>
      <c r="B452" s="130" t="s">
        <v>3595</v>
      </c>
      <c r="C452" s="131"/>
      <c r="D452" s="74" t="s">
        <v>980</v>
      </c>
      <c r="E452" s="132">
        <v>45244</v>
      </c>
      <c r="F452" s="75" t="s">
        <v>982</v>
      </c>
      <c r="G452" s="135"/>
      <c r="H452" s="134"/>
      <c r="I452" s="126"/>
      <c r="J452" s="77"/>
      <c r="K452" s="71"/>
    </row>
    <row r="453" spans="1:11" s="50" customFormat="1" x14ac:dyDescent="0.35">
      <c r="A453" s="129" t="s">
        <v>3596</v>
      </c>
      <c r="B453" s="130" t="s">
        <v>3597</v>
      </c>
      <c r="C453" s="131"/>
      <c r="D453" s="74" t="s">
        <v>980</v>
      </c>
      <c r="E453" s="132">
        <v>45244</v>
      </c>
      <c r="F453" s="75" t="s">
        <v>982</v>
      </c>
      <c r="G453" s="135"/>
      <c r="H453" s="134"/>
      <c r="I453" s="126"/>
      <c r="J453" s="77"/>
      <c r="K453" s="71"/>
    </row>
    <row r="454" spans="1:11" s="50" customFormat="1" x14ac:dyDescent="0.35">
      <c r="A454" s="129" t="s">
        <v>3598</v>
      </c>
      <c r="B454" s="130" t="s">
        <v>3599</v>
      </c>
      <c r="C454" s="131"/>
      <c r="D454" s="74" t="s">
        <v>980</v>
      </c>
      <c r="E454" s="132">
        <v>45244</v>
      </c>
      <c r="F454" s="75" t="s">
        <v>982</v>
      </c>
      <c r="G454" s="135"/>
      <c r="H454" s="134"/>
      <c r="I454" s="126"/>
      <c r="J454" s="77"/>
      <c r="K454" s="71"/>
    </row>
    <row r="455" spans="1:11" s="50" customFormat="1" x14ac:dyDescent="0.35">
      <c r="A455" s="129" t="s">
        <v>3600</v>
      </c>
      <c r="B455" s="130" t="s">
        <v>3601</v>
      </c>
      <c r="C455" s="131"/>
      <c r="D455" s="74" t="s">
        <v>980</v>
      </c>
      <c r="E455" s="132">
        <v>45244</v>
      </c>
      <c r="F455" s="75" t="s">
        <v>982</v>
      </c>
      <c r="G455" s="135"/>
      <c r="H455" s="134"/>
      <c r="I455" s="126"/>
      <c r="J455" s="77"/>
      <c r="K455" s="71"/>
    </row>
    <row r="456" spans="1:11" s="50" customFormat="1" x14ac:dyDescent="0.35">
      <c r="A456" s="129" t="s">
        <v>3602</v>
      </c>
      <c r="B456" s="130" t="s">
        <v>3603</v>
      </c>
      <c r="C456" s="131"/>
      <c r="D456" s="74" t="s">
        <v>980</v>
      </c>
      <c r="E456" s="132">
        <v>45244</v>
      </c>
      <c r="F456" s="75" t="s">
        <v>982</v>
      </c>
      <c r="G456" s="135"/>
      <c r="H456" s="134"/>
      <c r="I456" s="126"/>
      <c r="J456" s="77"/>
      <c r="K456" s="71"/>
    </row>
    <row r="457" spans="1:11" s="50" customFormat="1" x14ac:dyDescent="0.35">
      <c r="A457" s="129" t="s">
        <v>3604</v>
      </c>
      <c r="B457" s="130" t="s">
        <v>3605</v>
      </c>
      <c r="C457" s="131"/>
      <c r="D457" s="74" t="s">
        <v>980</v>
      </c>
      <c r="E457" s="132">
        <v>45244</v>
      </c>
      <c r="F457" s="75" t="s">
        <v>982</v>
      </c>
      <c r="G457" s="135"/>
      <c r="H457" s="134"/>
      <c r="I457" s="126"/>
      <c r="J457" s="77"/>
      <c r="K457" s="71"/>
    </row>
    <row r="458" spans="1:11" s="50" customFormat="1" x14ac:dyDescent="0.35">
      <c r="A458" s="129" t="s">
        <v>3606</v>
      </c>
      <c r="B458" s="130" t="s">
        <v>3607</v>
      </c>
      <c r="C458" s="131"/>
      <c r="D458" s="74" t="s">
        <v>980</v>
      </c>
      <c r="E458" s="132">
        <v>45244</v>
      </c>
      <c r="F458" s="75" t="s">
        <v>982</v>
      </c>
      <c r="G458" s="135"/>
      <c r="H458" s="134"/>
      <c r="I458" s="126"/>
      <c r="J458" s="77"/>
      <c r="K458" s="71"/>
    </row>
    <row r="459" spans="1:11" s="50" customFormat="1" x14ac:dyDescent="0.35">
      <c r="A459" s="129" t="s">
        <v>3608</v>
      </c>
      <c r="B459" s="130" t="s">
        <v>3609</v>
      </c>
      <c r="C459" s="131"/>
      <c r="D459" s="74" t="s">
        <v>980</v>
      </c>
      <c r="E459" s="132">
        <v>45244</v>
      </c>
      <c r="F459" s="75" t="s">
        <v>982</v>
      </c>
      <c r="G459" s="135"/>
      <c r="H459" s="134"/>
      <c r="I459" s="126"/>
      <c r="J459" s="77"/>
      <c r="K459" s="71"/>
    </row>
    <row r="460" spans="1:11" s="50" customFormat="1" x14ac:dyDescent="0.35">
      <c r="A460" s="129" t="s">
        <v>3610</v>
      </c>
      <c r="B460" s="130" t="s">
        <v>3611</v>
      </c>
      <c r="C460" s="131"/>
      <c r="D460" s="74" t="s">
        <v>980</v>
      </c>
      <c r="E460" s="132">
        <v>45244</v>
      </c>
      <c r="F460" s="75" t="s">
        <v>982</v>
      </c>
      <c r="G460" s="135"/>
      <c r="H460" s="134"/>
      <c r="I460" s="126"/>
      <c r="J460" s="77"/>
      <c r="K460" s="71"/>
    </row>
    <row r="461" spans="1:11" s="50" customFormat="1" x14ac:dyDescent="0.35">
      <c r="A461" s="129" t="s">
        <v>3612</v>
      </c>
      <c r="B461" s="130" t="s">
        <v>3613</v>
      </c>
      <c r="C461" s="131"/>
      <c r="D461" s="74" t="s">
        <v>980</v>
      </c>
      <c r="E461" s="132">
        <v>45244</v>
      </c>
      <c r="F461" s="75" t="s">
        <v>982</v>
      </c>
      <c r="G461" s="135"/>
      <c r="H461" s="134"/>
      <c r="I461" s="126"/>
      <c r="J461" s="77"/>
      <c r="K461" s="71"/>
    </row>
    <row r="462" spans="1:11" s="50" customFormat="1" x14ac:dyDescent="0.35">
      <c r="A462" s="129" t="s">
        <v>3614</v>
      </c>
      <c r="B462" s="130" t="s">
        <v>3615</v>
      </c>
      <c r="C462" s="131"/>
      <c r="D462" s="74" t="s">
        <v>980</v>
      </c>
      <c r="E462" s="132">
        <v>45244</v>
      </c>
      <c r="F462" s="75" t="s">
        <v>982</v>
      </c>
      <c r="G462" s="135"/>
      <c r="H462" s="134"/>
      <c r="I462" s="126"/>
      <c r="J462" s="77"/>
      <c r="K462" s="71"/>
    </row>
    <row r="463" spans="1:11" s="50" customFormat="1" x14ac:dyDescent="0.35">
      <c r="A463" s="129" t="s">
        <v>3616</v>
      </c>
      <c r="B463" s="130" t="s">
        <v>3617</v>
      </c>
      <c r="C463" s="131"/>
      <c r="D463" s="74" t="s">
        <v>980</v>
      </c>
      <c r="E463" s="132">
        <v>45244</v>
      </c>
      <c r="F463" s="75" t="s">
        <v>982</v>
      </c>
      <c r="G463" s="135"/>
      <c r="H463" s="134"/>
      <c r="I463" s="126"/>
      <c r="J463" s="77"/>
      <c r="K463" s="71"/>
    </row>
    <row r="464" spans="1:11" s="50" customFormat="1" x14ac:dyDescent="0.35">
      <c r="A464" s="129" t="s">
        <v>3618</v>
      </c>
      <c r="B464" s="130" t="s">
        <v>3619</v>
      </c>
      <c r="C464" s="131"/>
      <c r="D464" s="74" t="s">
        <v>980</v>
      </c>
      <c r="E464" s="132">
        <v>45244</v>
      </c>
      <c r="F464" s="75" t="s">
        <v>982</v>
      </c>
      <c r="G464" s="135"/>
      <c r="H464" s="134"/>
      <c r="I464" s="126"/>
      <c r="J464" s="77"/>
      <c r="K464" s="71"/>
    </row>
    <row r="465" spans="1:11" s="50" customFormat="1" x14ac:dyDescent="0.35">
      <c r="A465" s="129" t="s">
        <v>3620</v>
      </c>
      <c r="B465" s="130" t="s">
        <v>3621</v>
      </c>
      <c r="C465" s="131"/>
      <c r="D465" s="74" t="s">
        <v>980</v>
      </c>
      <c r="E465" s="132">
        <v>45244</v>
      </c>
      <c r="F465" s="75" t="s">
        <v>982</v>
      </c>
      <c r="G465" s="135"/>
      <c r="H465" s="134"/>
      <c r="I465" s="126"/>
      <c r="J465" s="77"/>
      <c r="K465" s="71"/>
    </row>
    <row r="466" spans="1:11" s="50" customFormat="1" x14ac:dyDescent="0.35">
      <c r="A466" s="129" t="s">
        <v>3622</v>
      </c>
      <c r="B466" s="130" t="s">
        <v>3623</v>
      </c>
      <c r="C466" s="131"/>
      <c r="D466" s="74" t="s">
        <v>980</v>
      </c>
      <c r="E466" s="132">
        <v>45244</v>
      </c>
      <c r="F466" s="75" t="s">
        <v>982</v>
      </c>
      <c r="G466" s="135"/>
      <c r="H466" s="134"/>
      <c r="I466" s="126"/>
      <c r="J466" s="77"/>
      <c r="K466" s="71"/>
    </row>
    <row r="467" spans="1:11" s="50" customFormat="1" x14ac:dyDescent="0.35">
      <c r="A467" s="129" t="s">
        <v>3624</v>
      </c>
      <c r="B467" s="130" t="s">
        <v>3625</v>
      </c>
      <c r="C467" s="131"/>
      <c r="D467" s="74" t="s">
        <v>980</v>
      </c>
      <c r="E467" s="132">
        <v>45244</v>
      </c>
      <c r="F467" s="75" t="s">
        <v>982</v>
      </c>
      <c r="G467" s="135"/>
      <c r="H467" s="134"/>
      <c r="I467" s="126"/>
      <c r="J467" s="77"/>
      <c r="K467" s="71"/>
    </row>
    <row r="468" spans="1:11" s="50" customFormat="1" x14ac:dyDescent="0.35">
      <c r="A468" s="129" t="s">
        <v>3626</v>
      </c>
      <c r="B468" s="130" t="s">
        <v>3627</v>
      </c>
      <c r="C468" s="131"/>
      <c r="D468" s="74" t="s">
        <v>980</v>
      </c>
      <c r="E468" s="132">
        <v>45244</v>
      </c>
      <c r="F468" s="75" t="s">
        <v>982</v>
      </c>
      <c r="G468" s="135"/>
      <c r="H468" s="134"/>
      <c r="I468" s="126"/>
      <c r="J468" s="77"/>
      <c r="K468" s="71"/>
    </row>
    <row r="469" spans="1:11" s="50" customFormat="1" x14ac:dyDescent="0.35">
      <c r="A469" s="129" t="s">
        <v>3628</v>
      </c>
      <c r="B469" s="130" t="s">
        <v>3629</v>
      </c>
      <c r="C469" s="131"/>
      <c r="D469" s="74" t="s">
        <v>980</v>
      </c>
      <c r="E469" s="132">
        <v>45244</v>
      </c>
      <c r="F469" s="75" t="s">
        <v>982</v>
      </c>
      <c r="G469" s="135"/>
      <c r="H469" s="134"/>
      <c r="I469" s="126"/>
      <c r="J469" s="77"/>
      <c r="K469" s="71"/>
    </row>
    <row r="470" spans="1:11" s="50" customFormat="1" x14ac:dyDescent="0.35">
      <c r="A470" s="129" t="s">
        <v>3630</v>
      </c>
      <c r="B470" s="130" t="s">
        <v>3631</v>
      </c>
      <c r="C470" s="131"/>
      <c r="D470" s="74" t="s">
        <v>980</v>
      </c>
      <c r="E470" s="132">
        <v>45244</v>
      </c>
      <c r="F470" s="75" t="s">
        <v>982</v>
      </c>
      <c r="G470" s="135"/>
      <c r="H470" s="134"/>
      <c r="I470" s="126"/>
      <c r="J470" s="77"/>
      <c r="K470" s="71"/>
    </row>
    <row r="471" spans="1:11" s="50" customFormat="1" x14ac:dyDescent="0.35">
      <c r="A471" s="129" t="s">
        <v>3632</v>
      </c>
      <c r="B471" s="130" t="s">
        <v>3633</v>
      </c>
      <c r="C471" s="131"/>
      <c r="D471" s="74" t="s">
        <v>980</v>
      </c>
      <c r="E471" s="132">
        <v>45244</v>
      </c>
      <c r="F471" s="75" t="s">
        <v>982</v>
      </c>
      <c r="G471" s="135"/>
      <c r="H471" s="134"/>
      <c r="I471" s="126"/>
      <c r="J471" s="77"/>
      <c r="K471" s="71"/>
    </row>
    <row r="472" spans="1:11" s="50" customFormat="1" x14ac:dyDescent="0.35">
      <c r="A472" s="129" t="s">
        <v>3634</v>
      </c>
      <c r="B472" s="130" t="s">
        <v>3635</v>
      </c>
      <c r="C472" s="131"/>
      <c r="D472" s="74" t="s">
        <v>980</v>
      </c>
      <c r="E472" s="132">
        <v>45244</v>
      </c>
      <c r="F472" s="75" t="s">
        <v>982</v>
      </c>
      <c r="G472" s="135"/>
      <c r="H472" s="134"/>
      <c r="I472" s="126"/>
      <c r="J472" s="77"/>
      <c r="K472" s="71"/>
    </row>
    <row r="473" spans="1:11" s="50" customFormat="1" x14ac:dyDescent="0.35">
      <c r="A473" s="129" t="s">
        <v>3636</v>
      </c>
      <c r="B473" s="130" t="s">
        <v>3637</v>
      </c>
      <c r="C473" s="131"/>
      <c r="D473" s="74" t="s">
        <v>980</v>
      </c>
      <c r="E473" s="132">
        <v>45244</v>
      </c>
      <c r="F473" s="75" t="s">
        <v>982</v>
      </c>
      <c r="G473" s="135"/>
      <c r="H473" s="134"/>
      <c r="I473" s="126"/>
      <c r="J473" s="77"/>
      <c r="K473" s="71"/>
    </row>
    <row r="474" spans="1:11" s="50" customFormat="1" x14ac:dyDescent="0.35">
      <c r="A474" s="129" t="s">
        <v>3638</v>
      </c>
      <c r="B474" s="130" t="s">
        <v>3639</v>
      </c>
      <c r="C474" s="131"/>
      <c r="D474" s="74" t="s">
        <v>980</v>
      </c>
      <c r="E474" s="132">
        <v>45244</v>
      </c>
      <c r="F474" s="75" t="s">
        <v>982</v>
      </c>
      <c r="G474" s="135"/>
      <c r="H474" s="134"/>
      <c r="I474" s="126"/>
      <c r="J474" s="77"/>
      <c r="K474" s="71"/>
    </row>
    <row r="475" spans="1:11" s="50" customFormat="1" x14ac:dyDescent="0.35">
      <c r="A475" s="129" t="s">
        <v>3640</v>
      </c>
      <c r="B475" s="130" t="s">
        <v>3641</v>
      </c>
      <c r="C475" s="131"/>
      <c r="D475" s="74" t="s">
        <v>980</v>
      </c>
      <c r="E475" s="132">
        <v>45244</v>
      </c>
      <c r="F475" s="75" t="s">
        <v>982</v>
      </c>
      <c r="G475" s="135"/>
      <c r="H475" s="134"/>
      <c r="I475" s="126"/>
      <c r="J475" s="77"/>
      <c r="K475" s="71"/>
    </row>
    <row r="476" spans="1:11" s="50" customFormat="1" x14ac:dyDescent="0.35">
      <c r="A476" s="129" t="s">
        <v>3642</v>
      </c>
      <c r="B476" s="130" t="s">
        <v>3643</v>
      </c>
      <c r="C476" s="131"/>
      <c r="D476" s="74" t="s">
        <v>980</v>
      </c>
      <c r="E476" s="132">
        <v>45244</v>
      </c>
      <c r="F476" s="75" t="s">
        <v>982</v>
      </c>
      <c r="G476" s="135"/>
      <c r="H476" s="134"/>
      <c r="I476" s="126"/>
      <c r="J476" s="77"/>
      <c r="K476" s="71"/>
    </row>
    <row r="477" spans="1:11" s="50" customFormat="1" x14ac:dyDescent="0.35">
      <c r="A477" s="129" t="s">
        <v>3644</v>
      </c>
      <c r="B477" s="130" t="s">
        <v>3645</v>
      </c>
      <c r="C477" s="131"/>
      <c r="D477" s="74" t="s">
        <v>980</v>
      </c>
      <c r="E477" s="132">
        <v>45244</v>
      </c>
      <c r="F477" s="75" t="s">
        <v>982</v>
      </c>
      <c r="G477" s="135"/>
      <c r="H477" s="134"/>
      <c r="I477" s="126"/>
      <c r="J477" s="77"/>
      <c r="K477" s="71"/>
    </row>
    <row r="478" spans="1:11" s="50" customFormat="1" x14ac:dyDescent="0.35">
      <c r="A478" s="129" t="s">
        <v>3646</v>
      </c>
      <c r="B478" s="130" t="s">
        <v>3647</v>
      </c>
      <c r="C478" s="131"/>
      <c r="D478" s="74" t="s">
        <v>980</v>
      </c>
      <c r="E478" s="132">
        <v>45244</v>
      </c>
      <c r="F478" s="75" t="s">
        <v>982</v>
      </c>
      <c r="G478" s="135"/>
      <c r="H478" s="134"/>
      <c r="I478" s="126"/>
      <c r="J478" s="77"/>
      <c r="K478" s="71"/>
    </row>
    <row r="479" spans="1:11" s="50" customFormat="1" x14ac:dyDescent="0.35">
      <c r="A479" s="129" t="s">
        <v>3648</v>
      </c>
      <c r="B479" s="130" t="s">
        <v>3649</v>
      </c>
      <c r="C479" s="131"/>
      <c r="D479" s="74" t="s">
        <v>980</v>
      </c>
      <c r="E479" s="132">
        <v>45244</v>
      </c>
      <c r="F479" s="75" t="s">
        <v>982</v>
      </c>
      <c r="G479" s="135"/>
      <c r="H479" s="134"/>
      <c r="I479" s="126"/>
      <c r="J479" s="77"/>
      <c r="K479" s="71"/>
    </row>
    <row r="480" spans="1:11" s="50" customFormat="1" x14ac:dyDescent="0.35">
      <c r="A480" s="129" t="s">
        <v>3650</v>
      </c>
      <c r="B480" s="130" t="s">
        <v>3651</v>
      </c>
      <c r="C480" s="131"/>
      <c r="D480" s="74" t="s">
        <v>980</v>
      </c>
      <c r="E480" s="132">
        <v>45244</v>
      </c>
      <c r="F480" s="75" t="s">
        <v>982</v>
      </c>
      <c r="G480" s="135"/>
      <c r="H480" s="134"/>
      <c r="I480" s="126"/>
      <c r="J480" s="77"/>
      <c r="K480" s="71"/>
    </row>
    <row r="481" spans="1:11" s="50" customFormat="1" x14ac:dyDescent="0.35">
      <c r="A481" s="129" t="s">
        <v>3652</v>
      </c>
      <c r="B481" s="130" t="s">
        <v>3653</v>
      </c>
      <c r="C481" s="131"/>
      <c r="D481" s="74" t="s">
        <v>980</v>
      </c>
      <c r="E481" s="132">
        <v>45244</v>
      </c>
      <c r="F481" s="75" t="s">
        <v>982</v>
      </c>
      <c r="G481" s="135"/>
      <c r="H481" s="134"/>
      <c r="I481" s="126"/>
      <c r="J481" s="77"/>
      <c r="K481" s="71"/>
    </row>
    <row r="482" spans="1:11" s="50" customFormat="1" x14ac:dyDescent="0.35">
      <c r="A482" s="129" t="s">
        <v>3654</v>
      </c>
      <c r="B482" s="130" t="s">
        <v>3655</v>
      </c>
      <c r="C482" s="131"/>
      <c r="D482" s="74" t="s">
        <v>980</v>
      </c>
      <c r="E482" s="132">
        <v>45244</v>
      </c>
      <c r="F482" s="75" t="s">
        <v>982</v>
      </c>
      <c r="G482" s="135"/>
      <c r="H482" s="134"/>
      <c r="I482" s="126"/>
      <c r="J482" s="77"/>
      <c r="K482" s="71"/>
    </row>
    <row r="483" spans="1:11" s="50" customFormat="1" x14ac:dyDescent="0.35">
      <c r="A483" s="129" t="s">
        <v>3656</v>
      </c>
      <c r="B483" s="130" t="s">
        <v>3657</v>
      </c>
      <c r="C483" s="131"/>
      <c r="D483" s="74" t="s">
        <v>980</v>
      </c>
      <c r="E483" s="132">
        <v>45244</v>
      </c>
      <c r="F483" s="75" t="s">
        <v>982</v>
      </c>
      <c r="G483" s="135"/>
      <c r="H483" s="134"/>
      <c r="I483" s="126"/>
      <c r="J483" s="77"/>
      <c r="K483" s="71"/>
    </row>
    <row r="484" spans="1:11" s="50" customFormat="1" x14ac:dyDescent="0.35">
      <c r="A484" s="129" t="s">
        <v>3658</v>
      </c>
      <c r="B484" s="130" t="s">
        <v>3659</v>
      </c>
      <c r="C484" s="131"/>
      <c r="D484" s="74" t="s">
        <v>980</v>
      </c>
      <c r="E484" s="132">
        <v>45244</v>
      </c>
      <c r="F484" s="75" t="s">
        <v>982</v>
      </c>
      <c r="G484" s="135"/>
      <c r="H484" s="134"/>
      <c r="I484" s="126"/>
      <c r="J484" s="77"/>
      <c r="K484" s="71"/>
    </row>
    <row r="485" spans="1:11" s="50" customFormat="1" x14ac:dyDescent="0.35">
      <c r="A485" s="129" t="s">
        <v>3660</v>
      </c>
      <c r="B485" s="130" t="s">
        <v>3661</v>
      </c>
      <c r="C485" s="131"/>
      <c r="D485" s="74" t="s">
        <v>980</v>
      </c>
      <c r="E485" s="132">
        <v>45244</v>
      </c>
      <c r="F485" s="75" t="s">
        <v>982</v>
      </c>
      <c r="G485" s="135"/>
      <c r="H485" s="134"/>
      <c r="I485" s="126"/>
      <c r="J485" s="77"/>
      <c r="K485" s="71"/>
    </row>
    <row r="486" spans="1:11" s="50" customFormat="1" x14ac:dyDescent="0.35">
      <c r="A486" s="129" t="s">
        <v>3662</v>
      </c>
      <c r="B486" s="130" t="s">
        <v>3663</v>
      </c>
      <c r="C486" s="131"/>
      <c r="D486" s="74" t="s">
        <v>980</v>
      </c>
      <c r="E486" s="132">
        <v>45244</v>
      </c>
      <c r="F486" s="75" t="s">
        <v>982</v>
      </c>
      <c r="G486" s="135"/>
      <c r="H486" s="134"/>
      <c r="I486" s="126"/>
      <c r="J486" s="77"/>
      <c r="K486" s="71"/>
    </row>
    <row r="487" spans="1:11" s="50" customFormat="1" x14ac:dyDescent="0.35">
      <c r="A487" s="129" t="s">
        <v>3664</v>
      </c>
      <c r="B487" s="130" t="s">
        <v>3665</v>
      </c>
      <c r="C487" s="131"/>
      <c r="D487" s="74" t="s">
        <v>980</v>
      </c>
      <c r="E487" s="132">
        <v>45244</v>
      </c>
      <c r="F487" s="75" t="s">
        <v>982</v>
      </c>
      <c r="G487" s="135"/>
      <c r="H487" s="134"/>
      <c r="I487" s="126"/>
      <c r="J487" s="77"/>
      <c r="K487" s="71"/>
    </row>
    <row r="488" spans="1:11" s="50" customFormat="1" x14ac:dyDescent="0.35">
      <c r="A488" s="129" t="s">
        <v>3666</v>
      </c>
      <c r="B488" s="130" t="s">
        <v>3667</v>
      </c>
      <c r="C488" s="131"/>
      <c r="D488" s="74" t="s">
        <v>980</v>
      </c>
      <c r="E488" s="132">
        <v>45244</v>
      </c>
      <c r="F488" s="75" t="s">
        <v>982</v>
      </c>
      <c r="G488" s="135"/>
      <c r="H488" s="134"/>
      <c r="I488" s="126"/>
      <c r="J488" s="77"/>
      <c r="K488" s="71"/>
    </row>
    <row r="489" spans="1:11" s="50" customFormat="1" x14ac:dyDescent="0.35">
      <c r="A489" s="129" t="s">
        <v>3668</v>
      </c>
      <c r="B489" s="130" t="s">
        <v>3669</v>
      </c>
      <c r="C489" s="131"/>
      <c r="D489" s="74" t="s">
        <v>980</v>
      </c>
      <c r="E489" s="132">
        <v>45244</v>
      </c>
      <c r="F489" s="75" t="s">
        <v>982</v>
      </c>
      <c r="G489" s="135"/>
      <c r="H489" s="134"/>
      <c r="I489" s="126"/>
      <c r="J489" s="77"/>
      <c r="K489" s="71"/>
    </row>
    <row r="490" spans="1:11" s="50" customFormat="1" x14ac:dyDescent="0.35">
      <c r="A490" s="129" t="s">
        <v>3670</v>
      </c>
      <c r="B490" s="130" t="s">
        <v>3671</v>
      </c>
      <c r="C490" s="131"/>
      <c r="D490" s="74" t="s">
        <v>980</v>
      </c>
      <c r="E490" s="132">
        <v>45244</v>
      </c>
      <c r="F490" s="75" t="s">
        <v>982</v>
      </c>
      <c r="G490" s="135"/>
      <c r="H490" s="134"/>
      <c r="I490" s="126"/>
      <c r="J490" s="77"/>
      <c r="K490" s="71"/>
    </row>
    <row r="491" spans="1:11" s="50" customFormat="1" x14ac:dyDescent="0.35">
      <c r="A491" s="129" t="s">
        <v>3672</v>
      </c>
      <c r="B491" s="130" t="s">
        <v>3673</v>
      </c>
      <c r="C491" s="131"/>
      <c r="D491" s="74" t="s">
        <v>980</v>
      </c>
      <c r="E491" s="132">
        <v>45244</v>
      </c>
      <c r="F491" s="75" t="s">
        <v>982</v>
      </c>
      <c r="G491" s="135"/>
      <c r="H491" s="134"/>
      <c r="I491" s="126"/>
      <c r="J491" s="77"/>
      <c r="K491" s="71"/>
    </row>
    <row r="492" spans="1:11" s="50" customFormat="1" x14ac:dyDescent="0.35">
      <c r="A492" s="129" t="s">
        <v>3674</v>
      </c>
      <c r="B492" s="130" t="s">
        <v>3675</v>
      </c>
      <c r="C492" s="131"/>
      <c r="D492" s="74" t="s">
        <v>980</v>
      </c>
      <c r="E492" s="132">
        <v>45244</v>
      </c>
      <c r="F492" s="75" t="s">
        <v>982</v>
      </c>
      <c r="G492" s="135"/>
      <c r="H492" s="134"/>
      <c r="I492" s="126"/>
      <c r="J492" s="77"/>
      <c r="K492" s="71"/>
    </row>
    <row r="493" spans="1:11" s="50" customFormat="1" x14ac:dyDescent="0.35">
      <c r="A493" s="129" t="s">
        <v>3676</v>
      </c>
      <c r="B493" s="130" t="s">
        <v>3677</v>
      </c>
      <c r="C493" s="131"/>
      <c r="D493" s="74" t="s">
        <v>980</v>
      </c>
      <c r="E493" s="132">
        <v>45244</v>
      </c>
      <c r="F493" s="75" t="s">
        <v>982</v>
      </c>
      <c r="G493" s="135"/>
      <c r="H493" s="134"/>
      <c r="I493" s="126"/>
      <c r="J493" s="77"/>
      <c r="K493" s="71"/>
    </row>
    <row r="494" spans="1:11" s="50" customFormat="1" x14ac:dyDescent="0.35">
      <c r="A494" s="129" t="s">
        <v>3678</v>
      </c>
      <c r="B494" s="130" t="s">
        <v>3679</v>
      </c>
      <c r="C494" s="131"/>
      <c r="D494" s="74" t="s">
        <v>980</v>
      </c>
      <c r="E494" s="132">
        <v>45244</v>
      </c>
      <c r="F494" s="75" t="s">
        <v>982</v>
      </c>
      <c r="G494" s="135"/>
      <c r="H494" s="134"/>
      <c r="I494" s="126"/>
      <c r="J494" s="77"/>
      <c r="K494" s="71"/>
    </row>
    <row r="495" spans="1:11" s="50" customFormat="1" x14ac:dyDescent="0.35">
      <c r="A495" s="129" t="s">
        <v>3680</v>
      </c>
      <c r="B495" s="130" t="s">
        <v>3681</v>
      </c>
      <c r="C495" s="131"/>
      <c r="D495" s="74" t="s">
        <v>980</v>
      </c>
      <c r="E495" s="132">
        <v>45244</v>
      </c>
      <c r="F495" s="75" t="s">
        <v>982</v>
      </c>
      <c r="G495" s="135"/>
      <c r="H495" s="134"/>
      <c r="I495" s="126"/>
      <c r="J495" s="77"/>
      <c r="K495" s="71"/>
    </row>
    <row r="496" spans="1:11" s="50" customFormat="1" x14ac:dyDescent="0.35">
      <c r="A496" s="129" t="s">
        <v>3682</v>
      </c>
      <c r="B496" s="130" t="s">
        <v>3683</v>
      </c>
      <c r="C496" s="131"/>
      <c r="D496" s="74" t="s">
        <v>980</v>
      </c>
      <c r="E496" s="132">
        <v>45244</v>
      </c>
      <c r="F496" s="75" t="s">
        <v>982</v>
      </c>
      <c r="G496" s="135"/>
      <c r="H496" s="134"/>
      <c r="I496" s="126"/>
      <c r="J496" s="77"/>
      <c r="K496" s="71"/>
    </row>
    <row r="497" spans="1:11" s="50" customFormat="1" x14ac:dyDescent="0.35">
      <c r="A497" s="129" t="s">
        <v>3684</v>
      </c>
      <c r="B497" s="130" t="s">
        <v>3685</v>
      </c>
      <c r="C497" s="131"/>
      <c r="D497" s="74" t="s">
        <v>980</v>
      </c>
      <c r="E497" s="132">
        <v>45244</v>
      </c>
      <c r="F497" s="75" t="s">
        <v>982</v>
      </c>
      <c r="G497" s="135"/>
      <c r="H497" s="134"/>
      <c r="I497" s="126"/>
      <c r="J497" s="77"/>
      <c r="K497" s="71"/>
    </row>
    <row r="498" spans="1:11" s="50" customFormat="1" x14ac:dyDescent="0.35">
      <c r="A498" s="129" t="s">
        <v>3686</v>
      </c>
      <c r="B498" s="130" t="s">
        <v>3687</v>
      </c>
      <c r="C498" s="131"/>
      <c r="D498" s="74" t="s">
        <v>980</v>
      </c>
      <c r="E498" s="132">
        <v>45244</v>
      </c>
      <c r="F498" s="75" t="s">
        <v>982</v>
      </c>
      <c r="G498" s="135"/>
      <c r="H498" s="134"/>
      <c r="I498" s="126"/>
      <c r="J498" s="77"/>
      <c r="K498" s="71"/>
    </row>
    <row r="499" spans="1:11" s="50" customFormat="1" x14ac:dyDescent="0.35">
      <c r="A499" s="129" t="s">
        <v>3688</v>
      </c>
      <c r="B499" s="130" t="s">
        <v>3689</v>
      </c>
      <c r="C499" s="131"/>
      <c r="D499" s="74" t="s">
        <v>980</v>
      </c>
      <c r="E499" s="132">
        <v>45244</v>
      </c>
      <c r="F499" s="75" t="s">
        <v>982</v>
      </c>
      <c r="G499" s="135"/>
      <c r="H499" s="134"/>
      <c r="I499" s="126"/>
      <c r="J499" s="77"/>
      <c r="K499" s="71"/>
    </row>
    <row r="500" spans="1:11" s="50" customFormat="1" x14ac:dyDescent="0.35">
      <c r="A500" s="129" t="s">
        <v>3690</v>
      </c>
      <c r="B500" s="130" t="s">
        <v>3691</v>
      </c>
      <c r="C500" s="131"/>
      <c r="D500" s="74" t="s">
        <v>980</v>
      </c>
      <c r="E500" s="132">
        <v>45244</v>
      </c>
      <c r="F500" s="75" t="s">
        <v>982</v>
      </c>
      <c r="G500" s="135"/>
      <c r="H500" s="134"/>
      <c r="I500" s="126"/>
      <c r="J500" s="77"/>
      <c r="K500" s="71"/>
    </row>
    <row r="501" spans="1:11" s="50" customFormat="1" x14ac:dyDescent="0.35">
      <c r="A501" s="129" t="s">
        <v>3692</v>
      </c>
      <c r="B501" s="130" t="s">
        <v>3693</v>
      </c>
      <c r="C501" s="131"/>
      <c r="D501" s="74" t="s">
        <v>980</v>
      </c>
      <c r="E501" s="132">
        <v>45244</v>
      </c>
      <c r="F501" s="75" t="s">
        <v>982</v>
      </c>
      <c r="G501" s="135"/>
      <c r="H501" s="134"/>
      <c r="I501" s="126"/>
      <c r="J501" s="77"/>
      <c r="K501" s="71"/>
    </row>
    <row r="502" spans="1:11" s="50" customFormat="1" x14ac:dyDescent="0.35">
      <c r="A502" s="129" t="s">
        <v>3694</v>
      </c>
      <c r="B502" s="130" t="s">
        <v>3695</v>
      </c>
      <c r="C502" s="131"/>
      <c r="D502" s="74" t="s">
        <v>980</v>
      </c>
      <c r="E502" s="132">
        <v>45244</v>
      </c>
      <c r="F502" s="75" t="s">
        <v>982</v>
      </c>
      <c r="G502" s="135"/>
      <c r="H502" s="134"/>
      <c r="I502" s="126"/>
      <c r="J502" s="77"/>
      <c r="K502" s="71"/>
    </row>
    <row r="503" spans="1:11" s="50" customFormat="1" x14ac:dyDescent="0.35">
      <c r="A503" s="129" t="s">
        <v>3696</v>
      </c>
      <c r="B503" s="130" t="s">
        <v>3697</v>
      </c>
      <c r="C503" s="131"/>
      <c r="D503" s="74" t="s">
        <v>980</v>
      </c>
      <c r="E503" s="132">
        <v>45244</v>
      </c>
      <c r="F503" s="75" t="s">
        <v>982</v>
      </c>
      <c r="G503" s="135"/>
      <c r="H503" s="134"/>
      <c r="I503" s="126"/>
      <c r="J503" s="77"/>
      <c r="K503" s="71"/>
    </row>
    <row r="504" spans="1:11" s="50" customFormat="1" x14ac:dyDescent="0.35">
      <c r="A504" s="129" t="s">
        <v>3698</v>
      </c>
      <c r="B504" s="130" t="s">
        <v>3699</v>
      </c>
      <c r="C504" s="131"/>
      <c r="D504" s="74" t="s">
        <v>980</v>
      </c>
      <c r="E504" s="132">
        <v>45244</v>
      </c>
      <c r="F504" s="75" t="s">
        <v>982</v>
      </c>
      <c r="G504" s="135"/>
      <c r="H504" s="134"/>
      <c r="I504" s="126"/>
      <c r="J504" s="77"/>
      <c r="K504" s="71"/>
    </row>
    <row r="505" spans="1:11" s="50" customFormat="1" x14ac:dyDescent="0.35">
      <c r="A505" s="129" t="s">
        <v>3700</v>
      </c>
      <c r="B505" s="130" t="s">
        <v>3701</v>
      </c>
      <c r="C505" s="131"/>
      <c r="D505" s="74" t="s">
        <v>980</v>
      </c>
      <c r="E505" s="132">
        <v>45244</v>
      </c>
      <c r="F505" s="75" t="s">
        <v>982</v>
      </c>
      <c r="G505" s="135"/>
      <c r="H505" s="134"/>
      <c r="I505" s="126"/>
      <c r="J505" s="77"/>
      <c r="K505" s="71"/>
    </row>
    <row r="506" spans="1:11" s="50" customFormat="1" x14ac:dyDescent="0.35">
      <c r="A506" s="129" t="s">
        <v>3702</v>
      </c>
      <c r="B506" s="130" t="s">
        <v>3703</v>
      </c>
      <c r="C506" s="131"/>
      <c r="D506" s="74" t="s">
        <v>980</v>
      </c>
      <c r="E506" s="132">
        <v>45244</v>
      </c>
      <c r="F506" s="75" t="s">
        <v>982</v>
      </c>
      <c r="G506" s="135"/>
      <c r="H506" s="134"/>
      <c r="I506" s="126"/>
      <c r="J506" s="77"/>
      <c r="K506" s="71"/>
    </row>
    <row r="507" spans="1:11" s="50" customFormat="1" x14ac:dyDescent="0.35">
      <c r="A507" s="129" t="s">
        <v>3704</v>
      </c>
      <c r="B507" s="130" t="s">
        <v>3705</v>
      </c>
      <c r="C507" s="131"/>
      <c r="D507" s="74" t="s">
        <v>980</v>
      </c>
      <c r="E507" s="132">
        <v>45244</v>
      </c>
      <c r="F507" s="75" t="s">
        <v>982</v>
      </c>
      <c r="G507" s="135"/>
      <c r="H507" s="134"/>
      <c r="I507" s="126"/>
      <c r="J507" s="77"/>
      <c r="K507" s="71"/>
    </row>
    <row r="508" spans="1:11" s="50" customFormat="1" x14ac:dyDescent="0.35">
      <c r="A508" s="129" t="s">
        <v>3706</v>
      </c>
      <c r="B508" s="130" t="s">
        <v>3707</v>
      </c>
      <c r="C508" s="131"/>
      <c r="D508" s="74" t="s">
        <v>980</v>
      </c>
      <c r="E508" s="132">
        <v>45244</v>
      </c>
      <c r="F508" s="75" t="s">
        <v>982</v>
      </c>
      <c r="G508" s="135"/>
      <c r="H508" s="134"/>
      <c r="I508" s="126"/>
      <c r="J508" s="77"/>
      <c r="K508" s="71"/>
    </row>
    <row r="509" spans="1:11" s="50" customFormat="1" x14ac:dyDescent="0.35">
      <c r="A509" s="129" t="s">
        <v>3708</v>
      </c>
      <c r="B509" s="130" t="s">
        <v>3709</v>
      </c>
      <c r="C509" s="131"/>
      <c r="D509" s="74" t="s">
        <v>980</v>
      </c>
      <c r="E509" s="132">
        <v>45244</v>
      </c>
      <c r="F509" s="75" t="s">
        <v>982</v>
      </c>
      <c r="G509" s="135"/>
      <c r="H509" s="134"/>
      <c r="I509" s="126"/>
      <c r="J509" s="77"/>
      <c r="K509" s="71"/>
    </row>
    <row r="510" spans="1:11" s="50" customFormat="1" x14ac:dyDescent="0.35">
      <c r="A510" s="129" t="s">
        <v>3710</v>
      </c>
      <c r="B510" s="130" t="s">
        <v>3711</v>
      </c>
      <c r="C510" s="131"/>
      <c r="D510" s="74" t="s">
        <v>980</v>
      </c>
      <c r="E510" s="132">
        <v>45244</v>
      </c>
      <c r="F510" s="75" t="s">
        <v>982</v>
      </c>
      <c r="G510" s="135"/>
      <c r="H510" s="134"/>
      <c r="I510" s="126"/>
      <c r="J510" s="77"/>
      <c r="K510" s="71"/>
    </row>
    <row r="511" spans="1:11" s="50" customFormat="1" x14ac:dyDescent="0.35">
      <c r="A511" s="129" t="s">
        <v>3712</v>
      </c>
      <c r="B511" s="130" t="s">
        <v>3713</v>
      </c>
      <c r="C511" s="131"/>
      <c r="D511" s="74" t="s">
        <v>980</v>
      </c>
      <c r="E511" s="132">
        <v>45244</v>
      </c>
      <c r="F511" s="75" t="s">
        <v>982</v>
      </c>
      <c r="G511" s="135"/>
      <c r="H511" s="134"/>
      <c r="I511" s="126"/>
      <c r="J511" s="77"/>
      <c r="K511" s="71"/>
    </row>
    <row r="512" spans="1:11" s="50" customFormat="1" x14ac:dyDescent="0.35">
      <c r="A512" s="129" t="s">
        <v>3714</v>
      </c>
      <c r="B512" s="130" t="s">
        <v>3715</v>
      </c>
      <c r="C512" s="131"/>
      <c r="D512" s="74" t="s">
        <v>980</v>
      </c>
      <c r="E512" s="132">
        <v>45244</v>
      </c>
      <c r="F512" s="75" t="s">
        <v>982</v>
      </c>
      <c r="G512" s="135"/>
      <c r="H512" s="134"/>
      <c r="I512" s="126"/>
      <c r="J512" s="77"/>
      <c r="K512" s="71"/>
    </row>
    <row r="513" spans="1:11" s="50" customFormat="1" x14ac:dyDescent="0.35">
      <c r="A513" s="129" t="s">
        <v>3716</v>
      </c>
      <c r="B513" s="130" t="s">
        <v>3717</v>
      </c>
      <c r="C513" s="131"/>
      <c r="D513" s="74" t="s">
        <v>980</v>
      </c>
      <c r="E513" s="132">
        <v>45244</v>
      </c>
      <c r="F513" s="75" t="s">
        <v>982</v>
      </c>
      <c r="G513" s="135"/>
      <c r="H513" s="134"/>
      <c r="I513" s="126"/>
      <c r="J513" s="77"/>
      <c r="K513" s="71"/>
    </row>
    <row r="514" spans="1:11" s="50" customFormat="1" x14ac:dyDescent="0.35">
      <c r="A514" s="129" t="s">
        <v>3718</v>
      </c>
      <c r="B514" s="130" t="s">
        <v>3719</v>
      </c>
      <c r="C514" s="131"/>
      <c r="D514" s="74" t="s">
        <v>980</v>
      </c>
      <c r="E514" s="132">
        <v>45244</v>
      </c>
      <c r="F514" s="75" t="s">
        <v>982</v>
      </c>
      <c r="G514" s="135"/>
      <c r="H514" s="134"/>
      <c r="I514" s="126"/>
      <c r="J514" s="77"/>
      <c r="K514" s="71"/>
    </row>
    <row r="515" spans="1:11" s="50" customFormat="1" x14ac:dyDescent="0.35">
      <c r="A515" s="129" t="s">
        <v>3720</v>
      </c>
      <c r="B515" s="130" t="s">
        <v>3721</v>
      </c>
      <c r="C515" s="131"/>
      <c r="D515" s="74" t="s">
        <v>980</v>
      </c>
      <c r="E515" s="132">
        <v>45244</v>
      </c>
      <c r="F515" s="75" t="s">
        <v>982</v>
      </c>
      <c r="G515" s="135"/>
      <c r="H515" s="134"/>
      <c r="I515" s="126"/>
      <c r="J515" s="77"/>
      <c r="K515" s="71"/>
    </row>
    <row r="516" spans="1:11" s="50" customFormat="1" x14ac:dyDescent="0.35">
      <c r="A516" s="129" t="s">
        <v>3722</v>
      </c>
      <c r="B516" s="130" t="s">
        <v>3723</v>
      </c>
      <c r="C516" s="131"/>
      <c r="D516" s="74" t="s">
        <v>980</v>
      </c>
      <c r="E516" s="132">
        <v>45244</v>
      </c>
      <c r="F516" s="75" t="s">
        <v>982</v>
      </c>
      <c r="G516" s="135"/>
      <c r="H516" s="134"/>
      <c r="I516" s="126"/>
      <c r="J516" s="77"/>
      <c r="K516" s="71"/>
    </row>
    <row r="517" spans="1:11" s="50" customFormat="1" x14ac:dyDescent="0.35">
      <c r="A517" s="405" t="s">
        <v>3724</v>
      </c>
      <c r="B517" s="333" t="s">
        <v>3725</v>
      </c>
      <c r="C517" s="328"/>
      <c r="D517" s="329" t="s">
        <v>980</v>
      </c>
      <c r="E517" s="330">
        <v>45244</v>
      </c>
      <c r="F517" s="331" t="s">
        <v>982</v>
      </c>
      <c r="G517" s="314"/>
      <c r="H517" s="134"/>
      <c r="I517" s="126"/>
      <c r="J517" s="77"/>
      <c r="K517" s="332"/>
    </row>
    <row r="518" spans="1:11" s="50" customFormat="1" x14ac:dyDescent="0.35">
      <c r="A518" s="129" t="s">
        <v>3726</v>
      </c>
      <c r="B518" s="130" t="s">
        <v>3727</v>
      </c>
      <c r="C518" s="131"/>
      <c r="D518" s="74" t="s">
        <v>980</v>
      </c>
      <c r="E518" s="132">
        <v>45244</v>
      </c>
      <c r="F518" s="75" t="s">
        <v>982</v>
      </c>
      <c r="G518" s="135"/>
      <c r="H518" s="134"/>
      <c r="I518" s="126"/>
      <c r="J518" s="77"/>
      <c r="K518" s="71"/>
    </row>
    <row r="519" spans="1:11" s="50" customFormat="1" x14ac:dyDescent="0.35">
      <c r="A519" s="129" t="s">
        <v>3728</v>
      </c>
      <c r="B519" s="130" t="s">
        <v>3729</v>
      </c>
      <c r="C519" s="131"/>
      <c r="D519" s="74" t="s">
        <v>980</v>
      </c>
      <c r="E519" s="132">
        <v>45244</v>
      </c>
      <c r="F519" s="75" t="s">
        <v>982</v>
      </c>
      <c r="G519" s="135"/>
      <c r="H519" s="134"/>
      <c r="I519" s="126"/>
      <c r="J519" s="77"/>
      <c r="K519" s="71"/>
    </row>
    <row r="520" spans="1:11" s="50" customFormat="1" x14ac:dyDescent="0.35">
      <c r="A520" s="129" t="s">
        <v>3730</v>
      </c>
      <c r="B520" s="130" t="s">
        <v>3731</v>
      </c>
      <c r="C520" s="131"/>
      <c r="D520" s="74" t="s">
        <v>980</v>
      </c>
      <c r="E520" s="132">
        <v>45244</v>
      </c>
      <c r="F520" s="75" t="s">
        <v>982</v>
      </c>
      <c r="G520" s="135"/>
      <c r="H520" s="134"/>
      <c r="I520" s="126"/>
      <c r="J520" s="77"/>
      <c r="K520" s="71"/>
    </row>
    <row r="521" spans="1:11" s="50" customFormat="1" x14ac:dyDescent="0.35">
      <c r="A521" s="129" t="s">
        <v>3732</v>
      </c>
      <c r="B521" s="130" t="s">
        <v>3733</v>
      </c>
      <c r="C521" s="131"/>
      <c r="D521" s="74" t="s">
        <v>980</v>
      </c>
      <c r="E521" s="132">
        <v>45244</v>
      </c>
      <c r="F521" s="75" t="s">
        <v>982</v>
      </c>
      <c r="G521" s="135"/>
      <c r="H521" s="134"/>
      <c r="I521" s="126"/>
      <c r="J521" s="77"/>
      <c r="K521" s="563"/>
    </row>
    <row r="522" spans="1:11" s="128" customFormat="1" x14ac:dyDescent="0.35">
      <c r="A522" s="129" t="s">
        <v>3734</v>
      </c>
      <c r="B522" s="130" t="s">
        <v>3735</v>
      </c>
      <c r="C522" s="131"/>
      <c r="D522" s="74" t="s">
        <v>980</v>
      </c>
      <c r="E522" s="132">
        <v>45244</v>
      </c>
      <c r="F522" s="75" t="s">
        <v>982</v>
      </c>
      <c r="G522" s="135"/>
      <c r="H522" s="134"/>
      <c r="I522" s="126"/>
      <c r="J522" s="77"/>
      <c r="K522" s="71"/>
    </row>
    <row r="523" spans="1:11" s="128" customFormat="1" x14ac:dyDescent="0.35">
      <c r="A523" s="129" t="s">
        <v>3736</v>
      </c>
      <c r="B523" s="130" t="s">
        <v>3737</v>
      </c>
      <c r="C523" s="131"/>
      <c r="D523" s="74" t="s">
        <v>980</v>
      </c>
      <c r="E523" s="132">
        <v>45244</v>
      </c>
      <c r="F523" s="75" t="s">
        <v>982</v>
      </c>
      <c r="G523" s="135"/>
      <c r="H523" s="134"/>
      <c r="I523" s="126"/>
      <c r="J523" s="77"/>
      <c r="K523" s="71"/>
    </row>
    <row r="524" spans="1:11" s="128" customFormat="1" x14ac:dyDescent="0.35">
      <c r="A524" s="129" t="s">
        <v>3738</v>
      </c>
      <c r="B524" s="130" t="s">
        <v>3739</v>
      </c>
      <c r="C524" s="131"/>
      <c r="D524" s="74" t="s">
        <v>980</v>
      </c>
      <c r="E524" s="132">
        <v>45244</v>
      </c>
      <c r="F524" s="75" t="s">
        <v>982</v>
      </c>
      <c r="G524" s="135"/>
      <c r="H524" s="134"/>
      <c r="I524" s="126"/>
      <c r="J524" s="77"/>
      <c r="K524" s="71"/>
    </row>
    <row r="525" spans="1:11" s="128" customFormat="1" x14ac:dyDescent="0.35">
      <c r="A525" s="129" t="s">
        <v>3740</v>
      </c>
      <c r="B525" s="130" t="s">
        <v>3741</v>
      </c>
      <c r="C525" s="131"/>
      <c r="D525" s="74" t="s">
        <v>980</v>
      </c>
      <c r="E525" s="132">
        <v>45244</v>
      </c>
      <c r="F525" s="75" t="s">
        <v>982</v>
      </c>
      <c r="G525" s="135"/>
      <c r="H525" s="134"/>
      <c r="I525" s="126"/>
      <c r="J525" s="77"/>
      <c r="K525" s="71"/>
    </row>
    <row r="526" spans="1:11" s="128" customFormat="1" x14ac:dyDescent="0.35">
      <c r="A526" s="129" t="s">
        <v>3742</v>
      </c>
      <c r="B526" s="130" t="s">
        <v>3743</v>
      </c>
      <c r="C526" s="131"/>
      <c r="D526" s="74" t="s">
        <v>980</v>
      </c>
      <c r="E526" s="132">
        <v>45244</v>
      </c>
      <c r="F526" s="75" t="s">
        <v>982</v>
      </c>
      <c r="G526" s="135"/>
      <c r="H526" s="134"/>
      <c r="I526" s="126"/>
      <c r="J526" s="77"/>
      <c r="K526" s="71"/>
    </row>
    <row r="527" spans="1:11" s="128" customFormat="1" x14ac:dyDescent="0.35">
      <c r="A527" s="129" t="s">
        <v>3744</v>
      </c>
      <c r="B527" s="130" t="s">
        <v>2919</v>
      </c>
      <c r="C527" s="131"/>
      <c r="D527" s="74" t="s">
        <v>980</v>
      </c>
      <c r="E527" s="132">
        <v>45244</v>
      </c>
      <c r="F527" s="75" t="s">
        <v>982</v>
      </c>
      <c r="G527" s="135"/>
      <c r="H527" s="134"/>
      <c r="I527" s="126"/>
      <c r="J527" s="77"/>
      <c r="K527" s="71"/>
    </row>
    <row r="528" spans="1:11" s="128" customFormat="1" x14ac:dyDescent="0.35">
      <c r="A528" s="129" t="s">
        <v>3745</v>
      </c>
      <c r="B528" s="130" t="s">
        <v>2921</v>
      </c>
      <c r="C528" s="131"/>
      <c r="D528" s="74" t="s">
        <v>980</v>
      </c>
      <c r="E528" s="132">
        <v>45244</v>
      </c>
      <c r="F528" s="75" t="s">
        <v>982</v>
      </c>
      <c r="G528" s="135"/>
      <c r="H528" s="134"/>
      <c r="I528" s="126"/>
      <c r="J528" s="77"/>
      <c r="K528" s="71"/>
    </row>
    <row r="529" spans="1:11" s="128" customFormat="1" ht="13.15" customHeight="1" x14ac:dyDescent="0.35">
      <c r="A529" s="129" t="s">
        <v>3746</v>
      </c>
      <c r="B529" s="130" t="s">
        <v>2923</v>
      </c>
      <c r="C529" s="131"/>
      <c r="D529" s="74" t="s">
        <v>980</v>
      </c>
      <c r="E529" s="132">
        <v>45244</v>
      </c>
      <c r="F529" s="75" t="s">
        <v>982</v>
      </c>
      <c r="G529" s="135"/>
      <c r="H529" s="134"/>
      <c r="I529" s="126"/>
      <c r="J529" s="77"/>
      <c r="K529" s="71"/>
    </row>
    <row r="530" spans="1:11" s="128" customFormat="1" ht="13.15" customHeight="1" x14ac:dyDescent="0.35">
      <c r="A530" s="129" t="s">
        <v>3747</v>
      </c>
      <c r="B530" s="130" t="s">
        <v>2925</v>
      </c>
      <c r="C530" s="131"/>
      <c r="D530" s="74" t="s">
        <v>980</v>
      </c>
      <c r="E530" s="132">
        <v>45244</v>
      </c>
      <c r="F530" s="75" t="s">
        <v>982</v>
      </c>
      <c r="G530" s="135"/>
      <c r="H530" s="134"/>
      <c r="I530" s="126"/>
      <c r="J530" s="77"/>
      <c r="K530" s="71"/>
    </row>
    <row r="531" spans="1:11" s="128" customFormat="1" ht="13.15" customHeight="1" x14ac:dyDescent="0.35">
      <c r="A531" s="129" t="s">
        <v>3748</v>
      </c>
      <c r="B531" s="130" t="s">
        <v>2935</v>
      </c>
      <c r="C531" s="131"/>
      <c r="D531" s="74" t="s">
        <v>980</v>
      </c>
      <c r="E531" s="132">
        <v>45244</v>
      </c>
      <c r="F531" s="75" t="s">
        <v>982</v>
      </c>
      <c r="G531" s="135"/>
      <c r="H531" s="134"/>
      <c r="I531" s="126"/>
      <c r="J531" s="77"/>
      <c r="K531" s="71"/>
    </row>
    <row r="532" spans="1:11" s="128" customFormat="1" x14ac:dyDescent="0.35">
      <c r="A532" s="129" t="s">
        <v>3749</v>
      </c>
      <c r="B532" s="130" t="s">
        <v>2937</v>
      </c>
      <c r="C532" s="131"/>
      <c r="D532" s="74" t="s">
        <v>980</v>
      </c>
      <c r="E532" s="132">
        <v>45244</v>
      </c>
      <c r="F532" s="75" t="s">
        <v>982</v>
      </c>
      <c r="G532" s="135"/>
      <c r="H532" s="134"/>
      <c r="I532" s="126"/>
      <c r="J532" s="77"/>
      <c r="K532" s="71"/>
    </row>
    <row r="533" spans="1:11" s="128" customFormat="1" x14ac:dyDescent="0.35">
      <c r="A533" s="129" t="s">
        <v>3750</v>
      </c>
      <c r="B533" s="130" t="s">
        <v>2939</v>
      </c>
      <c r="C533" s="131"/>
      <c r="D533" s="74" t="s">
        <v>980</v>
      </c>
      <c r="E533" s="132">
        <v>45244</v>
      </c>
      <c r="F533" s="75" t="s">
        <v>982</v>
      </c>
      <c r="G533" s="135"/>
      <c r="H533" s="134"/>
      <c r="I533" s="126"/>
      <c r="J533" s="77"/>
      <c r="K533" s="71"/>
    </row>
    <row r="534" spans="1:11" s="128" customFormat="1" x14ac:dyDescent="0.35">
      <c r="A534" s="129" t="s">
        <v>3751</v>
      </c>
      <c r="B534" s="130" t="s">
        <v>2941</v>
      </c>
      <c r="C534" s="131"/>
      <c r="D534" s="74" t="s">
        <v>980</v>
      </c>
      <c r="E534" s="132">
        <v>45244</v>
      </c>
      <c r="F534" s="75" t="s">
        <v>982</v>
      </c>
      <c r="G534" s="135"/>
      <c r="H534" s="134"/>
      <c r="I534" s="126"/>
      <c r="J534" s="77"/>
      <c r="K534" s="71"/>
    </row>
    <row r="535" spans="1:11" s="128" customFormat="1" x14ac:dyDescent="0.35">
      <c r="A535" s="129" t="s">
        <v>3752</v>
      </c>
      <c r="B535" s="130" t="s">
        <v>2943</v>
      </c>
      <c r="C535" s="131"/>
      <c r="D535" s="74" t="s">
        <v>980</v>
      </c>
      <c r="E535" s="132">
        <v>45244</v>
      </c>
      <c r="F535" s="75" t="s">
        <v>982</v>
      </c>
      <c r="G535" s="135"/>
      <c r="H535" s="134"/>
      <c r="I535" s="126"/>
      <c r="J535" s="77"/>
      <c r="K535" s="71"/>
    </row>
    <row r="536" spans="1:11" s="128" customFormat="1" x14ac:dyDescent="0.35">
      <c r="A536" s="129" t="s">
        <v>3753</v>
      </c>
      <c r="B536" s="130" t="s">
        <v>2945</v>
      </c>
      <c r="C536" s="131"/>
      <c r="D536" s="74" t="s">
        <v>980</v>
      </c>
      <c r="E536" s="132">
        <v>45244</v>
      </c>
      <c r="F536" s="75" t="s">
        <v>982</v>
      </c>
      <c r="G536" s="135"/>
      <c r="H536" s="134"/>
      <c r="I536" s="126"/>
      <c r="J536" s="77"/>
      <c r="K536" s="71"/>
    </row>
    <row r="537" spans="1:11" s="128" customFormat="1" x14ac:dyDescent="0.35">
      <c r="A537" s="129" t="s">
        <v>3754</v>
      </c>
      <c r="B537" s="130" t="s">
        <v>2947</v>
      </c>
      <c r="C537" s="131"/>
      <c r="D537" s="74" t="s">
        <v>980</v>
      </c>
      <c r="E537" s="132">
        <v>45244</v>
      </c>
      <c r="F537" s="75" t="s">
        <v>982</v>
      </c>
      <c r="G537" s="135"/>
      <c r="H537" s="134"/>
      <c r="I537" s="126"/>
      <c r="J537" s="77"/>
      <c r="K537" s="71"/>
    </row>
    <row r="538" spans="1:11" s="128" customFormat="1" x14ac:dyDescent="0.35">
      <c r="A538" s="129" t="s">
        <v>3755</v>
      </c>
      <c r="B538" s="130" t="s">
        <v>2949</v>
      </c>
      <c r="C538" s="131"/>
      <c r="D538" s="74" t="s">
        <v>980</v>
      </c>
      <c r="E538" s="132">
        <v>45244</v>
      </c>
      <c r="F538" s="75" t="s">
        <v>982</v>
      </c>
      <c r="G538" s="135"/>
      <c r="H538" s="134"/>
      <c r="I538" s="126"/>
      <c r="J538" s="77"/>
      <c r="K538" s="71"/>
    </row>
    <row r="539" spans="1:11" s="128" customFormat="1" x14ac:dyDescent="0.35">
      <c r="A539" s="129" t="s">
        <v>3756</v>
      </c>
      <c r="B539" s="130" t="s">
        <v>2951</v>
      </c>
      <c r="C539" s="131"/>
      <c r="D539" s="74" t="s">
        <v>980</v>
      </c>
      <c r="E539" s="132">
        <v>45244</v>
      </c>
      <c r="F539" s="75" t="s">
        <v>982</v>
      </c>
      <c r="G539" s="135"/>
      <c r="H539" s="134"/>
      <c r="I539" s="126"/>
      <c r="J539" s="77"/>
      <c r="K539" s="71"/>
    </row>
    <row r="540" spans="1:11" s="128" customFormat="1" x14ac:dyDescent="0.35">
      <c r="A540" s="129" t="s">
        <v>3757</v>
      </c>
      <c r="B540" s="130" t="s">
        <v>2953</v>
      </c>
      <c r="C540" s="131"/>
      <c r="D540" s="74" t="s">
        <v>980</v>
      </c>
      <c r="E540" s="132">
        <v>45244</v>
      </c>
      <c r="F540" s="75" t="s">
        <v>982</v>
      </c>
      <c r="G540" s="135"/>
      <c r="H540" s="134"/>
      <c r="I540" s="126"/>
      <c r="J540" s="77"/>
      <c r="K540" s="71"/>
    </row>
    <row r="541" spans="1:11" s="128" customFormat="1" x14ac:dyDescent="0.35">
      <c r="A541" s="405" t="s">
        <v>3758</v>
      </c>
      <c r="B541" s="333" t="s">
        <v>2955</v>
      </c>
      <c r="C541" s="328"/>
      <c r="D541" s="329" t="s">
        <v>980</v>
      </c>
      <c r="E541" s="330">
        <v>45244</v>
      </c>
      <c r="F541" s="331" t="s">
        <v>982</v>
      </c>
      <c r="G541" s="314"/>
      <c r="H541" s="134"/>
      <c r="I541" s="126"/>
      <c r="J541" s="77"/>
      <c r="K541" s="332"/>
    </row>
    <row r="542" spans="1:11" s="128" customFormat="1" x14ac:dyDescent="0.35">
      <c r="A542" s="405" t="s">
        <v>3759</v>
      </c>
      <c r="B542" s="333" t="s">
        <v>2957</v>
      </c>
      <c r="C542" s="328"/>
      <c r="D542" s="329" t="s">
        <v>980</v>
      </c>
      <c r="E542" s="330">
        <v>45244</v>
      </c>
      <c r="F542" s="331" t="s">
        <v>982</v>
      </c>
      <c r="G542" s="314"/>
      <c r="H542" s="134"/>
      <c r="I542" s="126"/>
      <c r="J542" s="77"/>
      <c r="K542" s="332"/>
    </row>
    <row r="543" spans="1:11" s="128" customFormat="1" x14ac:dyDescent="0.35">
      <c r="A543" s="405" t="s">
        <v>3760</v>
      </c>
      <c r="B543" s="333" t="s">
        <v>2971</v>
      </c>
      <c r="C543" s="328"/>
      <c r="D543" s="329" t="s">
        <v>980</v>
      </c>
      <c r="E543" s="330">
        <v>45244</v>
      </c>
      <c r="F543" s="331" t="s">
        <v>982</v>
      </c>
      <c r="G543" s="314"/>
      <c r="H543" s="134"/>
      <c r="I543" s="126"/>
      <c r="J543" s="77"/>
      <c r="K543" s="332"/>
    </row>
    <row r="544" spans="1:11" s="128" customFormat="1" x14ac:dyDescent="0.35">
      <c r="A544" s="405" t="s">
        <v>3761</v>
      </c>
      <c r="B544" s="333" t="s">
        <v>2973</v>
      </c>
      <c r="C544" s="328"/>
      <c r="D544" s="329" t="s">
        <v>980</v>
      </c>
      <c r="E544" s="330">
        <v>45244</v>
      </c>
      <c r="F544" s="331" t="s">
        <v>982</v>
      </c>
      <c r="G544" s="314"/>
      <c r="H544" s="134"/>
      <c r="I544" s="126"/>
      <c r="J544" s="77"/>
      <c r="K544" s="332"/>
    </row>
    <row r="545" spans="1:11" s="128" customFormat="1" x14ac:dyDescent="0.35">
      <c r="A545" s="405" t="s">
        <v>3762</v>
      </c>
      <c r="B545" s="333" t="s">
        <v>2975</v>
      </c>
      <c r="C545" s="328"/>
      <c r="D545" s="329" t="s">
        <v>980</v>
      </c>
      <c r="E545" s="330">
        <v>45244</v>
      </c>
      <c r="F545" s="331" t="s">
        <v>982</v>
      </c>
      <c r="G545" s="314"/>
      <c r="H545" s="134"/>
      <c r="I545" s="126"/>
      <c r="J545" s="77"/>
      <c r="K545" s="332"/>
    </row>
    <row r="546" spans="1:11" s="128" customFormat="1" x14ac:dyDescent="0.35">
      <c r="A546" s="405" t="s">
        <v>3763</v>
      </c>
      <c r="B546" s="333" t="s">
        <v>2977</v>
      </c>
      <c r="C546" s="328"/>
      <c r="D546" s="329" t="s">
        <v>980</v>
      </c>
      <c r="E546" s="330">
        <v>45244</v>
      </c>
      <c r="F546" s="331" t="s">
        <v>982</v>
      </c>
      <c r="G546" s="314"/>
      <c r="H546" s="134"/>
      <c r="I546" s="126"/>
      <c r="J546" s="77"/>
      <c r="K546" s="332"/>
    </row>
    <row r="547" spans="1:11" s="128" customFormat="1" x14ac:dyDescent="0.35">
      <c r="A547" s="405" t="s">
        <v>3764</v>
      </c>
      <c r="B547" s="333" t="s">
        <v>2979</v>
      </c>
      <c r="C547" s="328"/>
      <c r="D547" s="329" t="s">
        <v>980</v>
      </c>
      <c r="E547" s="330">
        <v>45244</v>
      </c>
      <c r="F547" s="331" t="s">
        <v>982</v>
      </c>
      <c r="G547" s="314"/>
      <c r="H547" s="134"/>
      <c r="I547" s="126"/>
      <c r="J547" s="77"/>
      <c r="K547" s="332"/>
    </row>
    <row r="548" spans="1:11" s="128" customFormat="1" x14ac:dyDescent="0.35">
      <c r="A548" s="405" t="s">
        <v>3765</v>
      </c>
      <c r="B548" s="333" t="s">
        <v>2981</v>
      </c>
      <c r="C548" s="328"/>
      <c r="D548" s="329" t="s">
        <v>980</v>
      </c>
      <c r="E548" s="330">
        <v>45244</v>
      </c>
      <c r="F548" s="331" t="s">
        <v>982</v>
      </c>
      <c r="G548" s="314"/>
      <c r="H548" s="134"/>
      <c r="I548" s="126"/>
      <c r="J548" s="77"/>
      <c r="K548" s="332"/>
    </row>
    <row r="549" spans="1:11" s="128" customFormat="1" x14ac:dyDescent="0.35">
      <c r="A549" s="405" t="s">
        <v>3766</v>
      </c>
      <c r="B549" s="333" t="s">
        <v>2995</v>
      </c>
      <c r="C549" s="328"/>
      <c r="D549" s="329" t="s">
        <v>980</v>
      </c>
      <c r="E549" s="330">
        <v>45244</v>
      </c>
      <c r="F549" s="331" t="s">
        <v>982</v>
      </c>
      <c r="G549" s="314"/>
      <c r="H549" s="134"/>
      <c r="I549" s="126"/>
      <c r="J549" s="77"/>
      <c r="K549" s="332"/>
    </row>
    <row r="550" spans="1:11" s="128" customFormat="1" x14ac:dyDescent="0.35">
      <c r="A550" s="405" t="s">
        <v>3767</v>
      </c>
      <c r="B550" s="333" t="s">
        <v>2997</v>
      </c>
      <c r="C550" s="328"/>
      <c r="D550" s="329" t="s">
        <v>980</v>
      </c>
      <c r="E550" s="330">
        <v>45244</v>
      </c>
      <c r="F550" s="331" t="s">
        <v>982</v>
      </c>
      <c r="G550" s="314"/>
      <c r="H550" s="134"/>
      <c r="I550" s="126"/>
      <c r="J550" s="77"/>
      <c r="K550" s="332"/>
    </row>
    <row r="551" spans="1:11" s="128" customFormat="1" x14ac:dyDescent="0.35">
      <c r="A551" s="405" t="s">
        <v>3768</v>
      </c>
      <c r="B551" s="333" t="s">
        <v>3003</v>
      </c>
      <c r="C551" s="328"/>
      <c r="D551" s="329" t="s">
        <v>980</v>
      </c>
      <c r="E551" s="330">
        <v>45244</v>
      </c>
      <c r="F551" s="331" t="s">
        <v>982</v>
      </c>
      <c r="G551" s="314"/>
      <c r="H551" s="134"/>
      <c r="I551" s="126"/>
      <c r="J551" s="77"/>
      <c r="K551" s="332"/>
    </row>
    <row r="552" spans="1:11" s="128" customFormat="1" x14ac:dyDescent="0.35">
      <c r="A552" s="405" t="s">
        <v>3769</v>
      </c>
      <c r="B552" s="333" t="s">
        <v>3005</v>
      </c>
      <c r="C552" s="328"/>
      <c r="D552" s="329" t="s">
        <v>980</v>
      </c>
      <c r="E552" s="330">
        <v>45244</v>
      </c>
      <c r="F552" s="331" t="s">
        <v>982</v>
      </c>
      <c r="G552" s="314"/>
      <c r="H552" s="134"/>
      <c r="I552" s="126"/>
      <c r="J552" s="77"/>
      <c r="K552" s="332"/>
    </row>
    <row r="553" spans="1:11" s="128" customFormat="1" x14ac:dyDescent="0.35">
      <c r="A553" s="405" t="s">
        <v>3770</v>
      </c>
      <c r="B553" s="333" t="s">
        <v>3015</v>
      </c>
      <c r="C553" s="328"/>
      <c r="D553" s="329" t="s">
        <v>980</v>
      </c>
      <c r="E553" s="330">
        <v>45244</v>
      </c>
      <c r="F553" s="331" t="s">
        <v>982</v>
      </c>
      <c r="G553" s="314"/>
      <c r="H553" s="134"/>
      <c r="I553" s="126"/>
      <c r="J553" s="77"/>
      <c r="K553" s="332"/>
    </row>
    <row r="554" spans="1:11" s="128" customFormat="1" x14ac:dyDescent="0.35">
      <c r="A554" s="405" t="s">
        <v>3771</v>
      </c>
      <c r="B554" s="333" t="s">
        <v>3017</v>
      </c>
      <c r="C554" s="328"/>
      <c r="D554" s="329" t="s">
        <v>980</v>
      </c>
      <c r="E554" s="330">
        <v>45244</v>
      </c>
      <c r="F554" s="331" t="s">
        <v>982</v>
      </c>
      <c r="G554" s="314"/>
      <c r="H554" s="134"/>
      <c r="I554" s="126"/>
      <c r="J554" s="77"/>
      <c r="K554" s="332"/>
    </row>
    <row r="555" spans="1:11" s="128" customFormat="1" x14ac:dyDescent="0.35">
      <c r="A555" s="405" t="s">
        <v>3772</v>
      </c>
      <c r="B555" s="333" t="s">
        <v>3019</v>
      </c>
      <c r="C555" s="328"/>
      <c r="D555" s="329" t="s">
        <v>980</v>
      </c>
      <c r="E555" s="330">
        <v>45244</v>
      </c>
      <c r="F555" s="331" t="s">
        <v>982</v>
      </c>
      <c r="G555" s="314"/>
      <c r="H555" s="134"/>
      <c r="I555" s="126"/>
      <c r="J555" s="77"/>
      <c r="K555" s="332"/>
    </row>
    <row r="556" spans="1:11" s="128" customFormat="1" x14ac:dyDescent="0.35">
      <c r="A556" s="405" t="s">
        <v>3773</v>
      </c>
      <c r="B556" s="333" t="s">
        <v>3021</v>
      </c>
      <c r="C556" s="328"/>
      <c r="D556" s="329" t="s">
        <v>980</v>
      </c>
      <c r="E556" s="330">
        <v>45244</v>
      </c>
      <c r="F556" s="331" t="s">
        <v>982</v>
      </c>
      <c r="G556" s="314"/>
      <c r="H556" s="134"/>
      <c r="I556" s="126"/>
      <c r="J556" s="77"/>
      <c r="K556" s="332"/>
    </row>
    <row r="557" spans="1:11" s="128" customFormat="1" x14ac:dyDescent="0.35">
      <c r="A557" s="405" t="s">
        <v>3774</v>
      </c>
      <c r="B557" s="333" t="s">
        <v>3031</v>
      </c>
      <c r="C557" s="328"/>
      <c r="D557" s="329" t="s">
        <v>980</v>
      </c>
      <c r="E557" s="330">
        <v>45244</v>
      </c>
      <c r="F557" s="331" t="s">
        <v>982</v>
      </c>
      <c r="G557" s="314"/>
      <c r="H557" s="134"/>
      <c r="I557" s="126"/>
      <c r="J557" s="77"/>
      <c r="K557" s="332"/>
    </row>
    <row r="558" spans="1:11" s="128" customFormat="1" x14ac:dyDescent="0.35">
      <c r="A558" s="405" t="s">
        <v>3775</v>
      </c>
      <c r="B558" s="333" t="s">
        <v>3033</v>
      </c>
      <c r="C558" s="328"/>
      <c r="D558" s="329" t="s">
        <v>980</v>
      </c>
      <c r="E558" s="330">
        <v>45244</v>
      </c>
      <c r="F558" s="331" t="s">
        <v>982</v>
      </c>
      <c r="G558" s="314"/>
      <c r="H558" s="134"/>
      <c r="I558" s="126"/>
      <c r="J558" s="77"/>
      <c r="K558" s="332"/>
    </row>
    <row r="559" spans="1:11" s="128" customFormat="1" x14ac:dyDescent="0.35">
      <c r="A559" s="405" t="s">
        <v>3776</v>
      </c>
      <c r="B559" s="333" t="s">
        <v>3035</v>
      </c>
      <c r="C559" s="328"/>
      <c r="D559" s="329" t="s">
        <v>980</v>
      </c>
      <c r="E559" s="330">
        <v>45244</v>
      </c>
      <c r="F559" s="331" t="s">
        <v>982</v>
      </c>
      <c r="G559" s="314"/>
      <c r="H559" s="134"/>
      <c r="I559" s="126"/>
      <c r="J559" s="77"/>
      <c r="K559" s="332"/>
    </row>
    <row r="560" spans="1:11" s="128" customFormat="1" x14ac:dyDescent="0.35">
      <c r="A560" s="405" t="s">
        <v>3777</v>
      </c>
      <c r="B560" s="333" t="s">
        <v>3037</v>
      </c>
      <c r="C560" s="328"/>
      <c r="D560" s="329" t="s">
        <v>980</v>
      </c>
      <c r="E560" s="330">
        <v>45244</v>
      </c>
      <c r="F560" s="331" t="s">
        <v>982</v>
      </c>
      <c r="G560" s="314"/>
      <c r="H560" s="134"/>
      <c r="I560" s="126"/>
      <c r="J560" s="77"/>
      <c r="K560" s="332"/>
    </row>
    <row r="561" spans="1:11" s="128" customFormat="1" x14ac:dyDescent="0.35">
      <c r="A561" s="405" t="s">
        <v>3778</v>
      </c>
      <c r="B561" s="333" t="s">
        <v>3023</v>
      </c>
      <c r="C561" s="328"/>
      <c r="D561" s="329" t="s">
        <v>980</v>
      </c>
      <c r="E561" s="330">
        <v>45244</v>
      </c>
      <c r="F561" s="331" t="s">
        <v>982</v>
      </c>
      <c r="G561" s="314"/>
      <c r="H561" s="134"/>
      <c r="I561" s="126"/>
      <c r="J561" s="77"/>
      <c r="K561" s="332"/>
    </row>
    <row r="562" spans="1:11" s="128" customFormat="1" x14ac:dyDescent="0.35">
      <c r="A562" s="405" t="s">
        <v>3779</v>
      </c>
      <c r="B562" s="333" t="s">
        <v>3025</v>
      </c>
      <c r="C562" s="328"/>
      <c r="D562" s="329" t="s">
        <v>980</v>
      </c>
      <c r="E562" s="330">
        <v>45244</v>
      </c>
      <c r="F562" s="331" t="s">
        <v>982</v>
      </c>
      <c r="G562" s="314"/>
      <c r="H562" s="134"/>
      <c r="I562" s="126"/>
      <c r="J562" s="77"/>
      <c r="K562" s="332"/>
    </row>
    <row r="563" spans="1:11" s="128" customFormat="1" x14ac:dyDescent="0.35">
      <c r="A563" s="405" t="s">
        <v>3780</v>
      </c>
      <c r="B563" s="333" t="s">
        <v>3027</v>
      </c>
      <c r="C563" s="328"/>
      <c r="D563" s="329" t="s">
        <v>980</v>
      </c>
      <c r="E563" s="330">
        <v>45244</v>
      </c>
      <c r="F563" s="331" t="s">
        <v>982</v>
      </c>
      <c r="G563" s="314"/>
      <c r="H563" s="134"/>
      <c r="I563" s="126"/>
      <c r="J563" s="77"/>
      <c r="K563" s="332"/>
    </row>
    <row r="564" spans="1:11" s="128" customFormat="1" x14ac:dyDescent="0.35">
      <c r="A564" s="405" t="s">
        <v>3781</v>
      </c>
      <c r="B564" s="333" t="s">
        <v>3029</v>
      </c>
      <c r="C564" s="328"/>
      <c r="D564" s="329" t="s">
        <v>980</v>
      </c>
      <c r="E564" s="330">
        <v>45244</v>
      </c>
      <c r="F564" s="331" t="s">
        <v>982</v>
      </c>
      <c r="G564" s="314"/>
      <c r="H564" s="134"/>
      <c r="I564" s="126"/>
      <c r="J564" s="77"/>
      <c r="K564" s="332"/>
    </row>
    <row r="565" spans="1:11" s="128" customFormat="1" x14ac:dyDescent="0.35">
      <c r="A565" s="405" t="s">
        <v>3782</v>
      </c>
      <c r="B565" s="333" t="s">
        <v>3039</v>
      </c>
      <c r="C565" s="328"/>
      <c r="D565" s="329" t="s">
        <v>980</v>
      </c>
      <c r="E565" s="330">
        <v>45244</v>
      </c>
      <c r="F565" s="331" t="s">
        <v>982</v>
      </c>
      <c r="G565" s="314"/>
      <c r="H565" s="134"/>
      <c r="I565" s="126"/>
      <c r="J565" s="77"/>
      <c r="K565" s="332"/>
    </row>
    <row r="566" spans="1:11" s="128" customFormat="1" x14ac:dyDescent="0.35">
      <c r="A566" s="405" t="s">
        <v>3783</v>
      </c>
      <c r="B566" s="333" t="s">
        <v>3041</v>
      </c>
      <c r="C566" s="328"/>
      <c r="D566" s="329" t="s">
        <v>980</v>
      </c>
      <c r="E566" s="330">
        <v>45244</v>
      </c>
      <c r="F566" s="331" t="s">
        <v>982</v>
      </c>
      <c r="G566" s="314"/>
      <c r="H566" s="134"/>
      <c r="I566" s="126"/>
      <c r="J566" s="77"/>
      <c r="K566" s="332"/>
    </row>
    <row r="567" spans="1:11" s="128" customFormat="1" x14ac:dyDescent="0.35">
      <c r="A567" s="405" t="s">
        <v>3784</v>
      </c>
      <c r="B567" s="333" t="s">
        <v>3043</v>
      </c>
      <c r="C567" s="328"/>
      <c r="D567" s="329" t="s">
        <v>980</v>
      </c>
      <c r="E567" s="330">
        <v>45244</v>
      </c>
      <c r="F567" s="331" t="s">
        <v>982</v>
      </c>
      <c r="G567" s="314"/>
      <c r="H567" s="134"/>
      <c r="I567" s="126"/>
      <c r="J567" s="77"/>
      <c r="K567" s="332"/>
    </row>
    <row r="568" spans="1:11" s="128" customFormat="1" x14ac:dyDescent="0.35">
      <c r="A568" s="405" t="s">
        <v>3785</v>
      </c>
      <c r="B568" s="333" t="s">
        <v>3045</v>
      </c>
      <c r="C568" s="328"/>
      <c r="D568" s="329" t="s">
        <v>980</v>
      </c>
      <c r="E568" s="330">
        <v>45244</v>
      </c>
      <c r="F568" s="331" t="s">
        <v>982</v>
      </c>
      <c r="G568" s="314"/>
      <c r="H568" s="134"/>
      <c r="I568" s="126"/>
      <c r="J568" s="77"/>
      <c r="K568" s="332"/>
    </row>
    <row r="569" spans="1:11" s="128" customFormat="1" x14ac:dyDescent="0.35">
      <c r="A569" s="405" t="s">
        <v>3786</v>
      </c>
      <c r="B569" s="333" t="s">
        <v>3047</v>
      </c>
      <c r="C569" s="328"/>
      <c r="D569" s="329" t="s">
        <v>980</v>
      </c>
      <c r="E569" s="330">
        <v>45244</v>
      </c>
      <c r="F569" s="331" t="s">
        <v>982</v>
      </c>
      <c r="G569" s="314"/>
      <c r="H569" s="134"/>
      <c r="I569" s="126"/>
      <c r="J569" s="77"/>
      <c r="K569" s="332"/>
    </row>
    <row r="570" spans="1:11" s="50" customFormat="1" x14ac:dyDescent="0.35">
      <c r="A570" s="405" t="s">
        <v>3787</v>
      </c>
      <c r="B570" s="333" t="s">
        <v>3049</v>
      </c>
      <c r="C570" s="328"/>
      <c r="D570" s="329" t="s">
        <v>980</v>
      </c>
      <c r="E570" s="330">
        <v>45244</v>
      </c>
      <c r="F570" s="331" t="s">
        <v>982</v>
      </c>
      <c r="G570" s="314"/>
      <c r="H570" s="134"/>
      <c r="I570" s="126"/>
      <c r="J570" s="77"/>
      <c r="K570" s="332"/>
    </row>
    <row r="571" spans="1:11" s="128" customFormat="1" x14ac:dyDescent="0.35">
      <c r="A571" s="405" t="s">
        <v>3788</v>
      </c>
      <c r="B571" s="333" t="s">
        <v>3051</v>
      </c>
      <c r="C571" s="328"/>
      <c r="D571" s="329" t="s">
        <v>980</v>
      </c>
      <c r="E571" s="330">
        <v>45244</v>
      </c>
      <c r="F571" s="331" t="s">
        <v>982</v>
      </c>
      <c r="G571" s="314"/>
      <c r="H571" s="134"/>
      <c r="I571" s="126"/>
      <c r="J571" s="77"/>
      <c r="K571" s="332"/>
    </row>
    <row r="572" spans="1:11" s="128" customFormat="1" x14ac:dyDescent="0.35">
      <c r="A572" s="405" t="s">
        <v>3789</v>
      </c>
      <c r="B572" s="333" t="s">
        <v>3053</v>
      </c>
      <c r="C572" s="328"/>
      <c r="D572" s="329" t="s">
        <v>980</v>
      </c>
      <c r="E572" s="330">
        <v>45244</v>
      </c>
      <c r="F572" s="331" t="s">
        <v>982</v>
      </c>
      <c r="G572" s="314"/>
      <c r="H572" s="134"/>
      <c r="I572" s="126"/>
      <c r="J572" s="77"/>
      <c r="K572" s="332"/>
    </row>
    <row r="573" spans="1:11" s="128" customFormat="1" x14ac:dyDescent="0.35">
      <c r="A573" s="405" t="s">
        <v>3790</v>
      </c>
      <c r="B573" s="333" t="s">
        <v>3055</v>
      </c>
      <c r="C573" s="328"/>
      <c r="D573" s="329" t="s">
        <v>980</v>
      </c>
      <c r="E573" s="330">
        <v>45244</v>
      </c>
      <c r="F573" s="331" t="s">
        <v>982</v>
      </c>
      <c r="G573" s="314"/>
      <c r="H573" s="134"/>
      <c r="I573" s="126"/>
      <c r="J573" s="77"/>
      <c r="K573" s="332"/>
    </row>
    <row r="574" spans="1:11" s="50" customFormat="1" x14ac:dyDescent="0.35">
      <c r="A574" s="405" t="s">
        <v>3791</v>
      </c>
      <c r="B574" s="333" t="s">
        <v>3057</v>
      </c>
      <c r="C574" s="328"/>
      <c r="D574" s="329" t="s">
        <v>980</v>
      </c>
      <c r="E574" s="330">
        <v>45244</v>
      </c>
      <c r="F574" s="331" t="s">
        <v>982</v>
      </c>
      <c r="G574" s="314"/>
      <c r="H574" s="134"/>
      <c r="I574" s="126"/>
      <c r="J574" s="77"/>
      <c r="K574" s="332"/>
    </row>
    <row r="575" spans="1:11" s="128" customFormat="1" x14ac:dyDescent="0.35">
      <c r="A575" s="405" t="s">
        <v>3792</v>
      </c>
      <c r="B575" s="333" t="s">
        <v>3059</v>
      </c>
      <c r="C575" s="328"/>
      <c r="D575" s="329" t="s">
        <v>980</v>
      </c>
      <c r="E575" s="330">
        <v>45244</v>
      </c>
      <c r="F575" s="331" t="s">
        <v>982</v>
      </c>
      <c r="G575" s="314"/>
      <c r="H575" s="134"/>
      <c r="I575" s="126"/>
      <c r="J575" s="77"/>
      <c r="K575" s="332"/>
    </row>
    <row r="576" spans="1:11" s="128" customFormat="1" x14ac:dyDescent="0.35">
      <c r="A576" s="405" t="s">
        <v>3793</v>
      </c>
      <c r="B576" s="333" t="s">
        <v>3061</v>
      </c>
      <c r="C576" s="328"/>
      <c r="D576" s="329" t="s">
        <v>980</v>
      </c>
      <c r="E576" s="330">
        <v>45244</v>
      </c>
      <c r="F576" s="331" t="s">
        <v>982</v>
      </c>
      <c r="G576" s="314"/>
      <c r="H576" s="134"/>
      <c r="I576" s="126"/>
      <c r="J576" s="77"/>
      <c r="K576" s="332"/>
    </row>
    <row r="577" spans="1:11" s="128" customFormat="1" x14ac:dyDescent="0.35">
      <c r="A577" s="129" t="s">
        <v>3794</v>
      </c>
      <c r="B577" s="130" t="s">
        <v>3071</v>
      </c>
      <c r="C577" s="131"/>
      <c r="D577" s="74" t="s">
        <v>980</v>
      </c>
      <c r="E577" s="132">
        <v>45244</v>
      </c>
      <c r="F577" s="75" t="s">
        <v>982</v>
      </c>
      <c r="G577" s="135"/>
      <c r="H577" s="134"/>
      <c r="I577" s="126"/>
      <c r="J577" s="77"/>
      <c r="K577" s="71"/>
    </row>
    <row r="578" spans="1:11" s="128" customFormat="1" x14ac:dyDescent="0.35">
      <c r="A578" s="129" t="s">
        <v>3795</v>
      </c>
      <c r="B578" s="130" t="s">
        <v>3073</v>
      </c>
      <c r="C578" s="131"/>
      <c r="D578" s="74" t="s">
        <v>980</v>
      </c>
      <c r="E578" s="132">
        <v>45244</v>
      </c>
      <c r="F578" s="75" t="s">
        <v>982</v>
      </c>
      <c r="G578" s="135"/>
      <c r="H578" s="134"/>
      <c r="I578" s="126"/>
      <c r="J578" s="77"/>
      <c r="K578" s="71"/>
    </row>
    <row r="579" spans="1:11" s="128" customFormat="1" x14ac:dyDescent="0.35">
      <c r="A579" s="129" t="s">
        <v>3796</v>
      </c>
      <c r="B579" s="130" t="s">
        <v>3079</v>
      </c>
      <c r="C579" s="131"/>
      <c r="D579" s="74" t="s">
        <v>980</v>
      </c>
      <c r="E579" s="132">
        <v>45244</v>
      </c>
      <c r="F579" s="75" t="s">
        <v>982</v>
      </c>
      <c r="G579" s="135"/>
      <c r="H579" s="134"/>
      <c r="I579" s="126"/>
      <c r="J579" s="77"/>
      <c r="K579" s="71"/>
    </row>
    <row r="580" spans="1:11" s="128" customFormat="1" x14ac:dyDescent="0.35">
      <c r="A580" s="129" t="s">
        <v>3797</v>
      </c>
      <c r="B580" s="130" t="s">
        <v>3081</v>
      </c>
      <c r="C580" s="131"/>
      <c r="D580" s="74" t="s">
        <v>980</v>
      </c>
      <c r="E580" s="132">
        <v>45244</v>
      </c>
      <c r="F580" s="75" t="s">
        <v>982</v>
      </c>
      <c r="G580" s="135"/>
      <c r="H580" s="134"/>
      <c r="I580" s="126"/>
      <c r="J580" s="77"/>
      <c r="K580" s="71"/>
    </row>
    <row r="581" spans="1:11" s="128" customFormat="1" x14ac:dyDescent="0.35">
      <c r="A581" s="129" t="s">
        <v>3798</v>
      </c>
      <c r="B581" s="130" t="s">
        <v>3087</v>
      </c>
      <c r="C581" s="131"/>
      <c r="D581" s="74" t="s">
        <v>980</v>
      </c>
      <c r="E581" s="132">
        <v>45244</v>
      </c>
      <c r="F581" s="75" t="s">
        <v>982</v>
      </c>
      <c r="G581" s="135"/>
      <c r="H581" s="134"/>
      <c r="I581" s="126"/>
      <c r="J581" s="77"/>
      <c r="K581" s="71"/>
    </row>
    <row r="582" spans="1:11" s="128" customFormat="1" x14ac:dyDescent="0.35">
      <c r="A582" s="129" t="s">
        <v>3799</v>
      </c>
      <c r="B582" s="130" t="s">
        <v>3089</v>
      </c>
      <c r="C582" s="131"/>
      <c r="D582" s="74" t="s">
        <v>980</v>
      </c>
      <c r="E582" s="132">
        <v>45244</v>
      </c>
      <c r="F582" s="75" t="s">
        <v>982</v>
      </c>
      <c r="G582" s="135"/>
      <c r="H582" s="134"/>
      <c r="I582" s="126"/>
      <c r="J582" s="77"/>
      <c r="K582" s="71"/>
    </row>
    <row r="583" spans="1:11" s="128" customFormat="1" x14ac:dyDescent="0.35">
      <c r="A583" s="129" t="s">
        <v>3800</v>
      </c>
      <c r="B583" s="130" t="s">
        <v>3091</v>
      </c>
      <c r="C583" s="131"/>
      <c r="D583" s="74" t="s">
        <v>980</v>
      </c>
      <c r="E583" s="132">
        <v>45244</v>
      </c>
      <c r="F583" s="75" t="s">
        <v>982</v>
      </c>
      <c r="G583" s="135"/>
      <c r="H583" s="134"/>
      <c r="I583" s="126"/>
      <c r="J583" s="77"/>
      <c r="K583" s="71"/>
    </row>
    <row r="584" spans="1:11" s="128" customFormat="1" x14ac:dyDescent="0.35">
      <c r="A584" s="129" t="s">
        <v>3801</v>
      </c>
      <c r="B584" s="130" t="s">
        <v>3093</v>
      </c>
      <c r="C584" s="131"/>
      <c r="D584" s="74" t="s">
        <v>980</v>
      </c>
      <c r="E584" s="132">
        <v>45244</v>
      </c>
      <c r="F584" s="75" t="s">
        <v>982</v>
      </c>
      <c r="G584" s="135"/>
      <c r="H584" s="134"/>
      <c r="I584" s="126"/>
      <c r="J584" s="77"/>
      <c r="K584" s="71"/>
    </row>
    <row r="585" spans="1:11" s="128" customFormat="1" x14ac:dyDescent="0.35">
      <c r="A585" s="129" t="s">
        <v>3802</v>
      </c>
      <c r="B585" s="130" t="s">
        <v>3095</v>
      </c>
      <c r="C585" s="131"/>
      <c r="D585" s="74" t="s">
        <v>980</v>
      </c>
      <c r="E585" s="132">
        <v>45244</v>
      </c>
      <c r="F585" s="75" t="s">
        <v>982</v>
      </c>
      <c r="G585" s="135"/>
      <c r="H585" s="134"/>
      <c r="I585" s="126"/>
      <c r="J585" s="77"/>
      <c r="K585" s="71"/>
    </row>
    <row r="586" spans="1:11" s="128" customFormat="1" x14ac:dyDescent="0.35">
      <c r="A586" s="129" t="s">
        <v>3803</v>
      </c>
      <c r="B586" s="130" t="s">
        <v>3097</v>
      </c>
      <c r="C586" s="131"/>
      <c r="D586" s="74" t="s">
        <v>980</v>
      </c>
      <c r="E586" s="132">
        <v>45244</v>
      </c>
      <c r="F586" s="75" t="s">
        <v>982</v>
      </c>
      <c r="G586" s="135"/>
      <c r="H586" s="134"/>
      <c r="I586" s="126"/>
      <c r="J586" s="77"/>
      <c r="K586" s="71"/>
    </row>
    <row r="587" spans="1:11" s="128" customFormat="1" x14ac:dyDescent="0.35">
      <c r="A587" s="129" t="s">
        <v>3804</v>
      </c>
      <c r="B587" s="130" t="s">
        <v>3099</v>
      </c>
      <c r="C587" s="131"/>
      <c r="D587" s="74" t="s">
        <v>980</v>
      </c>
      <c r="E587" s="132">
        <v>45244</v>
      </c>
      <c r="F587" s="75" t="s">
        <v>982</v>
      </c>
      <c r="G587" s="135"/>
      <c r="H587" s="134"/>
      <c r="I587" s="126"/>
      <c r="J587" s="77"/>
      <c r="K587" s="71"/>
    </row>
    <row r="588" spans="1:11" s="128" customFormat="1" x14ac:dyDescent="0.35">
      <c r="A588" s="129" t="s">
        <v>3805</v>
      </c>
      <c r="B588" s="130" t="s">
        <v>3101</v>
      </c>
      <c r="C588" s="131"/>
      <c r="D588" s="74" t="s">
        <v>980</v>
      </c>
      <c r="E588" s="132">
        <v>45244</v>
      </c>
      <c r="F588" s="75" t="s">
        <v>982</v>
      </c>
      <c r="G588" s="135"/>
      <c r="H588" s="134"/>
      <c r="I588" s="126"/>
      <c r="J588" s="77"/>
      <c r="K588" s="71"/>
    </row>
    <row r="589" spans="1:11" s="128" customFormat="1" x14ac:dyDescent="0.35">
      <c r="A589" s="129" t="s">
        <v>3806</v>
      </c>
      <c r="B589" s="130" t="s">
        <v>3103</v>
      </c>
      <c r="C589" s="131"/>
      <c r="D589" s="74" t="s">
        <v>980</v>
      </c>
      <c r="E589" s="132">
        <v>45244</v>
      </c>
      <c r="F589" s="75" t="s">
        <v>982</v>
      </c>
      <c r="G589" s="135"/>
      <c r="H589" s="134"/>
      <c r="I589" s="126"/>
      <c r="J589" s="77"/>
      <c r="K589" s="71"/>
    </row>
    <row r="590" spans="1:11" s="128" customFormat="1" x14ac:dyDescent="0.35">
      <c r="A590" s="129" t="s">
        <v>3807</v>
      </c>
      <c r="B590" s="130" t="s">
        <v>3105</v>
      </c>
      <c r="C590" s="131"/>
      <c r="D590" s="74" t="s">
        <v>980</v>
      </c>
      <c r="E590" s="132">
        <v>45244</v>
      </c>
      <c r="F590" s="75" t="s">
        <v>982</v>
      </c>
      <c r="G590" s="135"/>
      <c r="H590" s="134"/>
      <c r="I590" s="126"/>
      <c r="J590" s="77"/>
      <c r="K590" s="71"/>
    </row>
    <row r="591" spans="1:11" s="128" customFormat="1" x14ac:dyDescent="0.35">
      <c r="A591" s="129" t="s">
        <v>3808</v>
      </c>
      <c r="B591" s="130" t="s">
        <v>3115</v>
      </c>
      <c r="C591" s="131"/>
      <c r="D591" s="74" t="s">
        <v>980</v>
      </c>
      <c r="E591" s="132">
        <v>45244</v>
      </c>
      <c r="F591" s="75" t="s">
        <v>982</v>
      </c>
      <c r="G591" s="135"/>
      <c r="H591" s="134"/>
      <c r="I591" s="126"/>
      <c r="J591" s="77"/>
      <c r="K591" s="71"/>
    </row>
    <row r="592" spans="1:11" s="128" customFormat="1" x14ac:dyDescent="0.35">
      <c r="A592" s="129" t="s">
        <v>3809</v>
      </c>
      <c r="B592" s="130" t="s">
        <v>3117</v>
      </c>
      <c r="C592" s="131"/>
      <c r="D592" s="74" t="s">
        <v>980</v>
      </c>
      <c r="E592" s="132">
        <v>45244</v>
      </c>
      <c r="F592" s="75" t="s">
        <v>982</v>
      </c>
      <c r="G592" s="135"/>
      <c r="H592" s="134"/>
      <c r="I592" s="126"/>
      <c r="J592" s="77"/>
      <c r="K592" s="71"/>
    </row>
    <row r="593" spans="1:11" s="128" customFormat="1" x14ac:dyDescent="0.35">
      <c r="A593" s="129" t="s">
        <v>3810</v>
      </c>
      <c r="B593" s="130" t="s">
        <v>3119</v>
      </c>
      <c r="C593" s="131"/>
      <c r="D593" s="74" t="s">
        <v>980</v>
      </c>
      <c r="E593" s="132">
        <v>45244</v>
      </c>
      <c r="F593" s="75" t="s">
        <v>982</v>
      </c>
      <c r="G593" s="135"/>
      <c r="H593" s="134"/>
      <c r="I593" s="126"/>
      <c r="J593" s="77"/>
      <c r="K593" s="71"/>
    </row>
    <row r="594" spans="1:11" s="128" customFormat="1" x14ac:dyDescent="0.35">
      <c r="A594" s="129" t="s">
        <v>3811</v>
      </c>
      <c r="B594" s="130" t="s">
        <v>3121</v>
      </c>
      <c r="C594" s="131"/>
      <c r="D594" s="74" t="s">
        <v>980</v>
      </c>
      <c r="E594" s="132">
        <v>45244</v>
      </c>
      <c r="F594" s="75" t="s">
        <v>982</v>
      </c>
      <c r="G594" s="135"/>
      <c r="H594" s="134"/>
      <c r="I594" s="126"/>
      <c r="J594" s="77"/>
      <c r="K594" s="71"/>
    </row>
    <row r="595" spans="1:11" s="128" customFormat="1" x14ac:dyDescent="0.35">
      <c r="A595" s="129" t="s">
        <v>3812</v>
      </c>
      <c r="B595" s="130" t="s">
        <v>3131</v>
      </c>
      <c r="C595" s="131"/>
      <c r="D595" s="74" t="s">
        <v>980</v>
      </c>
      <c r="E595" s="132">
        <v>45244</v>
      </c>
      <c r="F595" s="75" t="s">
        <v>982</v>
      </c>
      <c r="G595" s="135"/>
      <c r="H595" s="134"/>
      <c r="I595" s="126"/>
      <c r="J595" s="77"/>
      <c r="K595" s="71"/>
    </row>
    <row r="596" spans="1:11" s="128" customFormat="1" x14ac:dyDescent="0.35">
      <c r="A596" s="129" t="s">
        <v>3813</v>
      </c>
      <c r="B596" s="130" t="s">
        <v>3133</v>
      </c>
      <c r="C596" s="131"/>
      <c r="D596" s="74" t="s">
        <v>980</v>
      </c>
      <c r="E596" s="132">
        <v>45244</v>
      </c>
      <c r="F596" s="75" t="s">
        <v>982</v>
      </c>
      <c r="G596" s="135"/>
      <c r="H596" s="134"/>
      <c r="I596" s="126"/>
      <c r="J596" s="77"/>
      <c r="K596" s="71"/>
    </row>
    <row r="597" spans="1:11" s="128" customFormat="1" x14ac:dyDescent="0.35">
      <c r="A597" s="129" t="s">
        <v>3814</v>
      </c>
      <c r="B597" s="130" t="s">
        <v>3135</v>
      </c>
      <c r="C597" s="131"/>
      <c r="D597" s="74" t="s">
        <v>980</v>
      </c>
      <c r="E597" s="132">
        <v>45244</v>
      </c>
      <c r="F597" s="75" t="s">
        <v>982</v>
      </c>
      <c r="G597" s="135"/>
      <c r="H597" s="134"/>
      <c r="I597" s="126"/>
      <c r="J597" s="77"/>
      <c r="K597" s="71"/>
    </row>
    <row r="598" spans="1:11" s="128" customFormat="1" x14ac:dyDescent="0.35">
      <c r="A598" s="129" t="s">
        <v>3815</v>
      </c>
      <c r="B598" s="130" t="s">
        <v>3137</v>
      </c>
      <c r="C598" s="131"/>
      <c r="D598" s="74" t="s">
        <v>980</v>
      </c>
      <c r="E598" s="132">
        <v>45244</v>
      </c>
      <c r="F598" s="75" t="s">
        <v>982</v>
      </c>
      <c r="G598" s="135"/>
      <c r="H598" s="134"/>
      <c r="I598" s="126"/>
      <c r="J598" s="77"/>
      <c r="K598" s="71"/>
    </row>
    <row r="599" spans="1:11" s="50" customFormat="1" x14ac:dyDescent="0.35">
      <c r="A599" s="129" t="s">
        <v>3816</v>
      </c>
      <c r="B599" s="130" t="s">
        <v>3355</v>
      </c>
      <c r="C599" s="131"/>
      <c r="D599" s="74" t="s">
        <v>980</v>
      </c>
      <c r="E599" s="132">
        <v>45244</v>
      </c>
      <c r="F599" s="75" t="s">
        <v>982</v>
      </c>
      <c r="G599" s="135"/>
      <c r="H599" s="134"/>
      <c r="I599" s="126"/>
      <c r="J599" s="77"/>
      <c r="K599" s="71"/>
    </row>
    <row r="600" spans="1:11" s="128" customFormat="1" x14ac:dyDescent="0.35">
      <c r="A600" s="129" t="s">
        <v>3817</v>
      </c>
      <c r="B600" s="130" t="s">
        <v>3357</v>
      </c>
      <c r="C600" s="131"/>
      <c r="D600" s="74" t="s">
        <v>980</v>
      </c>
      <c r="E600" s="132">
        <v>45244</v>
      </c>
      <c r="F600" s="75" t="s">
        <v>982</v>
      </c>
      <c r="G600" s="135"/>
      <c r="H600" s="134"/>
      <c r="I600" s="126"/>
      <c r="J600" s="77"/>
      <c r="K600" s="71"/>
    </row>
    <row r="601" spans="1:11" s="128" customFormat="1" x14ac:dyDescent="0.35">
      <c r="A601" s="129" t="s">
        <v>3818</v>
      </c>
      <c r="B601" s="130" t="s">
        <v>3819</v>
      </c>
      <c r="C601" s="131"/>
      <c r="D601" s="74" t="s">
        <v>980</v>
      </c>
      <c r="E601" s="132">
        <v>45244</v>
      </c>
      <c r="F601" s="75" t="s">
        <v>982</v>
      </c>
      <c r="G601" s="135"/>
      <c r="H601" s="134"/>
      <c r="I601" s="126"/>
      <c r="J601" s="77"/>
      <c r="K601" s="71"/>
    </row>
    <row r="602" spans="1:11" s="128" customFormat="1" x14ac:dyDescent="0.35">
      <c r="A602" s="129" t="s">
        <v>3820</v>
      </c>
      <c r="B602" s="130" t="s">
        <v>3821</v>
      </c>
      <c r="C602" s="131"/>
      <c r="D602" s="74" t="s">
        <v>980</v>
      </c>
      <c r="E602" s="132">
        <v>45244</v>
      </c>
      <c r="F602" s="75" t="s">
        <v>982</v>
      </c>
      <c r="G602" s="135"/>
      <c r="H602" s="134"/>
      <c r="I602" s="126"/>
      <c r="J602" s="77"/>
      <c r="K602" s="71"/>
    </row>
    <row r="603" spans="1:11" s="128" customFormat="1" x14ac:dyDescent="0.35">
      <c r="A603" s="129" t="s">
        <v>3822</v>
      </c>
      <c r="B603" s="130" t="s">
        <v>3291</v>
      </c>
      <c r="C603" s="131"/>
      <c r="D603" s="74" t="s">
        <v>980</v>
      </c>
      <c r="E603" s="132">
        <v>45244</v>
      </c>
      <c r="F603" s="75" t="s">
        <v>982</v>
      </c>
      <c r="G603" s="135"/>
      <c r="H603" s="134"/>
      <c r="I603" s="126"/>
      <c r="J603" s="77"/>
      <c r="K603" s="71"/>
    </row>
    <row r="604" spans="1:11" s="128" customFormat="1" x14ac:dyDescent="0.35">
      <c r="A604" s="129" t="s">
        <v>3823</v>
      </c>
      <c r="B604" s="130" t="s">
        <v>3293</v>
      </c>
      <c r="C604" s="131"/>
      <c r="D604" s="74" t="s">
        <v>980</v>
      </c>
      <c r="E604" s="132">
        <v>45244</v>
      </c>
      <c r="F604" s="75" t="s">
        <v>982</v>
      </c>
      <c r="G604" s="135"/>
      <c r="H604" s="134"/>
      <c r="I604" s="126"/>
      <c r="J604" s="77"/>
      <c r="K604" s="71"/>
    </row>
    <row r="605" spans="1:11" s="128" customFormat="1" x14ac:dyDescent="0.35">
      <c r="A605" s="129" t="s">
        <v>3824</v>
      </c>
      <c r="B605" s="130" t="s">
        <v>3307</v>
      </c>
      <c r="C605" s="131"/>
      <c r="D605" s="74" t="s">
        <v>980</v>
      </c>
      <c r="E605" s="132">
        <v>45244</v>
      </c>
      <c r="F605" s="75" t="s">
        <v>982</v>
      </c>
      <c r="G605" s="135"/>
      <c r="H605" s="134"/>
      <c r="I605" s="126"/>
      <c r="J605" s="77"/>
      <c r="K605" s="71"/>
    </row>
    <row r="606" spans="1:11" s="128" customFormat="1" x14ac:dyDescent="0.35">
      <c r="A606" s="129" t="s">
        <v>3825</v>
      </c>
      <c r="B606" s="130" t="s">
        <v>3309</v>
      </c>
      <c r="C606" s="131"/>
      <c r="D606" s="74" t="s">
        <v>980</v>
      </c>
      <c r="E606" s="132">
        <v>45244</v>
      </c>
      <c r="F606" s="75" t="s">
        <v>982</v>
      </c>
      <c r="G606" s="135"/>
      <c r="H606" s="134"/>
      <c r="I606" s="126"/>
      <c r="J606" s="77"/>
      <c r="K606" s="71"/>
    </row>
    <row r="607" spans="1:11" s="50" customFormat="1" x14ac:dyDescent="0.35">
      <c r="A607" s="129" t="s">
        <v>3826</v>
      </c>
      <c r="B607" s="130" t="s">
        <v>3827</v>
      </c>
      <c r="C607" s="131"/>
      <c r="D607" s="74" t="s">
        <v>980</v>
      </c>
      <c r="E607" s="132">
        <v>45244</v>
      </c>
      <c r="F607" s="75" t="s">
        <v>982</v>
      </c>
      <c r="G607" s="135"/>
      <c r="H607" s="134"/>
      <c r="I607" s="126"/>
      <c r="J607" s="77"/>
      <c r="K607" s="71"/>
    </row>
    <row r="608" spans="1:11" s="128" customFormat="1" x14ac:dyDescent="0.35">
      <c r="A608" s="129" t="s">
        <v>3828</v>
      </c>
      <c r="B608" s="130" t="s">
        <v>3829</v>
      </c>
      <c r="C608" s="131"/>
      <c r="D608" s="74" t="s">
        <v>980</v>
      </c>
      <c r="E608" s="132">
        <v>45244</v>
      </c>
      <c r="F608" s="75" t="s">
        <v>982</v>
      </c>
      <c r="G608" s="135"/>
      <c r="H608" s="134"/>
      <c r="I608" s="126"/>
      <c r="J608" s="77"/>
      <c r="K608" s="71"/>
    </row>
    <row r="609" spans="1:11" s="128" customFormat="1" x14ac:dyDescent="0.35">
      <c r="A609" s="129" t="s">
        <v>3830</v>
      </c>
      <c r="B609" s="130" t="s">
        <v>3311</v>
      </c>
      <c r="C609" s="131"/>
      <c r="D609" s="74" t="s">
        <v>980</v>
      </c>
      <c r="E609" s="132">
        <v>45244</v>
      </c>
      <c r="F609" s="75" t="s">
        <v>982</v>
      </c>
      <c r="G609" s="135"/>
      <c r="H609" s="134"/>
      <c r="I609" s="126"/>
      <c r="J609" s="77"/>
      <c r="K609" s="71"/>
    </row>
    <row r="610" spans="1:11" s="128" customFormat="1" x14ac:dyDescent="0.35">
      <c r="A610" s="129" t="s">
        <v>3831</v>
      </c>
      <c r="B610" s="130" t="s">
        <v>3313</v>
      </c>
      <c r="C610" s="131"/>
      <c r="D610" s="74" t="s">
        <v>980</v>
      </c>
      <c r="E610" s="132">
        <v>45244</v>
      </c>
      <c r="F610" s="75" t="s">
        <v>982</v>
      </c>
      <c r="G610" s="135"/>
      <c r="H610" s="134"/>
      <c r="I610" s="126"/>
      <c r="J610" s="77"/>
      <c r="K610" s="71"/>
    </row>
    <row r="611" spans="1:11" s="128" customFormat="1" x14ac:dyDescent="0.35">
      <c r="A611" s="129" t="s">
        <v>3832</v>
      </c>
      <c r="B611" s="130" t="s">
        <v>3833</v>
      </c>
      <c r="C611" s="131"/>
      <c r="D611" s="74" t="s">
        <v>980</v>
      </c>
      <c r="E611" s="132">
        <v>45244</v>
      </c>
      <c r="F611" s="75" t="s">
        <v>982</v>
      </c>
      <c r="G611" s="135"/>
      <c r="H611" s="134"/>
      <c r="I611" s="126"/>
      <c r="J611" s="77"/>
      <c r="K611" s="71"/>
    </row>
    <row r="612" spans="1:11" s="50" customFormat="1" x14ac:dyDescent="0.35">
      <c r="A612" s="129" t="s">
        <v>3834</v>
      </c>
      <c r="B612" s="130" t="s">
        <v>3835</v>
      </c>
      <c r="C612" s="131"/>
      <c r="D612" s="74" t="s">
        <v>980</v>
      </c>
      <c r="E612" s="132">
        <v>45244</v>
      </c>
      <c r="F612" s="75" t="s">
        <v>982</v>
      </c>
      <c r="G612" s="135"/>
      <c r="H612" s="134"/>
      <c r="I612" s="126"/>
      <c r="J612" s="77"/>
      <c r="K612" s="71"/>
    </row>
    <row r="613" spans="1:11" s="128" customFormat="1" x14ac:dyDescent="0.35">
      <c r="A613" s="129" t="s">
        <v>3836</v>
      </c>
      <c r="B613" s="130" t="s">
        <v>3347</v>
      </c>
      <c r="C613" s="131"/>
      <c r="D613" s="74" t="s">
        <v>980</v>
      </c>
      <c r="E613" s="132">
        <v>45244</v>
      </c>
      <c r="F613" s="75" t="s">
        <v>982</v>
      </c>
      <c r="G613" s="135"/>
      <c r="H613" s="134"/>
      <c r="I613" s="126"/>
      <c r="J613" s="77"/>
      <c r="K613" s="71"/>
    </row>
    <row r="614" spans="1:11" s="128" customFormat="1" x14ac:dyDescent="0.35">
      <c r="A614" s="129" t="s">
        <v>3837</v>
      </c>
      <c r="B614" s="130" t="s">
        <v>3349</v>
      </c>
      <c r="C614" s="131"/>
      <c r="D614" s="74" t="s">
        <v>980</v>
      </c>
      <c r="E614" s="132">
        <v>45244</v>
      </c>
      <c r="F614" s="75" t="s">
        <v>982</v>
      </c>
      <c r="G614" s="135"/>
      <c r="H614" s="134"/>
      <c r="I614" s="126"/>
      <c r="J614" s="77"/>
      <c r="K614" s="71"/>
    </row>
    <row r="615" spans="1:11" s="128" customFormat="1" x14ac:dyDescent="0.35">
      <c r="A615" s="129" t="s">
        <v>3838</v>
      </c>
      <c r="B615" s="130" t="s">
        <v>3315</v>
      </c>
      <c r="C615" s="131"/>
      <c r="D615" s="74" t="s">
        <v>980</v>
      </c>
      <c r="E615" s="132">
        <v>45244</v>
      </c>
      <c r="F615" s="75" t="s">
        <v>982</v>
      </c>
      <c r="G615" s="135"/>
      <c r="H615" s="134"/>
      <c r="I615" s="126"/>
      <c r="J615" s="77"/>
      <c r="K615" s="71"/>
    </row>
    <row r="616" spans="1:11" s="50" customFormat="1" x14ac:dyDescent="0.35">
      <c r="A616" s="129" t="s">
        <v>3839</v>
      </c>
      <c r="B616" s="130" t="s">
        <v>3317</v>
      </c>
      <c r="C616" s="131"/>
      <c r="D616" s="74" t="s">
        <v>980</v>
      </c>
      <c r="E616" s="132">
        <v>45244</v>
      </c>
      <c r="F616" s="75" t="s">
        <v>982</v>
      </c>
      <c r="G616" s="135"/>
      <c r="H616" s="134"/>
      <c r="I616" s="126"/>
      <c r="J616" s="77"/>
      <c r="K616" s="71"/>
    </row>
    <row r="617" spans="1:11" s="128" customFormat="1" x14ac:dyDescent="0.35">
      <c r="A617" s="405" t="s">
        <v>3840</v>
      </c>
      <c r="B617" s="333" t="s">
        <v>3323</v>
      </c>
      <c r="C617" s="328"/>
      <c r="D617" s="329" t="s">
        <v>980</v>
      </c>
      <c r="E617" s="330">
        <v>45244</v>
      </c>
      <c r="F617" s="331" t="s">
        <v>982</v>
      </c>
      <c r="G617" s="314"/>
      <c r="H617" s="134"/>
      <c r="I617" s="126"/>
      <c r="J617" s="77"/>
      <c r="K617" s="332"/>
    </row>
    <row r="618" spans="1:11" s="128" customFormat="1" x14ac:dyDescent="0.35">
      <c r="A618" s="405" t="s">
        <v>3841</v>
      </c>
      <c r="B618" s="333" t="s">
        <v>3325</v>
      </c>
      <c r="C618" s="328"/>
      <c r="D618" s="329" t="s">
        <v>980</v>
      </c>
      <c r="E618" s="330">
        <v>45244</v>
      </c>
      <c r="F618" s="331" t="s">
        <v>982</v>
      </c>
      <c r="G618" s="314"/>
      <c r="H618" s="134"/>
      <c r="I618" s="126"/>
      <c r="J618" s="77"/>
      <c r="K618" s="332"/>
    </row>
    <row r="619" spans="1:11" s="128" customFormat="1" x14ac:dyDescent="0.35">
      <c r="A619" s="129" t="s">
        <v>3842</v>
      </c>
      <c r="B619" s="130" t="s">
        <v>3351</v>
      </c>
      <c r="C619" s="131"/>
      <c r="D619" s="74" t="s">
        <v>980</v>
      </c>
      <c r="E619" s="132">
        <v>45244</v>
      </c>
      <c r="F619" s="75" t="s">
        <v>982</v>
      </c>
      <c r="G619" s="135"/>
      <c r="H619" s="134"/>
      <c r="I619" s="126"/>
      <c r="J619" s="77"/>
      <c r="K619" s="71"/>
    </row>
    <row r="620" spans="1:11" s="128" customFormat="1" x14ac:dyDescent="0.35">
      <c r="A620" s="129" t="s">
        <v>3843</v>
      </c>
      <c r="B620" s="130" t="s">
        <v>3353</v>
      </c>
      <c r="C620" s="131"/>
      <c r="D620" s="74" t="s">
        <v>980</v>
      </c>
      <c r="E620" s="132">
        <v>45244</v>
      </c>
      <c r="F620" s="75" t="s">
        <v>982</v>
      </c>
      <c r="G620" s="135"/>
      <c r="H620" s="134"/>
      <c r="I620" s="126"/>
      <c r="J620" s="77"/>
      <c r="K620" s="71"/>
    </row>
    <row r="621" spans="1:11" s="50" customFormat="1" x14ac:dyDescent="0.35">
      <c r="A621" s="405" t="s">
        <v>3844</v>
      </c>
      <c r="B621" s="333" t="s">
        <v>3359</v>
      </c>
      <c r="C621" s="328"/>
      <c r="D621" s="329" t="s">
        <v>980</v>
      </c>
      <c r="E621" s="330">
        <v>45244</v>
      </c>
      <c r="F621" s="331" t="s">
        <v>982</v>
      </c>
      <c r="G621" s="314"/>
      <c r="H621" s="134"/>
      <c r="I621" s="126"/>
      <c r="J621" s="77"/>
      <c r="K621" s="332"/>
    </row>
    <row r="622" spans="1:11" s="50" customFormat="1" x14ac:dyDescent="0.35">
      <c r="A622" s="129" t="s">
        <v>3845</v>
      </c>
      <c r="B622" s="130" t="s">
        <v>3361</v>
      </c>
      <c r="C622" s="131"/>
      <c r="D622" s="74" t="s">
        <v>980</v>
      </c>
      <c r="E622" s="132">
        <v>45244</v>
      </c>
      <c r="F622" s="75" t="s">
        <v>982</v>
      </c>
      <c r="G622" s="135"/>
      <c r="H622" s="134"/>
      <c r="I622" s="126"/>
      <c r="J622" s="77"/>
      <c r="K622" s="71"/>
    </row>
    <row r="623" spans="1:11" s="128" customFormat="1" x14ac:dyDescent="0.35">
      <c r="A623" s="405" t="s">
        <v>3846</v>
      </c>
      <c r="B623" s="333" t="s">
        <v>3847</v>
      </c>
      <c r="C623" s="328"/>
      <c r="D623" s="329" t="s">
        <v>980</v>
      </c>
      <c r="E623" s="330">
        <v>45244</v>
      </c>
      <c r="F623" s="331" t="s">
        <v>982</v>
      </c>
      <c r="G623" s="314"/>
      <c r="H623" s="134"/>
      <c r="I623" s="126"/>
      <c r="J623" s="77"/>
      <c r="K623" s="332"/>
    </row>
    <row r="624" spans="1:11" s="128" customFormat="1" x14ac:dyDescent="0.35">
      <c r="A624" s="129" t="s">
        <v>3848</v>
      </c>
      <c r="B624" s="130" t="s">
        <v>3849</v>
      </c>
      <c r="C624" s="131"/>
      <c r="D624" s="74" t="s">
        <v>980</v>
      </c>
      <c r="E624" s="132">
        <v>45244</v>
      </c>
      <c r="F624" s="75" t="s">
        <v>982</v>
      </c>
      <c r="G624" s="135"/>
      <c r="H624" s="134"/>
      <c r="I624" s="126"/>
      <c r="J624" s="77"/>
      <c r="K624" s="71"/>
    </row>
    <row r="625" spans="1:11" s="128" customFormat="1" x14ac:dyDescent="0.35">
      <c r="A625" s="129" t="s">
        <v>3850</v>
      </c>
      <c r="B625" s="130" t="s">
        <v>3851</v>
      </c>
      <c r="C625" s="131"/>
      <c r="D625" s="74" t="s">
        <v>980</v>
      </c>
      <c r="E625" s="132">
        <v>45244</v>
      </c>
      <c r="F625" s="75" t="s">
        <v>982</v>
      </c>
      <c r="G625" s="135"/>
      <c r="H625" s="134"/>
      <c r="I625" s="126"/>
      <c r="J625" s="77"/>
      <c r="K625" s="71"/>
    </row>
    <row r="626" spans="1:11" s="50" customFormat="1" x14ac:dyDescent="0.35">
      <c r="A626" s="129" t="s">
        <v>3852</v>
      </c>
      <c r="B626" s="130" t="s">
        <v>3853</v>
      </c>
      <c r="C626" s="131"/>
      <c r="D626" s="74" t="s">
        <v>980</v>
      </c>
      <c r="E626" s="132">
        <v>45244</v>
      </c>
      <c r="F626" s="75" t="s">
        <v>982</v>
      </c>
      <c r="G626" s="135"/>
      <c r="H626" s="134"/>
      <c r="I626" s="126"/>
      <c r="J626" s="77"/>
      <c r="K626" s="71"/>
    </row>
    <row r="627" spans="1:11" s="128" customFormat="1" x14ac:dyDescent="0.35">
      <c r="A627" s="129" t="s">
        <v>3854</v>
      </c>
      <c r="B627" s="130" t="s">
        <v>3855</v>
      </c>
      <c r="C627" s="131"/>
      <c r="D627" s="74" t="s">
        <v>980</v>
      </c>
      <c r="E627" s="132">
        <v>45244</v>
      </c>
      <c r="F627" s="75" t="s">
        <v>982</v>
      </c>
      <c r="G627" s="135"/>
      <c r="H627" s="134"/>
      <c r="I627" s="126"/>
      <c r="J627" s="77"/>
      <c r="K627" s="71"/>
    </row>
    <row r="628" spans="1:11" s="128" customFormat="1" x14ac:dyDescent="0.35">
      <c r="A628" s="129" t="s">
        <v>3856</v>
      </c>
      <c r="B628" s="130" t="s">
        <v>3857</v>
      </c>
      <c r="C628" s="131"/>
      <c r="D628" s="74" t="s">
        <v>980</v>
      </c>
      <c r="E628" s="132">
        <v>45244</v>
      </c>
      <c r="F628" s="75" t="s">
        <v>982</v>
      </c>
      <c r="G628" s="135"/>
      <c r="H628" s="134"/>
      <c r="I628" s="126"/>
      <c r="J628" s="77"/>
      <c r="K628" s="71"/>
    </row>
    <row r="629" spans="1:11" s="128" customFormat="1" x14ac:dyDescent="0.35">
      <c r="A629" s="129" t="s">
        <v>3858</v>
      </c>
      <c r="B629" s="130" t="s">
        <v>3859</v>
      </c>
      <c r="C629" s="131"/>
      <c r="D629" s="74" t="s">
        <v>980</v>
      </c>
      <c r="E629" s="132">
        <v>45244</v>
      </c>
      <c r="F629" s="75" t="s">
        <v>982</v>
      </c>
      <c r="G629" s="135"/>
      <c r="H629" s="134"/>
      <c r="I629" s="126"/>
      <c r="J629" s="77"/>
      <c r="K629" s="71"/>
    </row>
    <row r="630" spans="1:11" s="50" customFormat="1" x14ac:dyDescent="0.35">
      <c r="A630" s="129" t="s">
        <v>3860</v>
      </c>
      <c r="B630" s="130" t="s">
        <v>3861</v>
      </c>
      <c r="C630" s="131"/>
      <c r="D630" s="74" t="s">
        <v>980</v>
      </c>
      <c r="E630" s="132">
        <v>45244</v>
      </c>
      <c r="F630" s="75" t="s">
        <v>982</v>
      </c>
      <c r="G630" s="135"/>
      <c r="H630" s="134"/>
      <c r="I630" s="126"/>
      <c r="J630" s="77"/>
      <c r="K630" s="71"/>
    </row>
    <row r="631" spans="1:11" s="128" customFormat="1" x14ac:dyDescent="0.35">
      <c r="A631" s="129" t="s">
        <v>3862</v>
      </c>
      <c r="B631" s="130" t="s">
        <v>3295</v>
      </c>
      <c r="C631" s="131"/>
      <c r="D631" s="74" t="s">
        <v>980</v>
      </c>
      <c r="E631" s="132">
        <v>45244</v>
      </c>
      <c r="F631" s="75" t="s">
        <v>982</v>
      </c>
      <c r="G631" s="135"/>
      <c r="H631" s="134"/>
      <c r="I631" s="126"/>
      <c r="J631" s="77"/>
      <c r="K631" s="71"/>
    </row>
    <row r="632" spans="1:11" s="128" customFormat="1" x14ac:dyDescent="0.35">
      <c r="A632" s="129" t="s">
        <v>3863</v>
      </c>
      <c r="B632" s="130" t="s">
        <v>3297</v>
      </c>
      <c r="C632" s="131"/>
      <c r="D632" s="74" t="s">
        <v>980</v>
      </c>
      <c r="E632" s="132">
        <v>45244</v>
      </c>
      <c r="F632" s="75" t="s">
        <v>982</v>
      </c>
      <c r="G632" s="135"/>
      <c r="H632" s="134"/>
      <c r="I632" s="126"/>
      <c r="J632" s="77"/>
      <c r="K632" s="71"/>
    </row>
    <row r="633" spans="1:11" s="50" customFormat="1" x14ac:dyDescent="0.35">
      <c r="A633" s="405" t="s">
        <v>3864</v>
      </c>
      <c r="B633" s="333" t="s">
        <v>3303</v>
      </c>
      <c r="C633" s="328"/>
      <c r="D633" s="329" t="s">
        <v>980</v>
      </c>
      <c r="E633" s="330">
        <v>45244</v>
      </c>
      <c r="F633" s="331" t="s">
        <v>982</v>
      </c>
      <c r="G633" s="314"/>
      <c r="H633" s="134"/>
      <c r="I633" s="126"/>
      <c r="J633" s="77"/>
      <c r="K633" s="332"/>
    </row>
    <row r="634" spans="1:11" s="128" customFormat="1" x14ac:dyDescent="0.35">
      <c r="A634" s="129" t="s">
        <v>3865</v>
      </c>
      <c r="B634" s="130" t="s">
        <v>3305</v>
      </c>
      <c r="C634" s="131"/>
      <c r="D634" s="74" t="s">
        <v>980</v>
      </c>
      <c r="E634" s="132">
        <v>45244</v>
      </c>
      <c r="F634" s="75" t="s">
        <v>982</v>
      </c>
      <c r="G634" s="135"/>
      <c r="H634" s="134"/>
      <c r="I634" s="126"/>
      <c r="J634" s="77"/>
      <c r="K634" s="71"/>
    </row>
    <row r="635" spans="1:11" s="128" customFormat="1" x14ac:dyDescent="0.35">
      <c r="A635" s="129" t="s">
        <v>3866</v>
      </c>
      <c r="B635" s="130" t="s">
        <v>3867</v>
      </c>
      <c r="C635" s="131"/>
      <c r="D635" s="74" t="s">
        <v>980</v>
      </c>
      <c r="E635" s="132">
        <v>45244</v>
      </c>
      <c r="F635" s="75" t="s">
        <v>982</v>
      </c>
      <c r="G635" s="135"/>
      <c r="H635" s="134"/>
      <c r="I635" s="126"/>
      <c r="J635" s="77"/>
      <c r="K635" s="71"/>
    </row>
    <row r="636" spans="1:11" s="128" customFormat="1" x14ac:dyDescent="0.35">
      <c r="A636" s="129" t="s">
        <v>3868</v>
      </c>
      <c r="B636" s="130" t="s">
        <v>3869</v>
      </c>
      <c r="C636" s="131"/>
      <c r="D636" s="74" t="s">
        <v>980</v>
      </c>
      <c r="E636" s="132">
        <v>45244</v>
      </c>
      <c r="F636" s="75" t="s">
        <v>982</v>
      </c>
      <c r="G636" s="135"/>
      <c r="H636" s="134"/>
      <c r="I636" s="126"/>
      <c r="J636" s="77"/>
      <c r="K636" s="71"/>
    </row>
    <row r="637" spans="1:11" s="128" customFormat="1" x14ac:dyDescent="0.35">
      <c r="A637" s="129" t="s">
        <v>3870</v>
      </c>
      <c r="B637" s="130" t="s">
        <v>3871</v>
      </c>
      <c r="C637" s="131"/>
      <c r="D637" s="74" t="s">
        <v>980</v>
      </c>
      <c r="E637" s="132">
        <v>45244</v>
      </c>
      <c r="F637" s="75" t="s">
        <v>982</v>
      </c>
      <c r="G637" s="135"/>
      <c r="H637" s="134"/>
      <c r="I637" s="126"/>
      <c r="J637" s="77"/>
      <c r="K637" s="71"/>
    </row>
    <row r="638" spans="1:11" s="50" customFormat="1" x14ac:dyDescent="0.35">
      <c r="A638" s="129" t="s">
        <v>3872</v>
      </c>
      <c r="B638" s="130" t="s">
        <v>3873</v>
      </c>
      <c r="C638" s="131"/>
      <c r="D638" s="74" t="s">
        <v>980</v>
      </c>
      <c r="E638" s="132">
        <v>45244</v>
      </c>
      <c r="F638" s="75" t="s">
        <v>982</v>
      </c>
      <c r="G638" s="135"/>
      <c r="H638" s="134"/>
      <c r="I638" s="126"/>
      <c r="J638" s="77"/>
      <c r="K638" s="71"/>
    </row>
    <row r="639" spans="1:11" s="128" customFormat="1" x14ac:dyDescent="0.35">
      <c r="A639" s="129" t="s">
        <v>3874</v>
      </c>
      <c r="B639" s="130" t="s">
        <v>3299</v>
      </c>
      <c r="C639" s="131"/>
      <c r="D639" s="74" t="s">
        <v>980</v>
      </c>
      <c r="E639" s="132">
        <v>45244</v>
      </c>
      <c r="F639" s="75" t="s">
        <v>982</v>
      </c>
      <c r="G639" s="135"/>
      <c r="H639" s="134"/>
      <c r="I639" s="126"/>
      <c r="J639" s="77"/>
      <c r="K639" s="71"/>
    </row>
    <row r="640" spans="1:11" s="128" customFormat="1" x14ac:dyDescent="0.35">
      <c r="A640" s="129" t="s">
        <v>3875</v>
      </c>
      <c r="B640" s="130" t="s">
        <v>3301</v>
      </c>
      <c r="C640" s="131"/>
      <c r="D640" s="74" t="s">
        <v>980</v>
      </c>
      <c r="E640" s="132">
        <v>45244</v>
      </c>
      <c r="F640" s="75" t="s">
        <v>982</v>
      </c>
      <c r="G640" s="135"/>
      <c r="H640" s="134"/>
      <c r="I640" s="126"/>
      <c r="J640" s="77"/>
      <c r="K640" s="71"/>
    </row>
    <row r="641" spans="1:11" s="128" customFormat="1" x14ac:dyDescent="0.35">
      <c r="A641" s="405" t="s">
        <v>3876</v>
      </c>
      <c r="B641" s="333" t="s">
        <v>3319</v>
      </c>
      <c r="C641" s="328"/>
      <c r="D641" s="329" t="s">
        <v>980</v>
      </c>
      <c r="E641" s="330">
        <v>45244</v>
      </c>
      <c r="F641" s="331" t="s">
        <v>982</v>
      </c>
      <c r="G641" s="314"/>
      <c r="H641" s="134"/>
      <c r="I641" s="126"/>
      <c r="J641" s="77"/>
      <c r="K641" s="332"/>
    </row>
    <row r="642" spans="1:11" s="128" customFormat="1" x14ac:dyDescent="0.35">
      <c r="A642" s="129" t="s">
        <v>3877</v>
      </c>
      <c r="B642" s="130" t="s">
        <v>3321</v>
      </c>
      <c r="C642" s="131"/>
      <c r="D642" s="74" t="s">
        <v>980</v>
      </c>
      <c r="E642" s="132">
        <v>45244</v>
      </c>
      <c r="F642" s="75" t="s">
        <v>982</v>
      </c>
      <c r="G642" s="135"/>
      <c r="H642" s="134"/>
      <c r="I642" s="126"/>
      <c r="J642" s="77"/>
      <c r="K642" s="71"/>
    </row>
    <row r="643" spans="1:11" s="50" customFormat="1" x14ac:dyDescent="0.35">
      <c r="A643" s="405" t="s">
        <v>3878</v>
      </c>
      <c r="B643" s="333" t="s">
        <v>3879</v>
      </c>
      <c r="C643" s="328"/>
      <c r="D643" s="329" t="s">
        <v>980</v>
      </c>
      <c r="E643" s="330">
        <v>45244</v>
      </c>
      <c r="F643" s="331" t="s">
        <v>982</v>
      </c>
      <c r="G643" s="314"/>
      <c r="H643" s="134"/>
      <c r="I643" s="126"/>
      <c r="J643" s="77"/>
      <c r="K643" s="332"/>
    </row>
    <row r="644" spans="1:11" s="128" customFormat="1" x14ac:dyDescent="0.35">
      <c r="A644" s="405" t="s">
        <v>3880</v>
      </c>
      <c r="B644" s="333" t="s">
        <v>3881</v>
      </c>
      <c r="C644" s="328"/>
      <c r="D644" s="329" t="s">
        <v>980</v>
      </c>
      <c r="E644" s="330">
        <v>45244</v>
      </c>
      <c r="F644" s="331" t="s">
        <v>982</v>
      </c>
      <c r="G644" s="314"/>
      <c r="H644" s="134"/>
      <c r="I644" s="126"/>
      <c r="J644" s="77"/>
      <c r="K644" s="332"/>
    </row>
    <row r="645" spans="1:11" s="50" customFormat="1" x14ac:dyDescent="0.35">
      <c r="A645" s="129" t="s">
        <v>3882</v>
      </c>
      <c r="B645" s="130" t="s">
        <v>3883</v>
      </c>
      <c r="C645" s="131"/>
      <c r="D645" s="74" t="s">
        <v>980</v>
      </c>
      <c r="E645" s="132">
        <v>45244</v>
      </c>
      <c r="F645" s="75" t="s">
        <v>982</v>
      </c>
      <c r="G645" s="135"/>
      <c r="H645" s="134"/>
      <c r="I645" s="126"/>
      <c r="J645" s="77"/>
      <c r="K645" s="71"/>
    </row>
    <row r="646" spans="1:11" s="50" customFormat="1" x14ac:dyDescent="0.35">
      <c r="A646" s="405" t="s">
        <v>3884</v>
      </c>
      <c r="B646" s="333" t="s">
        <v>3885</v>
      </c>
      <c r="C646" s="328"/>
      <c r="D646" s="329" t="s">
        <v>980</v>
      </c>
      <c r="E646" s="330">
        <v>45244</v>
      </c>
      <c r="F646" s="331" t="s">
        <v>982</v>
      </c>
      <c r="G646" s="314"/>
      <c r="H646" s="134"/>
      <c r="I646" s="126"/>
      <c r="J646" s="77"/>
      <c r="K646" s="332"/>
    </row>
    <row r="647" spans="1:11" s="128" customFormat="1" x14ac:dyDescent="0.35">
      <c r="A647" s="129" t="s">
        <v>3886</v>
      </c>
      <c r="B647" s="130" t="s">
        <v>3243</v>
      </c>
      <c r="C647" s="131"/>
      <c r="D647" s="74" t="s">
        <v>980</v>
      </c>
      <c r="E647" s="132">
        <v>45244</v>
      </c>
      <c r="F647" s="75" t="s">
        <v>982</v>
      </c>
      <c r="G647" s="135"/>
      <c r="H647" s="134"/>
      <c r="I647" s="126"/>
      <c r="J647" s="77"/>
      <c r="K647" s="71"/>
    </row>
    <row r="648" spans="1:11" s="50" customFormat="1" x14ac:dyDescent="0.35">
      <c r="A648" s="129" t="s">
        <v>3887</v>
      </c>
      <c r="B648" s="130" t="s">
        <v>3245</v>
      </c>
      <c r="C648" s="131"/>
      <c r="D648" s="74" t="s">
        <v>980</v>
      </c>
      <c r="E648" s="132">
        <v>45244</v>
      </c>
      <c r="F648" s="75" t="s">
        <v>982</v>
      </c>
      <c r="G648" s="135"/>
      <c r="H648" s="134"/>
      <c r="I648" s="126"/>
      <c r="J648" s="77"/>
      <c r="K648" s="71"/>
    </row>
    <row r="649" spans="1:11" s="128" customFormat="1" x14ac:dyDescent="0.35">
      <c r="A649" s="129" t="s">
        <v>3888</v>
      </c>
      <c r="B649" s="130" t="s">
        <v>3147</v>
      </c>
      <c r="C649" s="131"/>
      <c r="D649" s="74" t="s">
        <v>980</v>
      </c>
      <c r="E649" s="132">
        <v>45244</v>
      </c>
      <c r="F649" s="75" t="s">
        <v>982</v>
      </c>
      <c r="G649" s="135"/>
      <c r="H649" s="134"/>
      <c r="I649" s="126"/>
      <c r="J649" s="77"/>
      <c r="K649" s="71"/>
    </row>
    <row r="650" spans="1:11" s="128" customFormat="1" x14ac:dyDescent="0.35">
      <c r="A650" s="129" t="s">
        <v>3889</v>
      </c>
      <c r="B650" s="130" t="s">
        <v>3149</v>
      </c>
      <c r="C650" s="131"/>
      <c r="D650" s="74" t="s">
        <v>980</v>
      </c>
      <c r="E650" s="132">
        <v>45244</v>
      </c>
      <c r="F650" s="75" t="s">
        <v>982</v>
      </c>
      <c r="G650" s="135"/>
      <c r="H650" s="134"/>
      <c r="I650" s="126"/>
      <c r="J650" s="77"/>
      <c r="K650" s="71"/>
    </row>
    <row r="651" spans="1:11" s="128" customFormat="1" x14ac:dyDescent="0.35">
      <c r="A651" s="129" t="s">
        <v>3890</v>
      </c>
      <c r="B651" s="130" t="s">
        <v>3219</v>
      </c>
      <c r="C651" s="131"/>
      <c r="D651" s="74" t="s">
        <v>980</v>
      </c>
      <c r="E651" s="132">
        <v>45244</v>
      </c>
      <c r="F651" s="75" t="s">
        <v>982</v>
      </c>
      <c r="G651" s="135"/>
      <c r="H651" s="134"/>
      <c r="I651" s="126"/>
      <c r="J651" s="77"/>
      <c r="K651" s="71"/>
    </row>
    <row r="652" spans="1:11" s="128" customFormat="1" x14ac:dyDescent="0.35">
      <c r="A652" s="405" t="s">
        <v>3891</v>
      </c>
      <c r="B652" s="333" t="s">
        <v>3221</v>
      </c>
      <c r="C652" s="328"/>
      <c r="D652" s="329" t="s">
        <v>980</v>
      </c>
      <c r="E652" s="330">
        <v>45244</v>
      </c>
      <c r="F652" s="331" t="s">
        <v>982</v>
      </c>
      <c r="G652" s="314"/>
      <c r="H652" s="134"/>
      <c r="I652" s="126"/>
      <c r="J652" s="77"/>
      <c r="K652" s="332"/>
    </row>
    <row r="653" spans="1:11" s="50" customFormat="1" x14ac:dyDescent="0.35">
      <c r="A653" s="129" t="s">
        <v>3892</v>
      </c>
      <c r="B653" s="130" t="s">
        <v>3151</v>
      </c>
      <c r="C653" s="131"/>
      <c r="D653" s="74" t="s">
        <v>980</v>
      </c>
      <c r="E653" s="132">
        <v>45244</v>
      </c>
      <c r="F653" s="75" t="s">
        <v>982</v>
      </c>
      <c r="G653" s="135"/>
      <c r="H653" s="134"/>
      <c r="I653" s="126"/>
      <c r="J653" s="77"/>
      <c r="K653" s="71"/>
    </row>
    <row r="654" spans="1:11" s="128" customFormat="1" x14ac:dyDescent="0.35">
      <c r="A654" s="129" t="s">
        <v>3893</v>
      </c>
      <c r="B654" s="130" t="s">
        <v>3153</v>
      </c>
      <c r="C654" s="131"/>
      <c r="D654" s="74" t="s">
        <v>980</v>
      </c>
      <c r="E654" s="132">
        <v>45244</v>
      </c>
      <c r="F654" s="75" t="s">
        <v>982</v>
      </c>
      <c r="G654" s="135"/>
      <c r="H654" s="134"/>
      <c r="I654" s="126"/>
      <c r="J654" s="77"/>
      <c r="K654" s="71"/>
    </row>
    <row r="655" spans="1:11" s="128" customFormat="1" x14ac:dyDescent="0.35">
      <c r="A655" s="129" t="s">
        <v>3894</v>
      </c>
      <c r="B655" s="130" t="s">
        <v>3247</v>
      </c>
      <c r="C655" s="131"/>
      <c r="D655" s="74" t="s">
        <v>980</v>
      </c>
      <c r="E655" s="132">
        <v>45244</v>
      </c>
      <c r="F655" s="75" t="s">
        <v>982</v>
      </c>
      <c r="G655" s="135"/>
      <c r="H655" s="134"/>
      <c r="I655" s="126"/>
      <c r="J655" s="77"/>
      <c r="K655" s="71"/>
    </row>
    <row r="656" spans="1:11" s="128" customFormat="1" x14ac:dyDescent="0.35">
      <c r="A656" s="129" t="s">
        <v>3895</v>
      </c>
      <c r="B656" s="130" t="s">
        <v>3249</v>
      </c>
      <c r="C656" s="131"/>
      <c r="D656" s="74" t="s">
        <v>980</v>
      </c>
      <c r="E656" s="132">
        <v>45244</v>
      </c>
      <c r="F656" s="75" t="s">
        <v>982</v>
      </c>
      <c r="G656" s="135"/>
      <c r="H656" s="134"/>
      <c r="I656" s="126"/>
      <c r="J656" s="77"/>
      <c r="K656" s="71"/>
    </row>
    <row r="657" spans="1:11" s="128" customFormat="1" x14ac:dyDescent="0.35">
      <c r="A657" s="129" t="s">
        <v>3896</v>
      </c>
      <c r="B657" s="130" t="s">
        <v>3255</v>
      </c>
      <c r="C657" s="131"/>
      <c r="D657" s="74" t="s">
        <v>980</v>
      </c>
      <c r="E657" s="132">
        <v>45244</v>
      </c>
      <c r="F657" s="75" t="s">
        <v>982</v>
      </c>
      <c r="G657" s="135"/>
      <c r="H657" s="134"/>
      <c r="I657" s="126"/>
      <c r="J657" s="77"/>
      <c r="K657" s="71"/>
    </row>
    <row r="658" spans="1:11" s="128" customFormat="1" x14ac:dyDescent="0.35">
      <c r="A658" s="405" t="s">
        <v>3897</v>
      </c>
      <c r="B658" s="333" t="s">
        <v>3257</v>
      </c>
      <c r="C658" s="328"/>
      <c r="D658" s="329" t="s">
        <v>980</v>
      </c>
      <c r="E658" s="330">
        <v>45244</v>
      </c>
      <c r="F658" s="331" t="s">
        <v>982</v>
      </c>
      <c r="G658" s="314"/>
      <c r="H658" s="134"/>
      <c r="I658" s="126"/>
      <c r="J658" s="77"/>
      <c r="K658" s="332"/>
    </row>
    <row r="659" spans="1:11" s="128" customFormat="1" x14ac:dyDescent="0.35">
      <c r="A659" s="129" t="s">
        <v>3898</v>
      </c>
      <c r="B659" s="130" t="s">
        <v>3155</v>
      </c>
      <c r="C659" s="131"/>
      <c r="D659" s="74" t="s">
        <v>980</v>
      </c>
      <c r="E659" s="132">
        <v>45244</v>
      </c>
      <c r="F659" s="75" t="s">
        <v>982</v>
      </c>
      <c r="G659" s="135"/>
      <c r="H659" s="134"/>
      <c r="I659" s="126"/>
      <c r="J659" s="77"/>
      <c r="K659" s="71"/>
    </row>
    <row r="660" spans="1:11" s="128" customFormat="1" x14ac:dyDescent="0.35">
      <c r="A660" s="129" t="s">
        <v>3899</v>
      </c>
      <c r="B660" s="130" t="s">
        <v>3157</v>
      </c>
      <c r="C660" s="131"/>
      <c r="D660" s="74" t="s">
        <v>980</v>
      </c>
      <c r="E660" s="132">
        <v>45244</v>
      </c>
      <c r="F660" s="75" t="s">
        <v>982</v>
      </c>
      <c r="G660" s="135"/>
      <c r="H660" s="134"/>
      <c r="I660" s="126"/>
      <c r="J660" s="77"/>
      <c r="K660" s="71"/>
    </row>
    <row r="661" spans="1:11" s="128" customFormat="1" x14ac:dyDescent="0.35">
      <c r="A661" s="129" t="s">
        <v>3900</v>
      </c>
      <c r="B661" s="130" t="s">
        <v>3223</v>
      </c>
      <c r="C661" s="131"/>
      <c r="D661" s="74" t="s">
        <v>980</v>
      </c>
      <c r="E661" s="132">
        <v>45244</v>
      </c>
      <c r="F661" s="75" t="s">
        <v>982</v>
      </c>
      <c r="G661" s="135"/>
      <c r="H661" s="134"/>
      <c r="I661" s="126"/>
      <c r="J661" s="77"/>
      <c r="K661" s="71"/>
    </row>
    <row r="662" spans="1:11" s="128" customFormat="1" x14ac:dyDescent="0.35">
      <c r="A662" s="129" t="s">
        <v>3901</v>
      </c>
      <c r="B662" s="130" t="s">
        <v>3225</v>
      </c>
      <c r="C662" s="131"/>
      <c r="D662" s="74" t="s">
        <v>980</v>
      </c>
      <c r="E662" s="132">
        <v>45244</v>
      </c>
      <c r="F662" s="75" t="s">
        <v>982</v>
      </c>
      <c r="G662" s="135"/>
      <c r="H662" s="134"/>
      <c r="I662" s="126"/>
      <c r="J662" s="77"/>
      <c r="K662" s="71"/>
    </row>
    <row r="663" spans="1:11" s="128" customFormat="1" x14ac:dyDescent="0.35">
      <c r="A663" s="129" t="s">
        <v>3902</v>
      </c>
      <c r="B663" s="130" t="s">
        <v>3159</v>
      </c>
      <c r="C663" s="131"/>
      <c r="D663" s="74" t="s">
        <v>980</v>
      </c>
      <c r="E663" s="132">
        <v>45244</v>
      </c>
      <c r="F663" s="75" t="s">
        <v>982</v>
      </c>
      <c r="G663" s="135"/>
      <c r="H663" s="134"/>
      <c r="I663" s="126"/>
      <c r="J663" s="77"/>
      <c r="K663" s="71"/>
    </row>
    <row r="664" spans="1:11" s="128" customFormat="1" x14ac:dyDescent="0.35">
      <c r="A664" s="129" t="s">
        <v>3903</v>
      </c>
      <c r="B664" s="130" t="s">
        <v>3161</v>
      </c>
      <c r="C664" s="136"/>
      <c r="D664" s="74" t="s">
        <v>980</v>
      </c>
      <c r="E664" s="132">
        <v>45244</v>
      </c>
      <c r="F664" s="75" t="s">
        <v>982</v>
      </c>
      <c r="G664" s="135"/>
      <c r="H664" s="134"/>
      <c r="I664" s="126"/>
      <c r="J664" s="77"/>
      <c r="K664" s="71"/>
    </row>
    <row r="665" spans="1:11" s="128" customFormat="1" x14ac:dyDescent="0.35">
      <c r="A665" s="129" t="s">
        <v>3904</v>
      </c>
      <c r="B665" s="130" t="s">
        <v>3275</v>
      </c>
      <c r="C665" s="131"/>
      <c r="D665" s="74" t="s">
        <v>980</v>
      </c>
      <c r="E665" s="132">
        <v>45244</v>
      </c>
      <c r="F665" s="75" t="s">
        <v>982</v>
      </c>
      <c r="G665" s="135"/>
      <c r="H665" s="134"/>
      <c r="I665" s="126"/>
      <c r="J665" s="77"/>
      <c r="K665" s="71"/>
    </row>
    <row r="666" spans="1:11" s="128" customFormat="1" x14ac:dyDescent="0.35">
      <c r="A666" s="129" t="s">
        <v>3905</v>
      </c>
      <c r="B666" s="130" t="s">
        <v>3277</v>
      </c>
      <c r="C666" s="131"/>
      <c r="D666" s="74" t="s">
        <v>980</v>
      </c>
      <c r="E666" s="132">
        <v>45244</v>
      </c>
      <c r="F666" s="75" t="s">
        <v>982</v>
      </c>
      <c r="G666" s="135"/>
      <c r="H666" s="134"/>
      <c r="I666" s="126"/>
      <c r="J666" s="77"/>
      <c r="K666" s="71"/>
    </row>
    <row r="667" spans="1:11" s="128" customFormat="1" x14ac:dyDescent="0.35">
      <c r="A667" s="129" t="s">
        <v>3906</v>
      </c>
      <c r="B667" s="130" t="s">
        <v>3171</v>
      </c>
      <c r="C667" s="131"/>
      <c r="D667" s="74" t="s">
        <v>980</v>
      </c>
      <c r="E667" s="132">
        <v>45244</v>
      </c>
      <c r="F667" s="75" t="s">
        <v>982</v>
      </c>
      <c r="G667" s="135"/>
      <c r="H667" s="134"/>
      <c r="I667" s="126"/>
      <c r="J667" s="77"/>
      <c r="K667" s="71"/>
    </row>
    <row r="668" spans="1:11" s="128" customFormat="1" x14ac:dyDescent="0.35">
      <c r="A668" s="129" t="s">
        <v>3907</v>
      </c>
      <c r="B668" s="130" t="s">
        <v>3173</v>
      </c>
      <c r="C668" s="131"/>
      <c r="D668" s="74" t="s">
        <v>980</v>
      </c>
      <c r="E668" s="132">
        <v>45244</v>
      </c>
      <c r="F668" s="75" t="s">
        <v>982</v>
      </c>
      <c r="G668" s="135"/>
      <c r="H668" s="134"/>
      <c r="I668" s="126"/>
      <c r="J668" s="77"/>
      <c r="K668" s="71"/>
    </row>
    <row r="669" spans="1:11" s="50" customFormat="1" x14ac:dyDescent="0.35">
      <c r="A669" s="129" t="s">
        <v>3908</v>
      </c>
      <c r="B669" s="130" t="s">
        <v>3231</v>
      </c>
      <c r="C669" s="131"/>
      <c r="D669" s="74" t="s">
        <v>980</v>
      </c>
      <c r="E669" s="132">
        <v>45244</v>
      </c>
      <c r="F669" s="75" t="s">
        <v>982</v>
      </c>
      <c r="G669" s="135"/>
      <c r="H669" s="134"/>
      <c r="I669" s="126"/>
      <c r="J669" s="77"/>
      <c r="K669" s="71"/>
    </row>
    <row r="670" spans="1:11" s="128" customFormat="1" x14ac:dyDescent="0.35">
      <c r="A670" s="129" t="s">
        <v>3909</v>
      </c>
      <c r="B670" s="130" t="s">
        <v>3233</v>
      </c>
      <c r="C670" s="131"/>
      <c r="D670" s="74" t="s">
        <v>980</v>
      </c>
      <c r="E670" s="132">
        <v>45244</v>
      </c>
      <c r="F670" s="75" t="s">
        <v>982</v>
      </c>
      <c r="G670" s="135"/>
      <c r="H670" s="134"/>
      <c r="I670" s="126"/>
      <c r="J670" s="77"/>
      <c r="K670" s="71"/>
    </row>
    <row r="671" spans="1:11" s="128" customFormat="1" x14ac:dyDescent="0.35">
      <c r="A671" s="129" t="s">
        <v>3910</v>
      </c>
      <c r="B671" s="130" t="s">
        <v>3175</v>
      </c>
      <c r="C671" s="131"/>
      <c r="D671" s="74" t="s">
        <v>980</v>
      </c>
      <c r="E671" s="132">
        <v>45244</v>
      </c>
      <c r="F671" s="75" t="s">
        <v>982</v>
      </c>
      <c r="G671" s="135"/>
      <c r="H671" s="134"/>
      <c r="I671" s="126"/>
      <c r="J671" s="77"/>
      <c r="K671" s="71"/>
    </row>
    <row r="672" spans="1:11" s="128" customFormat="1" x14ac:dyDescent="0.35">
      <c r="A672" s="129" t="s">
        <v>3911</v>
      </c>
      <c r="B672" s="130" t="s">
        <v>3177</v>
      </c>
      <c r="C672" s="131"/>
      <c r="D672" s="74" t="s">
        <v>980</v>
      </c>
      <c r="E672" s="132">
        <v>45244</v>
      </c>
      <c r="F672" s="75" t="s">
        <v>982</v>
      </c>
      <c r="G672" s="135"/>
      <c r="H672" s="134"/>
      <c r="I672" s="126"/>
      <c r="J672" s="77"/>
      <c r="K672" s="71"/>
    </row>
    <row r="673" spans="1:11" s="128" customFormat="1" x14ac:dyDescent="0.35">
      <c r="A673" s="129" t="s">
        <v>3912</v>
      </c>
      <c r="B673" s="130" t="s">
        <v>3423</v>
      </c>
      <c r="C673" s="131"/>
      <c r="D673" s="74" t="s">
        <v>980</v>
      </c>
      <c r="E673" s="132">
        <v>45244</v>
      </c>
      <c r="F673" s="75" t="s">
        <v>982</v>
      </c>
      <c r="G673" s="135"/>
      <c r="H673" s="134"/>
      <c r="I673" s="126"/>
      <c r="J673" s="77"/>
      <c r="K673" s="71"/>
    </row>
    <row r="674" spans="1:11" s="128" customFormat="1" x14ac:dyDescent="0.35">
      <c r="A674" s="129" t="s">
        <v>3913</v>
      </c>
      <c r="B674" s="130" t="s">
        <v>3425</v>
      </c>
      <c r="C674" s="131"/>
      <c r="D674" s="74" t="s">
        <v>980</v>
      </c>
      <c r="E674" s="132">
        <v>45244</v>
      </c>
      <c r="F674" s="75" t="s">
        <v>982</v>
      </c>
      <c r="G674" s="135"/>
      <c r="H674" s="134"/>
      <c r="I674" s="126"/>
      <c r="J674" s="77"/>
      <c r="K674" s="71"/>
    </row>
    <row r="675" spans="1:11" s="128" customFormat="1" x14ac:dyDescent="0.35">
      <c r="A675" s="129" t="s">
        <v>3914</v>
      </c>
      <c r="B675" s="130" t="s">
        <v>3427</v>
      </c>
      <c r="C675" s="131"/>
      <c r="D675" s="74" t="s">
        <v>980</v>
      </c>
      <c r="E675" s="132">
        <v>45244</v>
      </c>
      <c r="F675" s="75" t="s">
        <v>982</v>
      </c>
      <c r="G675" s="135"/>
      <c r="H675" s="134"/>
      <c r="I675" s="126"/>
      <c r="J675" s="77"/>
      <c r="K675" s="71"/>
    </row>
    <row r="676" spans="1:11" s="128" customFormat="1" x14ac:dyDescent="0.35">
      <c r="A676" s="129" t="s">
        <v>3915</v>
      </c>
      <c r="B676" s="130" t="s">
        <v>3429</v>
      </c>
      <c r="C676" s="131"/>
      <c r="D676" s="74" t="s">
        <v>980</v>
      </c>
      <c r="E676" s="132">
        <v>45244</v>
      </c>
      <c r="F676" s="75" t="s">
        <v>982</v>
      </c>
      <c r="G676" s="135"/>
      <c r="H676" s="134"/>
      <c r="I676" s="126"/>
      <c r="J676" s="77"/>
      <c r="K676" s="71"/>
    </row>
    <row r="677" spans="1:11" s="128" customFormat="1" x14ac:dyDescent="0.35">
      <c r="A677" s="129" t="s">
        <v>3916</v>
      </c>
      <c r="B677" s="130" t="s">
        <v>3431</v>
      </c>
      <c r="C677" s="131"/>
      <c r="D677" s="74" t="s">
        <v>980</v>
      </c>
      <c r="E677" s="132">
        <v>45244</v>
      </c>
      <c r="F677" s="75" t="s">
        <v>982</v>
      </c>
      <c r="G677" s="135"/>
      <c r="H677" s="134"/>
      <c r="I677" s="126"/>
      <c r="J677" s="77"/>
      <c r="K677" s="71"/>
    </row>
    <row r="678" spans="1:11" s="128" customFormat="1" x14ac:dyDescent="0.35">
      <c r="A678" s="129" t="s">
        <v>3917</v>
      </c>
      <c r="B678" s="130" t="s">
        <v>3433</v>
      </c>
      <c r="C678" s="131"/>
      <c r="D678" s="74" t="s">
        <v>980</v>
      </c>
      <c r="E678" s="132">
        <v>45244</v>
      </c>
      <c r="F678" s="75" t="s">
        <v>982</v>
      </c>
      <c r="G678" s="135"/>
      <c r="H678" s="134"/>
      <c r="I678" s="126"/>
      <c r="J678" s="77"/>
      <c r="K678" s="71"/>
    </row>
    <row r="679" spans="1:11" s="128" customFormat="1" x14ac:dyDescent="0.35">
      <c r="A679" s="129" t="s">
        <v>3918</v>
      </c>
      <c r="B679" s="130" t="s">
        <v>3435</v>
      </c>
      <c r="C679" s="131"/>
      <c r="D679" s="74" t="s">
        <v>980</v>
      </c>
      <c r="E679" s="132">
        <v>45244</v>
      </c>
      <c r="F679" s="75" t="s">
        <v>982</v>
      </c>
      <c r="G679" s="135"/>
      <c r="H679" s="134"/>
      <c r="I679" s="126"/>
      <c r="J679" s="77"/>
      <c r="K679" s="71"/>
    </row>
    <row r="680" spans="1:11" s="128" customFormat="1" x14ac:dyDescent="0.35">
      <c r="A680" s="129" t="s">
        <v>3919</v>
      </c>
      <c r="B680" s="130" t="s">
        <v>3437</v>
      </c>
      <c r="C680" s="131"/>
      <c r="D680" s="74" t="s">
        <v>980</v>
      </c>
      <c r="E680" s="132">
        <v>45244</v>
      </c>
      <c r="F680" s="75" t="s">
        <v>982</v>
      </c>
      <c r="G680" s="135"/>
      <c r="H680" s="134"/>
      <c r="I680" s="126"/>
      <c r="J680" s="77"/>
      <c r="K680" s="71"/>
    </row>
    <row r="681" spans="1:11" s="128" customFormat="1" x14ac:dyDescent="0.35">
      <c r="A681" s="129" t="s">
        <v>3920</v>
      </c>
      <c r="B681" s="130" t="s">
        <v>3447</v>
      </c>
      <c r="C681" s="131"/>
      <c r="D681" s="74" t="s">
        <v>980</v>
      </c>
      <c r="E681" s="132">
        <v>45244</v>
      </c>
      <c r="F681" s="75" t="s">
        <v>982</v>
      </c>
      <c r="G681" s="135"/>
      <c r="H681" s="134"/>
      <c r="I681" s="126"/>
      <c r="J681" s="77"/>
      <c r="K681" s="71"/>
    </row>
    <row r="682" spans="1:11" s="128" customFormat="1" x14ac:dyDescent="0.35">
      <c r="A682" s="129" t="s">
        <v>3921</v>
      </c>
      <c r="B682" s="130" t="s">
        <v>3449</v>
      </c>
      <c r="C682" s="131"/>
      <c r="D682" s="74" t="s">
        <v>980</v>
      </c>
      <c r="E682" s="132">
        <v>45244</v>
      </c>
      <c r="F682" s="75" t="s">
        <v>982</v>
      </c>
      <c r="G682" s="135"/>
      <c r="H682" s="134"/>
      <c r="I682" s="126"/>
      <c r="J682" s="77"/>
      <c r="K682" s="71"/>
    </row>
    <row r="683" spans="1:11" s="128" customFormat="1" x14ac:dyDescent="0.35">
      <c r="A683" s="129" t="s">
        <v>3922</v>
      </c>
      <c r="B683" s="130" t="s">
        <v>3451</v>
      </c>
      <c r="C683" s="131"/>
      <c r="D683" s="74" t="s">
        <v>980</v>
      </c>
      <c r="E683" s="132">
        <v>45244</v>
      </c>
      <c r="F683" s="75" t="s">
        <v>982</v>
      </c>
      <c r="G683" s="135"/>
      <c r="H683" s="134"/>
      <c r="I683" s="126"/>
      <c r="J683" s="77"/>
      <c r="K683" s="71"/>
    </row>
    <row r="684" spans="1:11" s="128" customFormat="1" x14ac:dyDescent="0.35">
      <c r="A684" s="129" t="s">
        <v>3923</v>
      </c>
      <c r="B684" s="130" t="s">
        <v>3453</v>
      </c>
      <c r="C684" s="131"/>
      <c r="D684" s="74" t="s">
        <v>980</v>
      </c>
      <c r="E684" s="132">
        <v>45244</v>
      </c>
      <c r="F684" s="75" t="s">
        <v>982</v>
      </c>
      <c r="G684" s="135"/>
      <c r="H684" s="134"/>
      <c r="I684" s="126"/>
      <c r="J684" s="77"/>
      <c r="K684" s="71"/>
    </row>
    <row r="685" spans="1:11" s="128" customFormat="1" x14ac:dyDescent="0.35">
      <c r="A685" s="129" t="s">
        <v>3924</v>
      </c>
      <c r="B685" s="130" t="s">
        <v>3925</v>
      </c>
      <c r="C685" s="131"/>
      <c r="D685" s="74" t="s">
        <v>980</v>
      </c>
      <c r="E685" s="132">
        <v>45244</v>
      </c>
      <c r="F685" s="75" t="s">
        <v>982</v>
      </c>
      <c r="G685" s="135"/>
      <c r="H685" s="134"/>
      <c r="I685" s="126"/>
      <c r="J685" s="77"/>
      <c r="K685" s="71"/>
    </row>
    <row r="686" spans="1:11" s="128" customFormat="1" x14ac:dyDescent="0.35">
      <c r="A686" s="129" t="s">
        <v>3926</v>
      </c>
      <c r="B686" s="130" t="s">
        <v>3927</v>
      </c>
      <c r="C686" s="131"/>
      <c r="D686" s="74" t="s">
        <v>980</v>
      </c>
      <c r="E686" s="132">
        <v>45244</v>
      </c>
      <c r="F686" s="75" t="s">
        <v>982</v>
      </c>
      <c r="G686" s="135"/>
      <c r="H686" s="134"/>
      <c r="I686" s="126"/>
      <c r="J686" s="77"/>
      <c r="K686" s="71"/>
    </row>
    <row r="687" spans="1:11" s="128" customFormat="1" x14ac:dyDescent="0.35">
      <c r="A687" s="129" t="s">
        <v>3928</v>
      </c>
      <c r="B687" s="130" t="s">
        <v>3379</v>
      </c>
      <c r="C687" s="131"/>
      <c r="D687" s="74" t="s">
        <v>980</v>
      </c>
      <c r="E687" s="132">
        <v>45244</v>
      </c>
      <c r="F687" s="75" t="s">
        <v>982</v>
      </c>
      <c r="G687" s="135"/>
      <c r="H687" s="134"/>
      <c r="I687" s="126"/>
      <c r="J687" s="77"/>
      <c r="K687" s="71"/>
    </row>
    <row r="688" spans="1:11" s="128" customFormat="1" x14ac:dyDescent="0.35">
      <c r="A688" s="129" t="s">
        <v>3929</v>
      </c>
      <c r="B688" s="130" t="s">
        <v>3381</v>
      </c>
      <c r="C688" s="131"/>
      <c r="D688" s="74" t="s">
        <v>980</v>
      </c>
      <c r="E688" s="132">
        <v>45244</v>
      </c>
      <c r="F688" s="75" t="s">
        <v>982</v>
      </c>
      <c r="G688" s="135"/>
      <c r="H688" s="134"/>
      <c r="I688" s="126"/>
      <c r="J688" s="77"/>
      <c r="K688" s="71"/>
    </row>
    <row r="689" spans="1:11" s="128" customFormat="1" x14ac:dyDescent="0.35">
      <c r="A689" s="129" t="s">
        <v>3930</v>
      </c>
      <c r="B689" s="130" t="s">
        <v>3383</v>
      </c>
      <c r="C689" s="131"/>
      <c r="D689" s="74" t="s">
        <v>980</v>
      </c>
      <c r="E689" s="132">
        <v>45244</v>
      </c>
      <c r="F689" s="75" t="s">
        <v>982</v>
      </c>
      <c r="G689" s="135"/>
      <c r="H689" s="134"/>
      <c r="I689" s="126"/>
      <c r="J689" s="77"/>
      <c r="K689" s="71"/>
    </row>
    <row r="690" spans="1:11" s="128" customFormat="1" x14ac:dyDescent="0.35">
      <c r="A690" s="129" t="s">
        <v>3931</v>
      </c>
      <c r="B690" s="130" t="s">
        <v>3385</v>
      </c>
      <c r="C690" s="131"/>
      <c r="D690" s="74" t="s">
        <v>980</v>
      </c>
      <c r="E690" s="132">
        <v>45244</v>
      </c>
      <c r="F690" s="75" t="s">
        <v>982</v>
      </c>
      <c r="G690" s="135"/>
      <c r="H690" s="134"/>
      <c r="I690" s="126"/>
      <c r="J690" s="77"/>
      <c r="K690" s="71"/>
    </row>
    <row r="691" spans="1:11" s="128" customFormat="1" x14ac:dyDescent="0.35">
      <c r="A691" s="129" t="s">
        <v>3932</v>
      </c>
      <c r="B691" s="130" t="s">
        <v>3387</v>
      </c>
      <c r="C691" s="131"/>
      <c r="D691" s="74" t="s">
        <v>980</v>
      </c>
      <c r="E691" s="132">
        <v>45244</v>
      </c>
      <c r="F691" s="75" t="s">
        <v>982</v>
      </c>
      <c r="G691" s="135"/>
      <c r="H691" s="134"/>
      <c r="I691" s="126"/>
      <c r="J691" s="77"/>
      <c r="K691" s="71"/>
    </row>
    <row r="692" spans="1:11" s="128" customFormat="1" x14ac:dyDescent="0.35">
      <c r="A692" s="129" t="s">
        <v>3933</v>
      </c>
      <c r="B692" s="130" t="s">
        <v>3389</v>
      </c>
      <c r="C692" s="131"/>
      <c r="D692" s="74" t="s">
        <v>980</v>
      </c>
      <c r="E692" s="132">
        <v>45244</v>
      </c>
      <c r="F692" s="75" t="s">
        <v>982</v>
      </c>
      <c r="G692" s="135"/>
      <c r="H692" s="134"/>
      <c r="I692" s="126"/>
      <c r="J692" s="77"/>
      <c r="K692" s="71"/>
    </row>
    <row r="693" spans="1:11" s="128" customFormat="1" x14ac:dyDescent="0.35">
      <c r="A693" s="129" t="s">
        <v>3934</v>
      </c>
      <c r="B693" s="130" t="s">
        <v>3391</v>
      </c>
      <c r="C693" s="131"/>
      <c r="D693" s="74" t="s">
        <v>980</v>
      </c>
      <c r="E693" s="132">
        <v>45244</v>
      </c>
      <c r="F693" s="75" t="s">
        <v>982</v>
      </c>
      <c r="G693" s="135"/>
      <c r="H693" s="134"/>
      <c r="I693" s="126"/>
      <c r="J693" s="77"/>
      <c r="K693" s="71"/>
    </row>
    <row r="694" spans="1:11" s="128" customFormat="1" x14ac:dyDescent="0.35">
      <c r="A694" s="129" t="s">
        <v>3935</v>
      </c>
      <c r="B694" s="130" t="s">
        <v>3393</v>
      </c>
      <c r="C694" s="131"/>
      <c r="D694" s="74" t="s">
        <v>980</v>
      </c>
      <c r="E694" s="132">
        <v>45244</v>
      </c>
      <c r="F694" s="75" t="s">
        <v>982</v>
      </c>
      <c r="G694" s="135"/>
      <c r="H694" s="134"/>
      <c r="I694" s="126"/>
      <c r="J694" s="77"/>
      <c r="K694" s="71"/>
    </row>
    <row r="695" spans="1:11" s="128" customFormat="1" x14ac:dyDescent="0.35">
      <c r="A695" s="129" t="s">
        <v>3936</v>
      </c>
      <c r="B695" s="130" t="s">
        <v>3403</v>
      </c>
      <c r="C695" s="131"/>
      <c r="D695" s="74" t="s">
        <v>980</v>
      </c>
      <c r="E695" s="132">
        <v>45244</v>
      </c>
      <c r="F695" s="75" t="s">
        <v>982</v>
      </c>
      <c r="G695" s="135"/>
      <c r="H695" s="134"/>
      <c r="I695" s="126"/>
      <c r="J695" s="77"/>
      <c r="K695" s="71"/>
    </row>
    <row r="696" spans="1:11" s="128" customFormat="1" x14ac:dyDescent="0.35">
      <c r="A696" s="129" t="s">
        <v>3937</v>
      </c>
      <c r="B696" s="130" t="s">
        <v>3405</v>
      </c>
      <c r="C696" s="131"/>
      <c r="D696" s="74" t="s">
        <v>980</v>
      </c>
      <c r="E696" s="132">
        <v>45244</v>
      </c>
      <c r="F696" s="75" t="s">
        <v>982</v>
      </c>
      <c r="G696" s="135"/>
      <c r="H696" s="134"/>
      <c r="I696" s="126"/>
      <c r="J696" s="77"/>
      <c r="K696" s="71"/>
    </row>
    <row r="697" spans="1:11" s="128" customFormat="1" x14ac:dyDescent="0.35">
      <c r="A697" s="129" t="s">
        <v>3938</v>
      </c>
      <c r="B697" s="130" t="s">
        <v>3407</v>
      </c>
      <c r="C697" s="131"/>
      <c r="D697" s="74" t="s">
        <v>980</v>
      </c>
      <c r="E697" s="132">
        <v>45244</v>
      </c>
      <c r="F697" s="75" t="s">
        <v>982</v>
      </c>
      <c r="G697" s="135"/>
      <c r="H697" s="134"/>
      <c r="I697" s="126"/>
      <c r="J697" s="77"/>
      <c r="K697" s="71"/>
    </row>
    <row r="698" spans="1:11" s="128" customFormat="1" x14ac:dyDescent="0.35">
      <c r="A698" s="129" t="s">
        <v>3939</v>
      </c>
      <c r="B698" s="130" t="s">
        <v>3409</v>
      </c>
      <c r="C698" s="131"/>
      <c r="D698" s="74" t="s">
        <v>980</v>
      </c>
      <c r="E698" s="132">
        <v>45244</v>
      </c>
      <c r="F698" s="75" t="s">
        <v>982</v>
      </c>
      <c r="G698" s="135"/>
      <c r="H698" s="134"/>
      <c r="I698" s="126"/>
      <c r="J698" s="77"/>
      <c r="K698" s="71"/>
    </row>
    <row r="699" spans="1:11" s="128" customFormat="1" x14ac:dyDescent="0.35">
      <c r="A699" s="129" t="s">
        <v>3940</v>
      </c>
      <c r="B699" s="130" t="s">
        <v>3503</v>
      </c>
      <c r="C699" s="131"/>
      <c r="D699" s="74" t="s">
        <v>980</v>
      </c>
      <c r="E699" s="132">
        <v>45244</v>
      </c>
      <c r="F699" s="75" t="s">
        <v>982</v>
      </c>
      <c r="G699" s="135"/>
      <c r="H699" s="134"/>
      <c r="I699" s="126"/>
      <c r="J699" s="77"/>
      <c r="K699" s="71"/>
    </row>
    <row r="700" spans="1:11" s="128" customFormat="1" x14ac:dyDescent="0.35">
      <c r="A700" s="129" t="s">
        <v>3941</v>
      </c>
      <c r="B700" s="130" t="s">
        <v>3505</v>
      </c>
      <c r="C700" s="131"/>
      <c r="D700" s="74" t="s">
        <v>980</v>
      </c>
      <c r="E700" s="132">
        <v>45244</v>
      </c>
      <c r="F700" s="75" t="s">
        <v>982</v>
      </c>
      <c r="G700" s="135"/>
      <c r="H700" s="134"/>
      <c r="I700" s="126"/>
      <c r="J700" s="77"/>
      <c r="K700" s="71"/>
    </row>
    <row r="701" spans="1:11" s="128" customFormat="1" x14ac:dyDescent="0.35">
      <c r="A701" s="129" t="s">
        <v>3942</v>
      </c>
      <c r="B701" s="130" t="s">
        <v>3507</v>
      </c>
      <c r="C701" s="131"/>
      <c r="D701" s="74" t="s">
        <v>980</v>
      </c>
      <c r="E701" s="132">
        <v>45244</v>
      </c>
      <c r="F701" s="75" t="s">
        <v>982</v>
      </c>
      <c r="G701" s="135"/>
      <c r="H701" s="134"/>
      <c r="I701" s="126"/>
      <c r="J701" s="77"/>
      <c r="K701" s="71"/>
    </row>
    <row r="702" spans="1:11" s="128" customFormat="1" x14ac:dyDescent="0.35">
      <c r="A702" s="129" t="s">
        <v>3943</v>
      </c>
      <c r="B702" s="130" t="s">
        <v>3509</v>
      </c>
      <c r="C702" s="131"/>
      <c r="D702" s="74" t="s">
        <v>980</v>
      </c>
      <c r="E702" s="132">
        <v>45244</v>
      </c>
      <c r="F702" s="75" t="s">
        <v>982</v>
      </c>
      <c r="G702" s="135"/>
      <c r="H702" s="134"/>
      <c r="I702" s="126"/>
      <c r="J702" s="77"/>
      <c r="K702" s="71"/>
    </row>
    <row r="703" spans="1:11" s="128" customFormat="1" x14ac:dyDescent="0.35">
      <c r="A703" s="129" t="s">
        <v>3944</v>
      </c>
      <c r="B703" s="130" t="s">
        <v>3511</v>
      </c>
      <c r="C703" s="131"/>
      <c r="D703" s="74" t="s">
        <v>980</v>
      </c>
      <c r="E703" s="132">
        <v>45244</v>
      </c>
      <c r="F703" s="75" t="s">
        <v>982</v>
      </c>
      <c r="G703" s="135"/>
      <c r="H703" s="134"/>
      <c r="I703" s="126"/>
      <c r="J703" s="77"/>
      <c r="K703" s="71"/>
    </row>
    <row r="704" spans="1:11" s="128" customFormat="1" x14ac:dyDescent="0.35">
      <c r="A704" s="129" t="s">
        <v>3945</v>
      </c>
      <c r="B704" s="130" t="s">
        <v>3513</v>
      </c>
      <c r="C704" s="131"/>
      <c r="D704" s="74" t="s">
        <v>980</v>
      </c>
      <c r="E704" s="132">
        <v>45244</v>
      </c>
      <c r="F704" s="75" t="s">
        <v>982</v>
      </c>
      <c r="G704" s="135"/>
      <c r="H704" s="134"/>
      <c r="I704" s="126"/>
      <c r="J704" s="77"/>
      <c r="K704" s="71"/>
    </row>
    <row r="705" spans="1:11" s="128" customFormat="1" x14ac:dyDescent="0.35">
      <c r="A705" s="129" t="s">
        <v>3946</v>
      </c>
      <c r="B705" s="130" t="s">
        <v>3515</v>
      </c>
      <c r="C705" s="131"/>
      <c r="D705" s="74" t="s">
        <v>980</v>
      </c>
      <c r="E705" s="132">
        <v>45244</v>
      </c>
      <c r="F705" s="75" t="s">
        <v>982</v>
      </c>
      <c r="G705" s="135"/>
      <c r="H705" s="134"/>
      <c r="I705" s="126"/>
      <c r="J705" s="77"/>
      <c r="K705" s="71"/>
    </row>
    <row r="706" spans="1:11" s="128" customFormat="1" x14ac:dyDescent="0.35">
      <c r="A706" s="129" t="s">
        <v>3947</v>
      </c>
      <c r="B706" s="130" t="s">
        <v>3517</v>
      </c>
      <c r="C706" s="131"/>
      <c r="D706" s="74" t="s">
        <v>980</v>
      </c>
      <c r="E706" s="132">
        <v>45244</v>
      </c>
      <c r="F706" s="75" t="s">
        <v>982</v>
      </c>
      <c r="G706" s="135"/>
      <c r="H706" s="134"/>
      <c r="I706" s="126"/>
      <c r="J706" s="77"/>
      <c r="K706" s="71"/>
    </row>
    <row r="707" spans="1:11" s="128" customFormat="1" x14ac:dyDescent="0.35">
      <c r="A707" s="129" t="s">
        <v>3948</v>
      </c>
      <c r="B707" s="130" t="s">
        <v>3519</v>
      </c>
      <c r="C707" s="131"/>
      <c r="D707" s="74" t="s">
        <v>980</v>
      </c>
      <c r="E707" s="132">
        <v>45244</v>
      </c>
      <c r="F707" s="75" t="s">
        <v>982</v>
      </c>
      <c r="G707" s="135"/>
      <c r="H707" s="134"/>
      <c r="I707" s="126"/>
      <c r="J707" s="77"/>
      <c r="K707" s="71"/>
    </row>
    <row r="708" spans="1:11" s="128" customFormat="1" x14ac:dyDescent="0.35">
      <c r="A708" s="129" t="s">
        <v>3949</v>
      </c>
      <c r="B708" s="130" t="s">
        <v>3521</v>
      </c>
      <c r="C708" s="131"/>
      <c r="D708" s="74" t="s">
        <v>980</v>
      </c>
      <c r="E708" s="132">
        <v>45244</v>
      </c>
      <c r="F708" s="75" t="s">
        <v>982</v>
      </c>
      <c r="G708" s="135"/>
      <c r="H708" s="134"/>
      <c r="I708" s="126"/>
      <c r="J708" s="77"/>
      <c r="K708" s="71"/>
    </row>
    <row r="709" spans="1:11" s="128" customFormat="1" x14ac:dyDescent="0.35">
      <c r="A709" s="129" t="s">
        <v>3950</v>
      </c>
      <c r="B709" s="130" t="s">
        <v>3463</v>
      </c>
      <c r="C709" s="131"/>
      <c r="D709" s="74" t="s">
        <v>980</v>
      </c>
      <c r="E709" s="132">
        <v>45244</v>
      </c>
      <c r="F709" s="75" t="s">
        <v>982</v>
      </c>
      <c r="G709" s="135"/>
      <c r="H709" s="134"/>
      <c r="I709" s="126"/>
      <c r="J709" s="77"/>
      <c r="K709" s="71"/>
    </row>
    <row r="710" spans="1:11" s="128" customFormat="1" x14ac:dyDescent="0.35">
      <c r="A710" s="129" t="s">
        <v>3951</v>
      </c>
      <c r="B710" s="130" t="s">
        <v>3465</v>
      </c>
      <c r="C710" s="131"/>
      <c r="D710" s="74" t="s">
        <v>980</v>
      </c>
      <c r="E710" s="132">
        <v>45244</v>
      </c>
      <c r="F710" s="75" t="s">
        <v>982</v>
      </c>
      <c r="G710" s="135"/>
      <c r="H710" s="134"/>
      <c r="I710" s="126"/>
      <c r="J710" s="77"/>
      <c r="K710" s="71"/>
    </row>
    <row r="711" spans="1:11" s="128" customFormat="1" x14ac:dyDescent="0.35">
      <c r="A711" s="129" t="s">
        <v>3952</v>
      </c>
      <c r="B711" s="130" t="s">
        <v>3467</v>
      </c>
      <c r="C711" s="131"/>
      <c r="D711" s="74" t="s">
        <v>980</v>
      </c>
      <c r="E711" s="132">
        <v>45244</v>
      </c>
      <c r="F711" s="75" t="s">
        <v>982</v>
      </c>
      <c r="G711" s="135"/>
      <c r="H711" s="134"/>
      <c r="I711" s="126"/>
      <c r="J711" s="77"/>
      <c r="K711" s="71"/>
    </row>
    <row r="712" spans="1:11" s="128" customFormat="1" x14ac:dyDescent="0.35">
      <c r="A712" s="129" t="s">
        <v>3953</v>
      </c>
      <c r="B712" s="130" t="s">
        <v>3469</v>
      </c>
      <c r="C712" s="131"/>
      <c r="D712" s="74" t="s">
        <v>980</v>
      </c>
      <c r="E712" s="132">
        <v>45244</v>
      </c>
      <c r="F712" s="75" t="s">
        <v>982</v>
      </c>
      <c r="G712" s="135"/>
      <c r="H712" s="134"/>
      <c r="I712" s="126"/>
      <c r="J712" s="77"/>
      <c r="K712" s="71"/>
    </row>
    <row r="713" spans="1:11" s="128" customFormat="1" x14ac:dyDescent="0.35">
      <c r="A713" s="129" t="s">
        <v>3954</v>
      </c>
      <c r="B713" s="130" t="s">
        <v>3471</v>
      </c>
      <c r="C713" s="131"/>
      <c r="D713" s="74" t="s">
        <v>980</v>
      </c>
      <c r="E713" s="132">
        <v>45244</v>
      </c>
      <c r="F713" s="75" t="s">
        <v>982</v>
      </c>
      <c r="G713" s="135"/>
      <c r="H713" s="134"/>
      <c r="I713" s="126"/>
      <c r="J713" s="77"/>
      <c r="K713" s="71"/>
    </row>
    <row r="714" spans="1:11" s="128" customFormat="1" x14ac:dyDescent="0.35">
      <c r="A714" s="129" t="s">
        <v>3955</v>
      </c>
      <c r="B714" s="130" t="s">
        <v>3473</v>
      </c>
      <c r="C714" s="131"/>
      <c r="D714" s="74" t="s">
        <v>980</v>
      </c>
      <c r="E714" s="132">
        <v>45244</v>
      </c>
      <c r="F714" s="75" t="s">
        <v>982</v>
      </c>
      <c r="G714" s="135"/>
      <c r="H714" s="134"/>
      <c r="I714" s="126"/>
      <c r="J714" s="77"/>
      <c r="K714" s="71"/>
    </row>
    <row r="715" spans="1:11" s="128" customFormat="1" x14ac:dyDescent="0.35">
      <c r="A715" s="129" t="s">
        <v>3956</v>
      </c>
      <c r="B715" s="130" t="s">
        <v>3475</v>
      </c>
      <c r="C715" s="131"/>
      <c r="D715" s="74" t="s">
        <v>980</v>
      </c>
      <c r="E715" s="132">
        <v>45244</v>
      </c>
      <c r="F715" s="75" t="s">
        <v>982</v>
      </c>
      <c r="G715" s="135"/>
      <c r="H715" s="134"/>
      <c r="I715" s="126"/>
      <c r="J715" s="77"/>
      <c r="K715" s="71"/>
    </row>
    <row r="716" spans="1:11" s="128" customFormat="1" x14ac:dyDescent="0.35">
      <c r="A716" s="129" t="s">
        <v>3957</v>
      </c>
      <c r="B716" s="130" t="s">
        <v>3477</v>
      </c>
      <c r="C716" s="131"/>
      <c r="D716" s="74" t="s">
        <v>980</v>
      </c>
      <c r="E716" s="132">
        <v>45244</v>
      </c>
      <c r="F716" s="75" t="s">
        <v>982</v>
      </c>
      <c r="G716" s="135"/>
      <c r="H716" s="134"/>
      <c r="I716" s="126"/>
      <c r="J716" s="77"/>
      <c r="K716" s="71"/>
    </row>
    <row r="717" spans="1:11" s="128" customFormat="1" x14ac:dyDescent="0.35">
      <c r="A717" s="129" t="s">
        <v>3958</v>
      </c>
      <c r="B717" s="130" t="s">
        <v>3479</v>
      </c>
      <c r="C717" s="131"/>
      <c r="D717" s="74" t="s">
        <v>980</v>
      </c>
      <c r="E717" s="132">
        <v>45244</v>
      </c>
      <c r="F717" s="75" t="s">
        <v>982</v>
      </c>
      <c r="G717" s="135"/>
      <c r="H717" s="134"/>
      <c r="I717" s="126"/>
      <c r="J717" s="77"/>
      <c r="K717" s="71"/>
    </row>
    <row r="718" spans="1:11" s="128" customFormat="1" x14ac:dyDescent="0.35">
      <c r="A718" s="129" t="s">
        <v>3959</v>
      </c>
      <c r="B718" s="130" t="s">
        <v>3481</v>
      </c>
      <c r="C718" s="131"/>
      <c r="D718" s="74" t="s">
        <v>980</v>
      </c>
      <c r="E718" s="132">
        <v>45244</v>
      </c>
      <c r="F718" s="75" t="s">
        <v>982</v>
      </c>
      <c r="G718" s="135"/>
      <c r="H718" s="134"/>
      <c r="I718" s="126"/>
      <c r="J718" s="77"/>
      <c r="K718" s="71"/>
    </row>
    <row r="719" spans="1:11" s="128" customFormat="1" x14ac:dyDescent="0.35">
      <c r="A719" s="129" t="s">
        <v>3960</v>
      </c>
      <c r="B719" s="130" t="s">
        <v>3961</v>
      </c>
      <c r="C719" s="131"/>
      <c r="D719" s="74" t="s">
        <v>980</v>
      </c>
      <c r="E719" s="132">
        <v>45244</v>
      </c>
      <c r="F719" s="75" t="s">
        <v>982</v>
      </c>
      <c r="G719" s="135"/>
      <c r="H719" s="134"/>
      <c r="I719" s="126"/>
      <c r="J719" s="77"/>
      <c r="K719" s="71"/>
    </row>
    <row r="720" spans="1:11" s="128" customFormat="1" x14ac:dyDescent="0.35">
      <c r="A720" s="129" t="s">
        <v>3962</v>
      </c>
      <c r="B720" s="130" t="s">
        <v>3963</v>
      </c>
      <c r="C720" s="131"/>
      <c r="D720" s="74" t="s">
        <v>980</v>
      </c>
      <c r="E720" s="132">
        <v>45244</v>
      </c>
      <c r="F720" s="75" t="s">
        <v>982</v>
      </c>
      <c r="G720" s="135"/>
      <c r="H720" s="134"/>
      <c r="I720" s="126"/>
      <c r="J720" s="77"/>
      <c r="K720" s="71"/>
    </row>
    <row r="721" spans="1:11" s="128" customFormat="1" x14ac:dyDescent="0.35">
      <c r="A721" s="129" t="s">
        <v>3964</v>
      </c>
      <c r="B721" s="130" t="s">
        <v>3965</v>
      </c>
      <c r="C721" s="131"/>
      <c r="D721" s="74" t="s">
        <v>980</v>
      </c>
      <c r="E721" s="132">
        <v>45244</v>
      </c>
      <c r="F721" s="75" t="s">
        <v>982</v>
      </c>
      <c r="G721" s="135"/>
      <c r="H721" s="134"/>
      <c r="I721" s="126"/>
      <c r="J721" s="77"/>
      <c r="K721" s="71"/>
    </row>
    <row r="722" spans="1:11" s="128" customFormat="1" x14ac:dyDescent="0.35">
      <c r="A722" s="129" t="s">
        <v>3966</v>
      </c>
      <c r="B722" s="130" t="s">
        <v>3967</v>
      </c>
      <c r="C722" s="131"/>
      <c r="D722" s="74" t="s">
        <v>980</v>
      </c>
      <c r="E722" s="132">
        <v>45244</v>
      </c>
      <c r="F722" s="75" t="s">
        <v>982</v>
      </c>
      <c r="G722" s="135"/>
      <c r="H722" s="134"/>
      <c r="I722" s="126"/>
      <c r="J722" s="77"/>
      <c r="K722" s="71"/>
    </row>
    <row r="723" spans="1:11" s="50" customFormat="1" x14ac:dyDescent="0.35">
      <c r="A723" s="129" t="s">
        <v>3968</v>
      </c>
      <c r="B723" s="130" t="s">
        <v>3969</v>
      </c>
      <c r="C723" s="131"/>
      <c r="D723" s="74" t="s">
        <v>980</v>
      </c>
      <c r="E723" s="132">
        <v>45244</v>
      </c>
      <c r="F723" s="75" t="s">
        <v>982</v>
      </c>
      <c r="G723" s="135"/>
      <c r="H723" s="134"/>
      <c r="I723" s="126"/>
      <c r="J723" s="77"/>
      <c r="K723" s="71"/>
    </row>
    <row r="724" spans="1:11" s="128" customFormat="1" x14ac:dyDescent="0.35">
      <c r="A724" s="129" t="s">
        <v>3970</v>
      </c>
      <c r="B724" s="130" t="s">
        <v>3971</v>
      </c>
      <c r="C724" s="131"/>
      <c r="D724" s="74" t="s">
        <v>980</v>
      </c>
      <c r="E724" s="132">
        <v>45244</v>
      </c>
      <c r="F724" s="75" t="s">
        <v>982</v>
      </c>
      <c r="G724" s="135"/>
      <c r="H724" s="134"/>
      <c r="I724" s="126"/>
      <c r="J724" s="77"/>
      <c r="K724" s="71"/>
    </row>
    <row r="725" spans="1:11" s="128" customFormat="1" x14ac:dyDescent="0.35">
      <c r="A725" s="129" t="s">
        <v>3972</v>
      </c>
      <c r="B725" s="130" t="s">
        <v>3973</v>
      </c>
      <c r="C725" s="131"/>
      <c r="D725" s="74" t="s">
        <v>980</v>
      </c>
      <c r="E725" s="132">
        <v>45244</v>
      </c>
      <c r="F725" s="75" t="s">
        <v>982</v>
      </c>
      <c r="G725" s="135"/>
      <c r="H725" s="134"/>
      <c r="I725" s="126"/>
      <c r="J725" s="77"/>
      <c r="K725" s="71"/>
    </row>
    <row r="726" spans="1:11" s="128" customFormat="1" x14ac:dyDescent="0.35">
      <c r="A726" s="129" t="s">
        <v>3974</v>
      </c>
      <c r="B726" s="130" t="s">
        <v>3975</v>
      </c>
      <c r="C726" s="131"/>
      <c r="D726" s="74" t="s">
        <v>980</v>
      </c>
      <c r="E726" s="132">
        <v>45244</v>
      </c>
      <c r="F726" s="75" t="s">
        <v>982</v>
      </c>
      <c r="G726" s="135"/>
      <c r="H726" s="134"/>
      <c r="I726" s="126"/>
      <c r="J726" s="77"/>
      <c r="K726" s="71"/>
    </row>
    <row r="727" spans="1:11" s="128" customFormat="1" x14ac:dyDescent="0.35">
      <c r="A727" s="129" t="s">
        <v>3976</v>
      </c>
      <c r="B727" s="130" t="s">
        <v>3977</v>
      </c>
      <c r="C727" s="131"/>
      <c r="D727" s="74" t="s">
        <v>980</v>
      </c>
      <c r="E727" s="132">
        <v>45244</v>
      </c>
      <c r="F727" s="75" t="s">
        <v>982</v>
      </c>
      <c r="G727" s="135"/>
      <c r="H727" s="134"/>
      <c r="I727" s="126"/>
      <c r="J727" s="77"/>
      <c r="K727" s="71"/>
    </row>
    <row r="728" spans="1:11" s="128" customFormat="1" x14ac:dyDescent="0.35">
      <c r="A728" s="129" t="s">
        <v>3978</v>
      </c>
      <c r="B728" s="130" t="s">
        <v>3979</v>
      </c>
      <c r="C728" s="131"/>
      <c r="D728" s="74" t="s">
        <v>980</v>
      </c>
      <c r="E728" s="132">
        <v>45244</v>
      </c>
      <c r="F728" s="75" t="s">
        <v>982</v>
      </c>
      <c r="G728" s="135"/>
      <c r="H728" s="134"/>
      <c r="I728" s="126"/>
      <c r="J728" s="77"/>
      <c r="K728" s="71"/>
    </row>
    <row r="729" spans="1:11" s="128" customFormat="1" x14ac:dyDescent="0.35">
      <c r="A729" s="129" t="s">
        <v>3980</v>
      </c>
      <c r="B729" s="130" t="s">
        <v>3981</v>
      </c>
      <c r="C729" s="131"/>
      <c r="D729" s="74" t="s">
        <v>980</v>
      </c>
      <c r="E729" s="132">
        <v>45244</v>
      </c>
      <c r="F729" s="75" t="s">
        <v>982</v>
      </c>
      <c r="G729" s="135"/>
      <c r="H729" s="134"/>
      <c r="I729" s="126"/>
      <c r="J729" s="77"/>
      <c r="K729" s="71"/>
    </row>
    <row r="730" spans="1:11" s="128" customFormat="1" x14ac:dyDescent="0.35">
      <c r="A730" s="129" t="s">
        <v>3982</v>
      </c>
      <c r="B730" s="130" t="s">
        <v>3983</v>
      </c>
      <c r="C730" s="131"/>
      <c r="D730" s="74" t="s">
        <v>980</v>
      </c>
      <c r="E730" s="132">
        <v>45244</v>
      </c>
      <c r="F730" s="75" t="s">
        <v>982</v>
      </c>
      <c r="G730" s="135"/>
      <c r="H730" s="134"/>
      <c r="I730" s="126"/>
      <c r="J730" s="77"/>
      <c r="K730" s="71"/>
    </row>
    <row r="731" spans="1:11" s="128" customFormat="1" x14ac:dyDescent="0.35">
      <c r="A731" s="129" t="s">
        <v>3984</v>
      </c>
      <c r="B731" s="130" t="s">
        <v>3985</v>
      </c>
      <c r="C731" s="131"/>
      <c r="D731" s="74" t="s">
        <v>980</v>
      </c>
      <c r="E731" s="132">
        <v>45244</v>
      </c>
      <c r="F731" s="75" t="s">
        <v>982</v>
      </c>
      <c r="G731" s="135"/>
      <c r="H731" s="134"/>
      <c r="I731" s="126"/>
      <c r="J731" s="77"/>
      <c r="K731" s="71"/>
    </row>
    <row r="732" spans="1:11" s="128" customFormat="1" x14ac:dyDescent="0.35">
      <c r="A732" s="129" t="s">
        <v>3986</v>
      </c>
      <c r="B732" s="130" t="s">
        <v>3987</v>
      </c>
      <c r="C732" s="131"/>
      <c r="D732" s="74" t="s">
        <v>980</v>
      </c>
      <c r="E732" s="132">
        <v>45244</v>
      </c>
      <c r="F732" s="75" t="s">
        <v>982</v>
      </c>
      <c r="G732" s="135"/>
      <c r="H732" s="134"/>
      <c r="I732" s="126"/>
      <c r="J732" s="77"/>
      <c r="K732" s="71"/>
    </row>
    <row r="733" spans="1:11" s="128" customFormat="1" x14ac:dyDescent="0.35">
      <c r="A733" s="129" t="s">
        <v>3988</v>
      </c>
      <c r="B733" s="130" t="s">
        <v>3989</v>
      </c>
      <c r="C733" s="131"/>
      <c r="D733" s="74" t="s">
        <v>980</v>
      </c>
      <c r="E733" s="132">
        <v>45244</v>
      </c>
      <c r="F733" s="75" t="s">
        <v>982</v>
      </c>
      <c r="G733" s="135"/>
      <c r="H733" s="134"/>
      <c r="I733" s="126"/>
      <c r="J733" s="77"/>
      <c r="K733" s="71"/>
    </row>
    <row r="734" spans="1:11" s="128" customFormat="1" x14ac:dyDescent="0.35">
      <c r="A734" s="129" t="s">
        <v>3990</v>
      </c>
      <c r="B734" s="130" t="s">
        <v>3991</v>
      </c>
      <c r="C734" s="131"/>
      <c r="D734" s="74" t="s">
        <v>980</v>
      </c>
      <c r="E734" s="132">
        <v>45244</v>
      </c>
      <c r="F734" s="75" t="s">
        <v>982</v>
      </c>
      <c r="G734" s="135"/>
      <c r="H734" s="134"/>
      <c r="I734" s="126"/>
      <c r="J734" s="77"/>
      <c r="K734" s="71"/>
    </row>
    <row r="735" spans="1:11" s="128" customFormat="1" x14ac:dyDescent="0.35">
      <c r="A735" s="129" t="s">
        <v>3992</v>
      </c>
      <c r="B735" s="130" t="s">
        <v>3993</v>
      </c>
      <c r="C735" s="131"/>
      <c r="D735" s="74" t="s">
        <v>980</v>
      </c>
      <c r="E735" s="132">
        <v>45244</v>
      </c>
      <c r="F735" s="75" t="s">
        <v>982</v>
      </c>
      <c r="G735" s="135"/>
      <c r="H735" s="134"/>
      <c r="I735" s="126"/>
      <c r="J735" s="77"/>
      <c r="K735" s="71"/>
    </row>
    <row r="736" spans="1:11" s="128" customFormat="1" x14ac:dyDescent="0.35">
      <c r="A736" s="129" t="s">
        <v>3994</v>
      </c>
      <c r="B736" s="130" t="s">
        <v>3995</v>
      </c>
      <c r="C736" s="131"/>
      <c r="D736" s="74" t="s">
        <v>980</v>
      </c>
      <c r="E736" s="132">
        <v>45244</v>
      </c>
      <c r="F736" s="75" t="s">
        <v>982</v>
      </c>
      <c r="G736" s="135"/>
      <c r="H736" s="134"/>
      <c r="I736" s="126"/>
      <c r="J736" s="77"/>
      <c r="K736" s="71"/>
    </row>
    <row r="737" spans="1:11" s="128" customFormat="1" x14ac:dyDescent="0.35">
      <c r="A737" s="129" t="s">
        <v>3996</v>
      </c>
      <c r="B737" s="130" t="s">
        <v>3997</v>
      </c>
      <c r="C737" s="131"/>
      <c r="D737" s="74" t="s">
        <v>980</v>
      </c>
      <c r="E737" s="132">
        <v>45244</v>
      </c>
      <c r="F737" s="75" t="s">
        <v>982</v>
      </c>
      <c r="G737" s="135"/>
      <c r="H737" s="134"/>
      <c r="I737" s="126"/>
      <c r="J737" s="77"/>
      <c r="K737" s="71"/>
    </row>
    <row r="738" spans="1:11" s="128" customFormat="1" x14ac:dyDescent="0.35">
      <c r="A738" s="129" t="s">
        <v>3998</v>
      </c>
      <c r="B738" s="130" t="s">
        <v>3999</v>
      </c>
      <c r="C738" s="131"/>
      <c r="D738" s="74" t="s">
        <v>980</v>
      </c>
      <c r="E738" s="132">
        <v>45244</v>
      </c>
      <c r="F738" s="75" t="s">
        <v>982</v>
      </c>
      <c r="G738" s="135"/>
      <c r="H738" s="134"/>
      <c r="I738" s="126"/>
      <c r="J738" s="77"/>
      <c r="K738" s="71"/>
    </row>
    <row r="739" spans="1:11" s="128" customFormat="1" x14ac:dyDescent="0.35">
      <c r="A739" s="129" t="s">
        <v>4000</v>
      </c>
      <c r="B739" s="130" t="s">
        <v>4001</v>
      </c>
      <c r="C739" s="131"/>
      <c r="D739" s="74" t="s">
        <v>980</v>
      </c>
      <c r="E739" s="132">
        <v>45244</v>
      </c>
      <c r="F739" s="75" t="s">
        <v>982</v>
      </c>
      <c r="G739" s="135"/>
      <c r="H739" s="134"/>
      <c r="I739" s="126"/>
      <c r="J739" s="77"/>
      <c r="K739" s="71"/>
    </row>
    <row r="740" spans="1:11" s="128" customFormat="1" x14ac:dyDescent="0.35">
      <c r="A740" s="129" t="s">
        <v>4002</v>
      </c>
      <c r="B740" s="130" t="s">
        <v>4003</v>
      </c>
      <c r="C740" s="131"/>
      <c r="D740" s="74" t="s">
        <v>980</v>
      </c>
      <c r="E740" s="132">
        <v>45244</v>
      </c>
      <c r="F740" s="75" t="s">
        <v>982</v>
      </c>
      <c r="G740" s="135"/>
      <c r="H740" s="134"/>
      <c r="I740" s="126"/>
      <c r="J740" s="77"/>
      <c r="K740" s="71"/>
    </row>
    <row r="741" spans="1:11" s="128" customFormat="1" x14ac:dyDescent="0.35">
      <c r="A741" s="129" t="s">
        <v>4004</v>
      </c>
      <c r="B741" s="130" t="s">
        <v>4005</v>
      </c>
      <c r="C741" s="131"/>
      <c r="D741" s="74" t="s">
        <v>980</v>
      </c>
      <c r="E741" s="132">
        <v>45244</v>
      </c>
      <c r="F741" s="75" t="s">
        <v>982</v>
      </c>
      <c r="G741" s="135"/>
      <c r="H741" s="134"/>
      <c r="I741" s="126"/>
      <c r="J741" s="77"/>
      <c r="K741" s="71"/>
    </row>
    <row r="742" spans="1:11" s="50" customFormat="1" x14ac:dyDescent="0.35">
      <c r="A742" s="129" t="s">
        <v>4006</v>
      </c>
      <c r="B742" s="130" t="s">
        <v>4007</v>
      </c>
      <c r="C742" s="131"/>
      <c r="D742" s="74" t="s">
        <v>980</v>
      </c>
      <c r="E742" s="132">
        <v>45244</v>
      </c>
      <c r="F742" s="75" t="s">
        <v>982</v>
      </c>
      <c r="G742" s="135"/>
      <c r="H742" s="134"/>
      <c r="I742" s="126"/>
      <c r="J742" s="77"/>
      <c r="K742" s="71"/>
    </row>
    <row r="743" spans="1:11" s="128" customFormat="1" x14ac:dyDescent="0.35">
      <c r="A743" s="129" t="s">
        <v>4008</v>
      </c>
      <c r="B743" s="130" t="s">
        <v>4009</v>
      </c>
      <c r="C743" s="131"/>
      <c r="D743" s="564" t="s">
        <v>980</v>
      </c>
      <c r="E743" s="132">
        <v>45244</v>
      </c>
      <c r="F743" s="284" t="s">
        <v>982</v>
      </c>
      <c r="G743" s="133"/>
      <c r="H743" s="134"/>
      <c r="I743" s="126"/>
      <c r="J743" s="77"/>
      <c r="K743" s="78"/>
    </row>
    <row r="744" spans="1:11" s="128" customFormat="1" x14ac:dyDescent="0.35">
      <c r="A744" s="129" t="s">
        <v>4010</v>
      </c>
      <c r="B744" s="130" t="s">
        <v>4011</v>
      </c>
      <c r="C744" s="136"/>
      <c r="D744" s="564" t="s">
        <v>980</v>
      </c>
      <c r="E744" s="132">
        <v>45244</v>
      </c>
      <c r="F744" s="284" t="s">
        <v>982</v>
      </c>
      <c r="G744" s="133"/>
      <c r="H744" s="134"/>
      <c r="I744" s="126"/>
      <c r="J744" s="77"/>
      <c r="K744" s="78"/>
    </row>
    <row r="745" spans="1:11" s="128" customFormat="1" x14ac:dyDescent="0.35">
      <c r="A745" s="129" t="s">
        <v>4012</v>
      </c>
      <c r="B745" s="130" t="s">
        <v>4013</v>
      </c>
      <c r="C745" s="136"/>
      <c r="D745" s="564" t="s">
        <v>980</v>
      </c>
      <c r="E745" s="132">
        <v>45244</v>
      </c>
      <c r="F745" s="284" t="s">
        <v>982</v>
      </c>
      <c r="G745" s="133"/>
      <c r="H745" s="134"/>
      <c r="I745" s="126"/>
      <c r="J745" s="77"/>
      <c r="K745" s="78"/>
    </row>
    <row r="746" spans="1:11" s="128" customFormat="1" x14ac:dyDescent="0.35">
      <c r="A746" s="129" t="s">
        <v>4014</v>
      </c>
      <c r="B746" s="130" t="s">
        <v>4015</v>
      </c>
      <c r="C746" s="131"/>
      <c r="D746" s="564" t="s">
        <v>980</v>
      </c>
      <c r="E746" s="132">
        <v>45244</v>
      </c>
      <c r="F746" s="284" t="s">
        <v>982</v>
      </c>
      <c r="G746" s="133"/>
      <c r="H746" s="134"/>
      <c r="I746" s="126"/>
      <c r="J746" s="77"/>
      <c r="K746" s="78"/>
    </row>
    <row r="747" spans="1:11" s="128" customFormat="1" x14ac:dyDescent="0.35">
      <c r="A747" s="129" t="s">
        <v>4016</v>
      </c>
      <c r="B747" s="130" t="s">
        <v>4017</v>
      </c>
      <c r="C747" s="131"/>
      <c r="D747" s="564" t="s">
        <v>980</v>
      </c>
      <c r="E747" s="132">
        <v>45244</v>
      </c>
      <c r="F747" s="284" t="s">
        <v>982</v>
      </c>
      <c r="G747" s="133"/>
      <c r="H747" s="134"/>
      <c r="I747" s="126"/>
      <c r="J747" s="77"/>
      <c r="K747" s="78"/>
    </row>
    <row r="748" spans="1:11" s="128" customFormat="1" x14ac:dyDescent="0.35">
      <c r="A748" s="129" t="s">
        <v>4018</v>
      </c>
      <c r="B748" s="130" t="s">
        <v>4019</v>
      </c>
      <c r="C748" s="131"/>
      <c r="D748" s="564" t="s">
        <v>980</v>
      </c>
      <c r="E748" s="132">
        <v>45244</v>
      </c>
      <c r="F748" s="284" t="s">
        <v>982</v>
      </c>
      <c r="G748" s="133"/>
      <c r="H748" s="134"/>
      <c r="I748" s="126"/>
      <c r="J748" s="77"/>
      <c r="K748" s="78"/>
    </row>
    <row r="749" spans="1:11" s="128" customFormat="1" x14ac:dyDescent="0.35">
      <c r="A749" s="129" t="s">
        <v>4020</v>
      </c>
      <c r="B749" s="130" t="s">
        <v>4021</v>
      </c>
      <c r="C749" s="131"/>
      <c r="D749" s="564" t="s">
        <v>980</v>
      </c>
      <c r="E749" s="132">
        <v>45244</v>
      </c>
      <c r="F749" s="284" t="s">
        <v>982</v>
      </c>
      <c r="G749" s="133"/>
      <c r="H749" s="134"/>
      <c r="I749" s="126"/>
      <c r="J749" s="77"/>
      <c r="K749" s="78"/>
    </row>
    <row r="750" spans="1:11" s="128" customFormat="1" x14ac:dyDescent="0.35">
      <c r="A750" s="129" t="s">
        <v>4022</v>
      </c>
      <c r="B750" s="130" t="s">
        <v>4023</v>
      </c>
      <c r="C750" s="131"/>
      <c r="D750" s="564" t="s">
        <v>980</v>
      </c>
      <c r="E750" s="132">
        <v>45244</v>
      </c>
      <c r="F750" s="284" t="s">
        <v>982</v>
      </c>
      <c r="G750" s="133"/>
      <c r="H750" s="134"/>
      <c r="I750" s="126"/>
      <c r="J750" s="77"/>
      <c r="K750" s="78"/>
    </row>
    <row r="751" spans="1:11" s="128" customFormat="1" x14ac:dyDescent="0.35">
      <c r="A751" s="129" t="s">
        <v>4024</v>
      </c>
      <c r="B751" s="130" t="s">
        <v>4025</v>
      </c>
      <c r="C751" s="131"/>
      <c r="D751" s="564" t="s">
        <v>980</v>
      </c>
      <c r="E751" s="132">
        <v>45244</v>
      </c>
      <c r="F751" s="284" t="s">
        <v>982</v>
      </c>
      <c r="G751" s="133"/>
      <c r="H751" s="134"/>
      <c r="I751" s="126"/>
      <c r="J751" s="77"/>
      <c r="K751" s="78"/>
    </row>
    <row r="752" spans="1:11" s="128" customFormat="1" ht="13.15" thickBot="1" x14ac:dyDescent="0.4">
      <c r="A752" s="534" t="s">
        <v>4026</v>
      </c>
      <c r="B752" s="137" t="s">
        <v>4027</v>
      </c>
      <c r="C752" s="138"/>
      <c r="D752" s="85" t="s">
        <v>980</v>
      </c>
      <c r="E752" s="139">
        <v>45244</v>
      </c>
      <c r="F752" s="86" t="s">
        <v>982</v>
      </c>
      <c r="G752" s="140"/>
      <c r="H752" s="959"/>
      <c r="I752" s="141"/>
      <c r="J752" s="960"/>
      <c r="K752" s="88"/>
    </row>
    <row r="753" spans="1:12" ht="14.25" customHeight="1" x14ac:dyDescent="0.35">
      <c r="E753" s="144"/>
      <c r="F753" s="144"/>
      <c r="G753" s="145"/>
      <c r="H753" s="146"/>
      <c r="I753" s="144"/>
      <c r="J753" s="144"/>
      <c r="K753" s="145"/>
      <c r="L753" s="145"/>
    </row>
    <row r="754" spans="1:12" s="147" customFormat="1" x14ac:dyDescent="0.35">
      <c r="A754" s="1068" t="s">
        <v>1026</v>
      </c>
      <c r="B754" s="1068"/>
      <c r="C754" s="1068"/>
      <c r="D754" s="1068"/>
      <c r="E754" s="1068"/>
      <c r="F754" s="1068"/>
      <c r="G754" s="1068"/>
      <c r="H754" s="1068"/>
      <c r="I754" s="1068"/>
      <c r="J754" s="1068"/>
      <c r="K754" s="1068"/>
      <c r="L754" s="1068"/>
    </row>
    <row r="755" spans="1:12" x14ac:dyDescent="0.35">
      <c r="A755" s="147" t="s">
        <v>1027</v>
      </c>
      <c r="E755" s="144"/>
      <c r="F755" s="144"/>
      <c r="G755" s="145"/>
      <c r="H755" s="146"/>
      <c r="I755" s="144"/>
      <c r="J755" s="144"/>
      <c r="K755" s="145"/>
      <c r="L755" s="145"/>
    </row>
    <row r="756" spans="1:12" ht="14.25" customHeight="1" x14ac:dyDescent="0.35">
      <c r="E756" s="144"/>
      <c r="F756" s="144"/>
      <c r="G756" s="145"/>
      <c r="H756" s="146"/>
      <c r="I756" s="144"/>
      <c r="J756" s="144"/>
      <c r="K756" s="145"/>
      <c r="L756" s="145"/>
    </row>
    <row r="757" spans="1:12" ht="14.25" customHeight="1" x14ac:dyDescent="0.35">
      <c r="E757" s="144"/>
      <c r="F757" s="144"/>
      <c r="G757" s="145"/>
      <c r="H757" s="146"/>
      <c r="I757" s="144"/>
      <c r="J757" s="144"/>
      <c r="K757" s="145"/>
      <c r="L757" s="145"/>
    </row>
    <row r="758" spans="1:12" ht="14.25" customHeight="1" x14ac:dyDescent="0.35">
      <c r="E758" s="144"/>
      <c r="F758" s="144"/>
      <c r="G758" s="146"/>
      <c r="H758" s="144"/>
      <c r="I758" s="144"/>
      <c r="J758" s="145"/>
      <c r="K758" s="145"/>
    </row>
    <row r="759" spans="1:12" ht="14.25" customHeight="1" x14ac:dyDescent="0.35">
      <c r="E759" s="144"/>
      <c r="F759" s="144"/>
      <c r="G759" s="145"/>
      <c r="H759" s="146"/>
      <c r="I759" s="144"/>
      <c r="J759" s="144"/>
      <c r="K759" s="145"/>
      <c r="L759" s="145"/>
    </row>
    <row r="760" spans="1:12" ht="14.25" customHeight="1" x14ac:dyDescent="0.35">
      <c r="E760" s="144"/>
      <c r="F760" s="144"/>
      <c r="G760" s="145"/>
      <c r="H760" s="146"/>
      <c r="I760" s="144"/>
      <c r="J760" s="144"/>
      <c r="K760" s="145"/>
      <c r="L760" s="145"/>
    </row>
    <row r="761" spans="1:12" ht="14.25" customHeight="1" x14ac:dyDescent="0.35">
      <c r="E761" s="144"/>
      <c r="F761" s="144"/>
      <c r="G761" s="145"/>
      <c r="H761" s="146"/>
      <c r="I761" s="144"/>
      <c r="J761" s="144"/>
      <c r="K761" s="145"/>
      <c r="L761" s="145"/>
    </row>
    <row r="762" spans="1:12" ht="14.25" customHeight="1" x14ac:dyDescent="0.35">
      <c r="E762" s="144"/>
      <c r="F762" s="144"/>
      <c r="G762" s="145"/>
      <c r="H762" s="146"/>
      <c r="I762" s="144"/>
      <c r="J762" s="144"/>
      <c r="K762" s="145"/>
      <c r="L762" s="145"/>
    </row>
    <row r="763" spans="1:12" ht="14.25" customHeight="1" x14ac:dyDescent="0.35">
      <c r="E763" s="144"/>
      <c r="F763" s="144"/>
      <c r="G763" s="145"/>
      <c r="H763" s="146"/>
      <c r="I763" s="144"/>
      <c r="J763" s="144"/>
      <c r="K763" s="145"/>
      <c r="L763" s="145"/>
    </row>
    <row r="764" spans="1:12" ht="14.25" customHeight="1" x14ac:dyDescent="0.35">
      <c r="E764" s="144"/>
      <c r="F764" s="144"/>
      <c r="G764" s="145"/>
      <c r="H764" s="146"/>
      <c r="I764" s="148"/>
      <c r="J764" s="144"/>
      <c r="K764" s="145"/>
      <c r="L764" s="145"/>
    </row>
    <row r="765" spans="1:12" ht="14.25" customHeight="1" x14ac:dyDescent="0.35">
      <c r="E765" s="144"/>
      <c r="F765" s="144"/>
      <c r="G765" s="145"/>
      <c r="H765" s="146"/>
      <c r="I765" s="144"/>
      <c r="J765" s="144"/>
      <c r="K765" s="145"/>
      <c r="L765" s="145"/>
    </row>
    <row r="766" spans="1:12" ht="14.25" customHeight="1" x14ac:dyDescent="0.35">
      <c r="E766" s="144"/>
      <c r="F766" s="144"/>
      <c r="G766" s="145"/>
      <c r="H766" s="146"/>
      <c r="I766" s="144"/>
      <c r="J766" s="144"/>
      <c r="K766" s="145"/>
      <c r="L766" s="145"/>
    </row>
    <row r="767" spans="1:12" ht="14.25" customHeight="1" x14ac:dyDescent="0.35">
      <c r="E767" s="144"/>
      <c r="F767" s="144"/>
      <c r="G767" s="145"/>
      <c r="H767" s="146"/>
      <c r="I767" s="144"/>
      <c r="J767" s="144"/>
      <c r="K767" s="145"/>
      <c r="L767" s="145"/>
    </row>
    <row r="768" spans="1:12" ht="14.25" customHeight="1" x14ac:dyDescent="0.35">
      <c r="E768" s="144"/>
      <c r="F768" s="144"/>
      <c r="G768" s="145"/>
      <c r="H768" s="146"/>
      <c r="I768" s="144"/>
      <c r="J768" s="144"/>
      <c r="K768" s="145"/>
      <c r="L768" s="145"/>
    </row>
    <row r="769" spans="5:12" ht="14.25" customHeight="1" x14ac:dyDescent="0.35">
      <c r="E769" s="144"/>
      <c r="F769" s="144"/>
      <c r="G769" s="145"/>
      <c r="H769" s="146"/>
      <c r="I769" s="144"/>
      <c r="J769" s="144"/>
      <c r="K769" s="145"/>
      <c r="L769" s="145"/>
    </row>
    <row r="770" spans="5:12" ht="14.25" customHeight="1" x14ac:dyDescent="0.35">
      <c r="E770" s="144"/>
      <c r="F770" s="144"/>
      <c r="G770" s="145"/>
      <c r="H770" s="146"/>
      <c r="I770" s="144"/>
      <c r="J770" s="144"/>
      <c r="K770" s="145"/>
      <c r="L770" s="145"/>
    </row>
    <row r="771" spans="5:12" ht="14.25" customHeight="1" x14ac:dyDescent="0.35">
      <c r="E771" s="144"/>
      <c r="F771" s="144"/>
      <c r="G771" s="145"/>
      <c r="H771" s="146"/>
      <c r="I771" s="144"/>
      <c r="J771" s="144"/>
      <c r="K771" s="145"/>
      <c r="L771" s="145"/>
    </row>
    <row r="772" spans="5:12" ht="14.25" customHeight="1" x14ac:dyDescent="0.35">
      <c r="E772" s="144"/>
      <c r="F772" s="144"/>
      <c r="G772" s="145"/>
      <c r="H772" s="146"/>
      <c r="I772" s="144"/>
      <c r="J772" s="144"/>
      <c r="K772" s="145"/>
      <c r="L772" s="145"/>
    </row>
    <row r="773" spans="5:12" ht="14.25" customHeight="1" x14ac:dyDescent="0.35">
      <c r="E773" s="144"/>
      <c r="F773" s="144"/>
      <c r="G773" s="145"/>
      <c r="H773" s="146"/>
      <c r="I773" s="144"/>
      <c r="J773" s="144"/>
      <c r="K773" s="145"/>
      <c r="L773" s="145"/>
    </row>
    <row r="774" spans="5:12" ht="14.25" customHeight="1" x14ac:dyDescent="0.35">
      <c r="E774" s="144"/>
      <c r="F774" s="144"/>
      <c r="G774" s="145"/>
      <c r="H774" s="146"/>
      <c r="I774" s="144"/>
      <c r="J774" s="144"/>
      <c r="K774" s="145"/>
      <c r="L774" s="145"/>
    </row>
    <row r="775" spans="5:12" ht="14.25" customHeight="1" x14ac:dyDescent="0.35">
      <c r="E775" s="144"/>
      <c r="F775" s="144"/>
      <c r="G775" s="145"/>
      <c r="H775" s="146"/>
      <c r="I775" s="144"/>
      <c r="J775" s="144"/>
      <c r="K775" s="145"/>
      <c r="L775" s="145"/>
    </row>
  </sheetData>
  <mergeCells count="5">
    <mergeCell ref="A1:D1"/>
    <mergeCell ref="E1:H1"/>
    <mergeCell ref="D4:G4"/>
    <mergeCell ref="H4:K4"/>
    <mergeCell ref="A754:L754"/>
  </mergeCells>
  <hyperlinks>
    <hyperlink ref="A4" location="Top!A1" display="Top!A1" xr:uid="{CF802AB8-82E3-4FA3-87DA-DF491C9ADF66}"/>
    <hyperlink ref="B4" location="Top!A1" display="Top!A1" xr:uid="{AB323DC0-5CEC-4B54-B91C-F27FE9859E5B}"/>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95FA-E2B1-45E2-9D5E-E296F86F23FD}">
  <sheetPr>
    <pageSetUpPr fitToPage="1"/>
  </sheetPr>
  <dimension ref="A1:M73"/>
  <sheetViews>
    <sheetView zoomScaleNormal="100" workbookViewId="0">
      <selection sqref="A1:D1"/>
    </sheetView>
  </sheetViews>
  <sheetFormatPr defaultColWidth="11.3984375" defaultRowHeight="12.75" x14ac:dyDescent="0.35"/>
  <cols>
    <col min="1" max="1" width="30.59765625" style="142" customWidth="1"/>
    <col min="2" max="2" width="54.3984375" style="142" customWidth="1"/>
    <col min="3" max="3" width="15.59765625" style="142" customWidth="1"/>
    <col min="4" max="4" width="16.3984375" style="143" customWidth="1"/>
    <col min="5" max="6" width="15.3984375" style="104" customWidth="1"/>
    <col min="7" max="7" width="21.86328125" style="105" customWidth="1"/>
    <col min="8" max="8" width="13.3984375" style="149" customWidth="1"/>
    <col min="9" max="9" width="19.3984375" style="104" customWidth="1"/>
    <col min="10" max="10" width="18.265625" style="104" customWidth="1"/>
    <col min="11" max="11" width="22.26562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Top!B22&amp;", "&amp;Top!C23</f>
        <v>Hearing Access Profile 1.0, 1.0.1</v>
      </c>
      <c r="B2" s="107"/>
      <c r="C2" s="107"/>
      <c r="D2" s="108" t="s">
        <v>958</v>
      </c>
      <c r="E2" s="202" t="str">
        <f>Top!E22</f>
        <v>HAP.TS.p2</v>
      </c>
      <c r="F2" s="109"/>
      <c r="G2" s="110"/>
      <c r="H2" s="108" t="s">
        <v>11</v>
      </c>
      <c r="I2" s="561" t="str">
        <f>Top!G22</f>
        <v>HAP.TS.p2</v>
      </c>
      <c r="J2" s="108" t="s">
        <v>959</v>
      </c>
      <c r="K2" s="434">
        <v>45573</v>
      </c>
      <c r="M2" s="111"/>
    </row>
    <row r="3" spans="1:13" ht="18" customHeight="1" thickBot="1" x14ac:dyDescent="0.4">
      <c r="A3" s="112" t="s">
        <v>1144</v>
      </c>
      <c r="B3" s="112">
        <f>rel_date</f>
        <v>45706</v>
      </c>
      <c r="C3" s="112"/>
      <c r="D3" s="108" t="s">
        <v>961</v>
      </c>
      <c r="E3" s="202" t="str">
        <f>Top!F22</f>
        <v>HAP.ICS.p3</v>
      </c>
      <c r="F3" s="109"/>
      <c r="G3" s="110"/>
      <c r="H3" s="108" t="s">
        <v>12</v>
      </c>
      <c r="I3" s="335" t="str">
        <f>Top!H22</f>
        <v>HAP.ICS.p3</v>
      </c>
      <c r="J3" s="108" t="s">
        <v>959</v>
      </c>
      <c r="K3" s="434">
        <v>45573</v>
      </c>
    </row>
    <row r="4" spans="1:13" ht="14.25" customHeight="1" thickBot="1" x14ac:dyDescent="0.45">
      <c r="A4" s="113" t="s">
        <v>962</v>
      </c>
      <c r="B4" s="114"/>
      <c r="C4" s="114"/>
      <c r="D4" s="1065" t="s">
        <v>963</v>
      </c>
      <c r="E4" s="1066"/>
      <c r="F4" s="1066"/>
      <c r="G4" s="1067"/>
      <c r="H4" s="1075" t="s">
        <v>964</v>
      </c>
      <c r="I4" s="1076"/>
      <c r="J4" s="1076"/>
      <c r="K4" s="1077"/>
    </row>
    <row r="5" spans="1:13" ht="39.75" thickBot="1" x14ac:dyDescent="0.45">
      <c r="A5" s="115" t="s">
        <v>965</v>
      </c>
      <c r="B5" s="116" t="s">
        <v>603</v>
      </c>
      <c r="C5" s="656" t="s">
        <v>966</v>
      </c>
      <c r="D5" s="117" t="s">
        <v>967</v>
      </c>
      <c r="E5" s="117" t="s">
        <v>968</v>
      </c>
      <c r="F5" s="657" t="s">
        <v>969</v>
      </c>
      <c r="G5" s="118" t="s">
        <v>970</v>
      </c>
      <c r="H5" s="119" t="s">
        <v>967</v>
      </c>
      <c r="I5" s="117" t="s">
        <v>968</v>
      </c>
      <c r="J5" s="657" t="s">
        <v>969</v>
      </c>
      <c r="K5" s="118" t="s">
        <v>971</v>
      </c>
    </row>
    <row r="6" spans="1:13" s="128" customFormat="1" x14ac:dyDescent="0.35">
      <c r="A6" s="120" t="s">
        <v>900</v>
      </c>
      <c r="B6" s="121" t="s">
        <v>972</v>
      </c>
      <c r="C6" s="703" t="s">
        <v>1438</v>
      </c>
      <c r="D6" s="79"/>
      <c r="E6" s="123">
        <v>45663</v>
      </c>
      <c r="F6" s="80"/>
      <c r="G6" s="124" t="s">
        <v>4028</v>
      </c>
      <c r="H6" s="125"/>
      <c r="I6" s="126"/>
      <c r="J6" s="70"/>
      <c r="K6" s="127"/>
    </row>
    <row r="7" spans="1:13" s="128" customFormat="1" x14ac:dyDescent="0.35">
      <c r="A7" s="129" t="s">
        <v>12</v>
      </c>
      <c r="B7" s="130" t="s">
        <v>975</v>
      </c>
      <c r="C7" s="703" t="s">
        <v>1438</v>
      </c>
      <c r="D7" s="74"/>
      <c r="E7" s="123">
        <v>45663</v>
      </c>
      <c r="F7" s="75"/>
      <c r="G7" s="133" t="s">
        <v>4029</v>
      </c>
      <c r="H7" s="134"/>
      <c r="I7" s="126"/>
      <c r="J7" s="77"/>
      <c r="K7" s="78"/>
    </row>
    <row r="8" spans="1:13" s="128" customFormat="1" x14ac:dyDescent="0.35">
      <c r="A8" s="130" t="s">
        <v>4030</v>
      </c>
      <c r="B8" s="130" t="s">
        <v>4031</v>
      </c>
      <c r="C8" s="401"/>
      <c r="D8" s="79" t="s">
        <v>980</v>
      </c>
      <c r="E8" s="123">
        <v>45663</v>
      </c>
      <c r="F8" s="80" t="s">
        <v>982</v>
      </c>
      <c r="G8" s="135"/>
      <c r="H8" s="229"/>
      <c r="I8" s="126"/>
      <c r="J8" s="219"/>
      <c r="K8" s="71"/>
    </row>
    <row r="9" spans="1:13" s="128" customFormat="1" x14ac:dyDescent="0.35">
      <c r="A9" s="130" t="s">
        <v>4032</v>
      </c>
      <c r="B9" s="130" t="s">
        <v>4033</v>
      </c>
      <c r="C9" s="401"/>
      <c r="D9" s="74" t="s">
        <v>980</v>
      </c>
      <c r="E9" s="123">
        <v>45663</v>
      </c>
      <c r="F9" s="75" t="s">
        <v>982</v>
      </c>
      <c r="G9" s="135"/>
      <c r="H9" s="230"/>
      <c r="I9" s="126"/>
      <c r="J9" s="221"/>
      <c r="K9" s="71"/>
    </row>
    <row r="10" spans="1:13" s="128" customFormat="1" x14ac:dyDescent="0.35">
      <c r="A10" s="130" t="s">
        <v>4034</v>
      </c>
      <c r="B10" s="130" t="s">
        <v>4035</v>
      </c>
      <c r="C10" s="401"/>
      <c r="D10" s="74" t="s">
        <v>980</v>
      </c>
      <c r="E10" s="123">
        <v>45663</v>
      </c>
      <c r="F10" s="75" t="s">
        <v>982</v>
      </c>
      <c r="G10" s="135"/>
      <c r="H10" s="230"/>
      <c r="I10" s="126"/>
      <c r="J10" s="221"/>
      <c r="K10" s="71"/>
    </row>
    <row r="11" spans="1:13" s="128" customFormat="1" x14ac:dyDescent="0.35">
      <c r="A11" s="130" t="s">
        <v>4036</v>
      </c>
      <c r="B11" s="130" t="s">
        <v>4037</v>
      </c>
      <c r="C11" s="401"/>
      <c r="D11" s="74" t="s">
        <v>980</v>
      </c>
      <c r="E11" s="123">
        <v>45663</v>
      </c>
      <c r="F11" s="75" t="s">
        <v>982</v>
      </c>
      <c r="G11" s="135"/>
      <c r="H11" s="230"/>
      <c r="I11" s="126"/>
      <c r="J11" s="221"/>
      <c r="K11" s="71"/>
    </row>
    <row r="12" spans="1:13" s="128" customFormat="1" x14ac:dyDescent="0.35">
      <c r="A12" s="130" t="s">
        <v>4038</v>
      </c>
      <c r="B12" s="130" t="s">
        <v>1183</v>
      </c>
      <c r="C12" s="401" t="s">
        <v>1438</v>
      </c>
      <c r="D12" s="74"/>
      <c r="E12" s="123"/>
      <c r="F12" s="75"/>
      <c r="G12" s="135" t="s">
        <v>4039</v>
      </c>
      <c r="H12" s="230"/>
      <c r="I12" s="126"/>
      <c r="J12" s="221"/>
      <c r="K12" s="71"/>
    </row>
    <row r="13" spans="1:13" s="128" customFormat="1" x14ac:dyDescent="0.35">
      <c r="A13" s="130" t="s">
        <v>4040</v>
      </c>
      <c r="B13" s="130" t="s">
        <v>4041</v>
      </c>
      <c r="C13" s="401"/>
      <c r="D13" s="74" t="s">
        <v>980</v>
      </c>
      <c r="E13" s="123">
        <v>45663</v>
      </c>
      <c r="F13" s="75" t="s">
        <v>982</v>
      </c>
      <c r="G13" s="135"/>
      <c r="H13" s="230"/>
      <c r="I13" s="126"/>
      <c r="J13" s="221"/>
      <c r="K13" s="71"/>
    </row>
    <row r="14" spans="1:13" s="128" customFormat="1" x14ac:dyDescent="0.35">
      <c r="A14" s="130" t="s">
        <v>4042</v>
      </c>
      <c r="B14" s="130" t="s">
        <v>4043</v>
      </c>
      <c r="C14" s="401"/>
      <c r="D14" s="74" t="s">
        <v>980</v>
      </c>
      <c r="E14" s="123">
        <v>45663</v>
      </c>
      <c r="F14" s="75" t="s">
        <v>982</v>
      </c>
      <c r="G14" s="135"/>
      <c r="H14" s="230"/>
      <c r="I14" s="126"/>
      <c r="J14" s="221"/>
      <c r="K14" s="71"/>
    </row>
    <row r="15" spans="1:13" s="128" customFormat="1" x14ac:dyDescent="0.35">
      <c r="A15" s="130" t="s">
        <v>4044</v>
      </c>
      <c r="B15" s="130" t="s">
        <v>4045</v>
      </c>
      <c r="C15" s="401"/>
      <c r="D15" s="74" t="s">
        <v>980</v>
      </c>
      <c r="E15" s="123">
        <v>45663</v>
      </c>
      <c r="F15" s="75" t="s">
        <v>982</v>
      </c>
      <c r="G15" s="135"/>
      <c r="H15" s="230"/>
      <c r="I15" s="126"/>
      <c r="J15" s="221"/>
      <c r="K15" s="71"/>
    </row>
    <row r="16" spans="1:13" s="128" customFormat="1" ht="12.75" customHeight="1" x14ac:dyDescent="0.35">
      <c r="A16" s="130" t="s">
        <v>4046</v>
      </c>
      <c r="B16" s="130" t="s">
        <v>2545</v>
      </c>
      <c r="C16" s="401"/>
      <c r="D16" s="74" t="s">
        <v>980</v>
      </c>
      <c r="E16" s="123">
        <v>45663</v>
      </c>
      <c r="F16" s="75" t="s">
        <v>982</v>
      </c>
      <c r="G16" s="135"/>
      <c r="H16" s="230"/>
      <c r="I16" s="126"/>
      <c r="J16" s="221"/>
      <c r="K16" s="71"/>
    </row>
    <row r="17" spans="1:11" s="128" customFormat="1" x14ac:dyDescent="0.35">
      <c r="A17" s="130" t="s">
        <v>4047</v>
      </c>
      <c r="B17" s="130" t="s">
        <v>4048</v>
      </c>
      <c r="C17" s="401"/>
      <c r="D17" s="74" t="s">
        <v>980</v>
      </c>
      <c r="E17" s="123">
        <v>45663</v>
      </c>
      <c r="F17" s="75" t="s">
        <v>982</v>
      </c>
      <c r="G17" s="135"/>
      <c r="H17" s="230"/>
      <c r="I17" s="126"/>
      <c r="J17" s="221"/>
      <c r="K17" s="71"/>
    </row>
    <row r="18" spans="1:11" s="128" customFormat="1" x14ac:dyDescent="0.35">
      <c r="A18" s="130" t="s">
        <v>4049</v>
      </c>
      <c r="B18" s="130" t="s">
        <v>4050</v>
      </c>
      <c r="C18" s="401"/>
      <c r="D18" s="74" t="s">
        <v>980</v>
      </c>
      <c r="E18" s="123">
        <v>45663</v>
      </c>
      <c r="F18" s="75" t="s">
        <v>982</v>
      </c>
      <c r="G18" s="135"/>
      <c r="H18" s="230"/>
      <c r="I18" s="126"/>
      <c r="J18" s="221"/>
      <c r="K18" s="71"/>
    </row>
    <row r="19" spans="1:11" s="128" customFormat="1" x14ac:dyDescent="0.35">
      <c r="A19" s="130" t="s">
        <v>4051</v>
      </c>
      <c r="B19" s="130" t="s">
        <v>4052</v>
      </c>
      <c r="C19" s="401"/>
      <c r="D19" s="74" t="s">
        <v>980</v>
      </c>
      <c r="E19" s="123">
        <v>45663</v>
      </c>
      <c r="F19" s="75" t="s">
        <v>982</v>
      </c>
      <c r="G19" s="135"/>
      <c r="H19" s="230"/>
      <c r="I19" s="126"/>
      <c r="J19" s="221"/>
      <c r="K19" s="71"/>
    </row>
    <row r="20" spans="1:11" s="128" customFormat="1" x14ac:dyDescent="0.35">
      <c r="A20" s="130" t="s">
        <v>4053</v>
      </c>
      <c r="B20" s="130" t="s">
        <v>4054</v>
      </c>
      <c r="C20" s="401"/>
      <c r="D20" s="74" t="s">
        <v>980</v>
      </c>
      <c r="E20" s="123">
        <v>45663</v>
      </c>
      <c r="F20" s="75" t="s">
        <v>982</v>
      </c>
      <c r="G20" s="135"/>
      <c r="H20" s="230"/>
      <c r="I20" s="126"/>
      <c r="J20" s="221"/>
      <c r="K20" s="71"/>
    </row>
    <row r="21" spans="1:11" s="128" customFormat="1" x14ac:dyDescent="0.35">
      <c r="A21" s="130" t="s">
        <v>4055</v>
      </c>
      <c r="B21" s="130" t="s">
        <v>4056</v>
      </c>
      <c r="C21" s="401"/>
      <c r="D21" s="74" t="s">
        <v>980</v>
      </c>
      <c r="E21" s="123">
        <v>45663</v>
      </c>
      <c r="F21" s="75" t="s">
        <v>982</v>
      </c>
      <c r="G21" s="135"/>
      <c r="H21" s="230"/>
      <c r="I21" s="126"/>
      <c r="J21" s="221"/>
      <c r="K21" s="71"/>
    </row>
    <row r="22" spans="1:11" s="128" customFormat="1" x14ac:dyDescent="0.35">
      <c r="A22" s="130" t="s">
        <v>4057</v>
      </c>
      <c r="B22" s="130" t="s">
        <v>4058</v>
      </c>
      <c r="C22" s="401"/>
      <c r="D22" s="74" t="s">
        <v>980</v>
      </c>
      <c r="E22" s="123">
        <v>45663</v>
      </c>
      <c r="F22" s="75" t="s">
        <v>982</v>
      </c>
      <c r="G22" s="135"/>
      <c r="H22" s="230"/>
      <c r="I22" s="126"/>
      <c r="J22" s="221"/>
      <c r="K22" s="71"/>
    </row>
    <row r="23" spans="1:11" s="128" customFormat="1" x14ac:dyDescent="0.35">
      <c r="A23" s="333" t="s">
        <v>4059</v>
      </c>
      <c r="B23" s="333" t="s">
        <v>4060</v>
      </c>
      <c r="C23" s="502"/>
      <c r="D23" s="329" t="s">
        <v>980</v>
      </c>
      <c r="E23" s="408">
        <v>45663</v>
      </c>
      <c r="F23" s="331" t="s">
        <v>982</v>
      </c>
      <c r="G23" s="314"/>
      <c r="H23" s="415"/>
      <c r="I23" s="126"/>
      <c r="J23" s="368"/>
      <c r="K23" s="332"/>
    </row>
    <row r="24" spans="1:11" s="128" customFormat="1" ht="25.5" x14ac:dyDescent="0.35">
      <c r="A24" s="130" t="s">
        <v>4061</v>
      </c>
      <c r="B24" s="130" t="s">
        <v>4062</v>
      </c>
      <c r="C24" s="401"/>
      <c r="D24" s="74" t="s">
        <v>980</v>
      </c>
      <c r="E24" s="123">
        <v>45663</v>
      </c>
      <c r="F24" s="75" t="s">
        <v>982</v>
      </c>
      <c r="G24" s="135"/>
      <c r="H24" s="230"/>
      <c r="I24" s="126"/>
      <c r="J24" s="221"/>
      <c r="K24" s="71"/>
    </row>
    <row r="25" spans="1:11" s="50" customFormat="1" x14ac:dyDescent="0.35">
      <c r="A25" s="333" t="s">
        <v>4063</v>
      </c>
      <c r="B25" s="333" t="s">
        <v>4064</v>
      </c>
      <c r="C25" s="502"/>
      <c r="D25" s="329" t="s">
        <v>980</v>
      </c>
      <c r="E25" s="408">
        <v>45663</v>
      </c>
      <c r="F25" s="331" t="s">
        <v>982</v>
      </c>
      <c r="G25" s="314"/>
      <c r="H25" s="415"/>
      <c r="I25" s="126"/>
      <c r="J25" s="368"/>
      <c r="K25" s="332"/>
    </row>
    <row r="26" spans="1:11" s="50" customFormat="1" x14ac:dyDescent="0.35">
      <c r="A26" s="333" t="s">
        <v>4065</v>
      </c>
      <c r="B26" s="333" t="s">
        <v>4066</v>
      </c>
      <c r="C26" s="502"/>
      <c r="D26" s="329" t="s">
        <v>980</v>
      </c>
      <c r="E26" s="408">
        <v>45663</v>
      </c>
      <c r="F26" s="331" t="s">
        <v>982</v>
      </c>
      <c r="G26" s="314"/>
      <c r="H26" s="415"/>
      <c r="I26" s="126"/>
      <c r="J26" s="368"/>
      <c r="K26" s="332"/>
    </row>
    <row r="27" spans="1:11" s="128" customFormat="1" x14ac:dyDescent="0.35">
      <c r="A27" s="130" t="s">
        <v>4067</v>
      </c>
      <c r="B27" s="130" t="s">
        <v>4068</v>
      </c>
      <c r="C27" s="401"/>
      <c r="D27" s="74" t="s">
        <v>980</v>
      </c>
      <c r="E27" s="123">
        <v>45663</v>
      </c>
      <c r="F27" s="75" t="s">
        <v>982</v>
      </c>
      <c r="G27" s="135"/>
      <c r="H27" s="230"/>
      <c r="I27" s="126"/>
      <c r="J27" s="221"/>
      <c r="K27" s="71"/>
    </row>
    <row r="28" spans="1:11" s="128" customFormat="1" x14ac:dyDescent="0.35">
      <c r="A28" s="130" t="s">
        <v>4069</v>
      </c>
      <c r="B28" s="130" t="s">
        <v>4070</v>
      </c>
      <c r="C28" s="401"/>
      <c r="D28" s="74" t="s">
        <v>980</v>
      </c>
      <c r="E28" s="123">
        <v>45663</v>
      </c>
      <c r="F28" s="75" t="s">
        <v>982</v>
      </c>
      <c r="G28" s="135"/>
      <c r="H28" s="230"/>
      <c r="I28" s="126"/>
      <c r="J28" s="221"/>
      <c r="K28" s="71"/>
    </row>
    <row r="29" spans="1:11" s="128" customFormat="1" x14ac:dyDescent="0.35">
      <c r="A29" s="130" t="s">
        <v>4071</v>
      </c>
      <c r="B29" s="130" t="s">
        <v>4072</v>
      </c>
      <c r="C29" s="401"/>
      <c r="D29" s="74" t="s">
        <v>980</v>
      </c>
      <c r="E29" s="123">
        <v>45663</v>
      </c>
      <c r="F29" s="75" t="s">
        <v>982</v>
      </c>
      <c r="G29" s="135"/>
      <c r="H29" s="230"/>
      <c r="I29" s="126"/>
      <c r="J29" s="221"/>
      <c r="K29" s="71"/>
    </row>
    <row r="30" spans="1:11" s="128" customFormat="1" x14ac:dyDescent="0.35">
      <c r="A30" s="130" t="s">
        <v>4073</v>
      </c>
      <c r="B30" s="130" t="s">
        <v>4074</v>
      </c>
      <c r="C30" s="401"/>
      <c r="D30" s="74" t="s">
        <v>980</v>
      </c>
      <c r="E30" s="123">
        <v>45663</v>
      </c>
      <c r="F30" s="75" t="s">
        <v>982</v>
      </c>
      <c r="G30" s="135"/>
      <c r="H30" s="230"/>
      <c r="I30" s="126"/>
      <c r="J30" s="221"/>
      <c r="K30" s="71"/>
    </row>
    <row r="31" spans="1:11" s="128" customFormat="1" x14ac:dyDescent="0.35">
      <c r="A31" s="130" t="s">
        <v>4075</v>
      </c>
      <c r="B31" s="130" t="s">
        <v>4076</v>
      </c>
      <c r="C31" s="401"/>
      <c r="D31" s="74" t="s">
        <v>980</v>
      </c>
      <c r="E31" s="123">
        <v>45663</v>
      </c>
      <c r="F31" s="75" t="s">
        <v>982</v>
      </c>
      <c r="G31" s="135"/>
      <c r="H31" s="230"/>
      <c r="I31" s="126"/>
      <c r="J31" s="221"/>
      <c r="K31" s="71"/>
    </row>
    <row r="32" spans="1:11" s="128" customFormat="1" x14ac:dyDescent="0.35">
      <c r="A32" s="130" t="s">
        <v>4077</v>
      </c>
      <c r="B32" s="130" t="s">
        <v>4078</v>
      </c>
      <c r="C32" s="401"/>
      <c r="D32" s="74" t="s">
        <v>980</v>
      </c>
      <c r="E32" s="123">
        <v>45663</v>
      </c>
      <c r="F32" s="75" t="s">
        <v>982</v>
      </c>
      <c r="G32" s="135"/>
      <c r="H32" s="230"/>
      <c r="I32" s="126"/>
      <c r="J32" s="221"/>
      <c r="K32" s="71"/>
    </row>
    <row r="33" spans="1:11" s="128" customFormat="1" x14ac:dyDescent="0.35">
      <c r="A33" s="130" t="s">
        <v>4079</v>
      </c>
      <c r="B33" s="130" t="s">
        <v>4080</v>
      </c>
      <c r="C33" s="401"/>
      <c r="D33" s="74" t="s">
        <v>980</v>
      </c>
      <c r="E33" s="123">
        <v>45663</v>
      </c>
      <c r="F33" s="75" t="s">
        <v>982</v>
      </c>
      <c r="G33" s="135"/>
      <c r="H33" s="230"/>
      <c r="I33" s="126"/>
      <c r="J33" s="221"/>
      <c r="K33" s="71"/>
    </row>
    <row r="34" spans="1:11" s="128" customFormat="1" x14ac:dyDescent="0.35">
      <c r="A34" s="130" t="s">
        <v>4081</v>
      </c>
      <c r="B34" s="130" t="s">
        <v>4082</v>
      </c>
      <c r="C34" s="401"/>
      <c r="D34" s="74" t="s">
        <v>980</v>
      </c>
      <c r="E34" s="123">
        <v>45663</v>
      </c>
      <c r="F34" s="75" t="s">
        <v>982</v>
      </c>
      <c r="G34" s="135"/>
      <c r="H34" s="230"/>
      <c r="I34" s="126"/>
      <c r="J34" s="221"/>
      <c r="K34" s="71"/>
    </row>
    <row r="35" spans="1:11" s="128" customFormat="1" ht="25.5" x14ac:dyDescent="0.35">
      <c r="A35" s="130" t="s">
        <v>4083</v>
      </c>
      <c r="B35" s="130" t="s">
        <v>4084</v>
      </c>
      <c r="C35" s="401"/>
      <c r="D35" s="74" t="s">
        <v>980</v>
      </c>
      <c r="E35" s="123">
        <v>45663</v>
      </c>
      <c r="F35" s="75" t="s">
        <v>982</v>
      </c>
      <c r="G35" s="135"/>
      <c r="H35" s="230"/>
      <c r="I35" s="126"/>
      <c r="J35" s="221"/>
      <c r="K35" s="71"/>
    </row>
    <row r="36" spans="1:11" s="128" customFormat="1" ht="25.5" x14ac:dyDescent="0.35">
      <c r="A36" s="130" t="s">
        <v>4085</v>
      </c>
      <c r="B36" s="130" t="s">
        <v>4086</v>
      </c>
      <c r="C36" s="401"/>
      <c r="D36" s="74" t="s">
        <v>980</v>
      </c>
      <c r="E36" s="123">
        <v>45663</v>
      </c>
      <c r="F36" s="75" t="s">
        <v>982</v>
      </c>
      <c r="G36" s="135"/>
      <c r="H36" s="230"/>
      <c r="I36" s="126"/>
      <c r="J36" s="221"/>
      <c r="K36" s="71"/>
    </row>
    <row r="37" spans="1:11" s="128" customFormat="1" ht="25.5" x14ac:dyDescent="0.35">
      <c r="A37" s="130" t="s">
        <v>4087</v>
      </c>
      <c r="B37" s="130" t="s">
        <v>4088</v>
      </c>
      <c r="C37" s="401"/>
      <c r="D37" s="74" t="s">
        <v>980</v>
      </c>
      <c r="E37" s="123">
        <v>45663</v>
      </c>
      <c r="F37" s="75" t="s">
        <v>982</v>
      </c>
      <c r="G37" s="135"/>
      <c r="H37" s="230"/>
      <c r="I37" s="126"/>
      <c r="J37" s="221"/>
      <c r="K37" s="71"/>
    </row>
    <row r="38" spans="1:11" s="128" customFormat="1" x14ac:dyDescent="0.35">
      <c r="A38" s="130" t="s">
        <v>4089</v>
      </c>
      <c r="B38" s="130" t="s">
        <v>4090</v>
      </c>
      <c r="C38" s="401"/>
      <c r="D38" s="74" t="s">
        <v>980</v>
      </c>
      <c r="E38" s="123">
        <v>45663</v>
      </c>
      <c r="F38" s="75" t="s">
        <v>982</v>
      </c>
      <c r="G38" s="135"/>
      <c r="H38" s="230"/>
      <c r="I38" s="126"/>
      <c r="J38" s="221"/>
      <c r="K38" s="71"/>
    </row>
    <row r="39" spans="1:11" s="128" customFormat="1" x14ac:dyDescent="0.35">
      <c r="A39" s="130" t="s">
        <v>4091</v>
      </c>
      <c r="B39" s="130" t="s">
        <v>4092</v>
      </c>
      <c r="C39" s="401"/>
      <c r="D39" s="74" t="s">
        <v>980</v>
      </c>
      <c r="E39" s="123">
        <v>45663</v>
      </c>
      <c r="F39" s="75" t="s">
        <v>982</v>
      </c>
      <c r="G39" s="135"/>
      <c r="H39" s="230"/>
      <c r="I39" s="126"/>
      <c r="J39" s="221"/>
      <c r="K39" s="71"/>
    </row>
    <row r="40" spans="1:11" s="128" customFormat="1" x14ac:dyDescent="0.35">
      <c r="A40" s="130" t="s">
        <v>4093</v>
      </c>
      <c r="B40" s="130" t="s">
        <v>4094</v>
      </c>
      <c r="C40" s="401"/>
      <c r="D40" s="74" t="s">
        <v>980</v>
      </c>
      <c r="E40" s="123">
        <v>45663</v>
      </c>
      <c r="F40" s="75" t="s">
        <v>982</v>
      </c>
      <c r="G40" s="135"/>
      <c r="H40" s="230"/>
      <c r="I40" s="126"/>
      <c r="J40" s="221"/>
      <c r="K40" s="71"/>
    </row>
    <row r="41" spans="1:11" s="128" customFormat="1" ht="25.5" x14ac:dyDescent="0.35">
      <c r="A41" s="130" t="s">
        <v>4095</v>
      </c>
      <c r="B41" s="130" t="s">
        <v>4096</v>
      </c>
      <c r="C41" s="401"/>
      <c r="D41" s="74" t="s">
        <v>980</v>
      </c>
      <c r="E41" s="123">
        <v>45663</v>
      </c>
      <c r="F41" s="75" t="s">
        <v>982</v>
      </c>
      <c r="G41" s="135"/>
      <c r="H41" s="230"/>
      <c r="I41" s="126"/>
      <c r="J41" s="221"/>
      <c r="K41" s="71"/>
    </row>
    <row r="42" spans="1:11" s="128" customFormat="1" ht="25.5" x14ac:dyDescent="0.35">
      <c r="A42" s="130" t="s">
        <v>4097</v>
      </c>
      <c r="B42" s="130" t="s">
        <v>4098</v>
      </c>
      <c r="C42" s="401"/>
      <c r="D42" s="74" t="s">
        <v>980</v>
      </c>
      <c r="E42" s="123">
        <v>45663</v>
      </c>
      <c r="F42" s="75" t="s">
        <v>982</v>
      </c>
      <c r="G42" s="135"/>
      <c r="H42" s="230"/>
      <c r="I42" s="126"/>
      <c r="J42" s="221"/>
      <c r="K42" s="71"/>
    </row>
    <row r="43" spans="1:11" s="128" customFormat="1" ht="25.5" x14ac:dyDescent="0.35">
      <c r="A43" s="130" t="s">
        <v>4099</v>
      </c>
      <c r="B43" s="130" t="s">
        <v>4100</v>
      </c>
      <c r="C43" s="401"/>
      <c r="D43" s="74" t="s">
        <v>980</v>
      </c>
      <c r="E43" s="123">
        <v>45663</v>
      </c>
      <c r="F43" s="75" t="s">
        <v>982</v>
      </c>
      <c r="G43" s="135"/>
      <c r="H43" s="230"/>
      <c r="I43" s="126"/>
      <c r="J43" s="221"/>
      <c r="K43" s="71"/>
    </row>
    <row r="44" spans="1:11" s="128" customFormat="1" x14ac:dyDescent="0.35">
      <c r="A44" s="130" t="s">
        <v>4101</v>
      </c>
      <c r="B44" s="130" t="s">
        <v>4102</v>
      </c>
      <c r="C44" s="401"/>
      <c r="D44" s="74" t="s">
        <v>980</v>
      </c>
      <c r="E44" s="123">
        <v>45663</v>
      </c>
      <c r="F44" s="75" t="s">
        <v>982</v>
      </c>
      <c r="G44" s="135"/>
      <c r="H44" s="230"/>
      <c r="I44" s="126"/>
      <c r="J44" s="221"/>
      <c r="K44" s="71"/>
    </row>
    <row r="45" spans="1:11" s="128" customFormat="1" x14ac:dyDescent="0.35">
      <c r="A45" s="130" t="s">
        <v>4103</v>
      </c>
      <c r="B45" s="130" t="s">
        <v>4104</v>
      </c>
      <c r="C45" s="401"/>
      <c r="D45" s="74" t="s">
        <v>980</v>
      </c>
      <c r="E45" s="123">
        <v>45663</v>
      </c>
      <c r="F45" s="75" t="s">
        <v>982</v>
      </c>
      <c r="G45" s="135"/>
      <c r="H45" s="230"/>
      <c r="I45" s="126"/>
      <c r="J45" s="221"/>
      <c r="K45" s="71"/>
    </row>
    <row r="46" spans="1:11" s="50" customFormat="1" x14ac:dyDescent="0.35">
      <c r="A46" s="333" t="s">
        <v>4105</v>
      </c>
      <c r="B46" s="333" t="s">
        <v>4106</v>
      </c>
      <c r="C46" s="502"/>
      <c r="D46" s="329" t="s">
        <v>980</v>
      </c>
      <c r="E46" s="408">
        <v>45663</v>
      </c>
      <c r="F46" s="331" t="s">
        <v>982</v>
      </c>
      <c r="G46" s="314"/>
      <c r="H46" s="415"/>
      <c r="I46" s="126"/>
      <c r="J46" s="368"/>
      <c r="K46" s="332"/>
    </row>
    <row r="47" spans="1:11" s="128" customFormat="1" x14ac:dyDescent="0.35">
      <c r="A47" s="130" t="s">
        <v>4107</v>
      </c>
      <c r="B47" s="130" t="s">
        <v>4108</v>
      </c>
      <c r="C47" s="401"/>
      <c r="D47" s="74" t="s">
        <v>980</v>
      </c>
      <c r="E47" s="123">
        <v>45663</v>
      </c>
      <c r="F47" s="75" t="s">
        <v>982</v>
      </c>
      <c r="G47" s="135"/>
      <c r="H47" s="230"/>
      <c r="I47" s="126"/>
      <c r="J47" s="221"/>
      <c r="K47" s="71"/>
    </row>
    <row r="48" spans="1:11" s="50" customFormat="1" x14ac:dyDescent="0.35">
      <c r="A48" s="333" t="s">
        <v>4109</v>
      </c>
      <c r="B48" s="333" t="s">
        <v>4110</v>
      </c>
      <c r="C48" s="502"/>
      <c r="D48" s="329" t="s">
        <v>980</v>
      </c>
      <c r="E48" s="408">
        <v>45663</v>
      </c>
      <c r="F48" s="331" t="s">
        <v>982</v>
      </c>
      <c r="G48" s="314"/>
      <c r="H48" s="415"/>
      <c r="I48" s="126"/>
      <c r="J48" s="368"/>
      <c r="K48" s="332"/>
    </row>
    <row r="49" spans="1:12" s="128" customFormat="1" x14ac:dyDescent="0.35">
      <c r="A49" s="130" t="s">
        <v>4111</v>
      </c>
      <c r="B49" s="130" t="s">
        <v>4112</v>
      </c>
      <c r="C49" s="401"/>
      <c r="D49" s="74" t="s">
        <v>980</v>
      </c>
      <c r="E49" s="123">
        <v>45663</v>
      </c>
      <c r="F49" s="75" t="s">
        <v>982</v>
      </c>
      <c r="G49" s="135"/>
      <c r="H49" s="230"/>
      <c r="I49" s="126"/>
      <c r="J49" s="221"/>
      <c r="K49" s="71"/>
    </row>
    <row r="50" spans="1:12" s="128" customFormat="1" ht="13.15" thickBot="1" x14ac:dyDescent="0.4">
      <c r="A50" s="137" t="s">
        <v>4113</v>
      </c>
      <c r="B50" s="137" t="s">
        <v>4114</v>
      </c>
      <c r="C50" s="402"/>
      <c r="D50" s="85" t="s">
        <v>980</v>
      </c>
      <c r="E50" s="139">
        <v>45663</v>
      </c>
      <c r="F50" s="86" t="s">
        <v>982</v>
      </c>
      <c r="G50" s="140"/>
      <c r="H50" s="231"/>
      <c r="I50" s="141"/>
      <c r="J50" s="222"/>
      <c r="K50" s="88"/>
    </row>
    <row r="51" spans="1:12" ht="14.25" customHeight="1" x14ac:dyDescent="0.35">
      <c r="E51" s="144"/>
      <c r="F51" s="144"/>
      <c r="G51" s="145"/>
      <c r="H51" s="146"/>
      <c r="I51" s="144"/>
      <c r="J51" s="144"/>
      <c r="K51" s="145"/>
      <c r="L51" s="145"/>
    </row>
    <row r="52" spans="1:12" s="147" customFormat="1" ht="14.25" customHeight="1" x14ac:dyDescent="0.35">
      <c r="A52" s="1068" t="s">
        <v>1026</v>
      </c>
      <c r="B52" s="1068"/>
      <c r="C52" s="1068"/>
      <c r="D52" s="1068"/>
      <c r="E52" s="1068"/>
      <c r="F52" s="1068"/>
      <c r="G52" s="1068"/>
      <c r="H52" s="1068"/>
      <c r="I52" s="1068"/>
      <c r="J52" s="1068"/>
      <c r="K52" s="1068"/>
      <c r="L52" s="1068"/>
    </row>
    <row r="53" spans="1:12" ht="14.25" customHeight="1" x14ac:dyDescent="0.35">
      <c r="A53" s="147" t="s">
        <v>4115</v>
      </c>
      <c r="E53" s="144"/>
      <c r="F53" s="144"/>
      <c r="G53" s="145"/>
      <c r="H53" s="146"/>
      <c r="I53" s="144"/>
      <c r="J53" s="144"/>
      <c r="K53" s="145"/>
      <c r="L53" s="145"/>
    </row>
    <row r="54" spans="1:12" ht="14.25" customHeight="1" x14ac:dyDescent="0.35">
      <c r="E54" s="144"/>
      <c r="F54" s="144"/>
      <c r="G54" s="145"/>
      <c r="H54" s="146"/>
      <c r="I54" s="144"/>
      <c r="J54" s="144"/>
      <c r="K54" s="145"/>
      <c r="L54" s="145"/>
    </row>
    <row r="55" spans="1:12" ht="14.25" customHeight="1" x14ac:dyDescent="0.35">
      <c r="E55" s="144"/>
      <c r="F55" s="144"/>
      <c r="G55" s="145"/>
      <c r="H55" s="146"/>
      <c r="I55" s="144"/>
      <c r="J55" s="144"/>
      <c r="K55" s="145"/>
      <c r="L55" s="145"/>
    </row>
    <row r="56" spans="1:12" ht="14.25" customHeight="1" x14ac:dyDescent="0.35">
      <c r="E56" s="144"/>
      <c r="F56" s="144"/>
      <c r="G56" s="146"/>
      <c r="H56" s="144"/>
      <c r="I56" s="144"/>
      <c r="J56" s="145"/>
      <c r="K56" s="145"/>
    </row>
    <row r="57" spans="1:12" ht="14.25" customHeight="1" x14ac:dyDescent="0.35">
      <c r="E57" s="144"/>
      <c r="F57" s="144"/>
      <c r="G57" s="145"/>
      <c r="H57" s="146"/>
      <c r="I57" s="144"/>
      <c r="J57" s="144"/>
      <c r="K57" s="145"/>
      <c r="L57" s="145"/>
    </row>
    <row r="58" spans="1:12" ht="14.25" customHeight="1" x14ac:dyDescent="0.35">
      <c r="E58" s="144"/>
      <c r="F58" s="144"/>
      <c r="G58" s="145"/>
      <c r="H58" s="146"/>
      <c r="I58" s="144"/>
      <c r="J58" s="144"/>
      <c r="K58" s="145"/>
      <c r="L58" s="145"/>
    </row>
    <row r="59" spans="1:12" ht="14.25" customHeight="1" x14ac:dyDescent="0.35">
      <c r="E59" s="144"/>
      <c r="F59" s="144"/>
      <c r="G59" s="145"/>
      <c r="H59" s="146"/>
      <c r="I59" s="144"/>
      <c r="J59" s="144"/>
      <c r="K59" s="145"/>
      <c r="L59" s="145"/>
    </row>
    <row r="60" spans="1:12" ht="14.25" customHeight="1" x14ac:dyDescent="0.35">
      <c r="E60" s="144"/>
      <c r="F60" s="144"/>
      <c r="G60" s="145"/>
      <c r="H60" s="146"/>
      <c r="I60" s="144"/>
      <c r="J60" s="144"/>
      <c r="K60" s="145"/>
      <c r="L60" s="145"/>
    </row>
    <row r="61" spans="1:12" ht="14.25" customHeight="1" x14ac:dyDescent="0.35">
      <c r="E61" s="144"/>
      <c r="F61" s="144"/>
      <c r="G61" s="145"/>
      <c r="H61" s="146"/>
      <c r="I61" s="144"/>
      <c r="J61" s="144"/>
      <c r="K61" s="145"/>
      <c r="L61" s="145"/>
    </row>
    <row r="62" spans="1:12" ht="14.25" customHeight="1" x14ac:dyDescent="0.35">
      <c r="E62" s="144"/>
      <c r="F62" s="144"/>
      <c r="G62" s="145"/>
      <c r="H62" s="146"/>
      <c r="I62" s="148"/>
      <c r="J62" s="144"/>
      <c r="K62" s="145"/>
      <c r="L62" s="145"/>
    </row>
    <row r="63" spans="1:12" ht="14.25" customHeight="1" x14ac:dyDescent="0.35">
      <c r="E63" s="144"/>
      <c r="F63" s="144"/>
      <c r="G63" s="145"/>
      <c r="H63" s="146"/>
      <c r="I63" s="144"/>
      <c r="J63" s="144"/>
      <c r="K63" s="145"/>
      <c r="L63" s="145"/>
    </row>
    <row r="64" spans="1:12" ht="14.25" customHeight="1" x14ac:dyDescent="0.35">
      <c r="E64" s="144"/>
      <c r="F64" s="144"/>
      <c r="G64" s="145"/>
      <c r="H64" s="146"/>
      <c r="I64" s="144"/>
      <c r="J64" s="144"/>
      <c r="K64" s="145"/>
      <c r="L64" s="145"/>
    </row>
    <row r="65" spans="5:12" ht="14.25" customHeight="1" x14ac:dyDescent="0.35">
      <c r="E65" s="144"/>
      <c r="F65" s="144"/>
      <c r="G65" s="145"/>
      <c r="H65" s="146"/>
      <c r="I65" s="144"/>
      <c r="J65" s="144"/>
      <c r="K65" s="145"/>
      <c r="L65" s="145"/>
    </row>
    <row r="66" spans="5:12" ht="14.25" customHeight="1" x14ac:dyDescent="0.35">
      <c r="E66" s="144"/>
      <c r="F66" s="144"/>
      <c r="G66" s="145"/>
      <c r="H66" s="146"/>
      <c r="I66" s="144"/>
      <c r="J66" s="144"/>
      <c r="K66" s="145"/>
      <c r="L66" s="145"/>
    </row>
    <row r="67" spans="5:12" ht="14.25" customHeight="1" x14ac:dyDescent="0.35">
      <c r="E67" s="144"/>
      <c r="F67" s="144"/>
      <c r="G67" s="145"/>
      <c r="H67" s="146"/>
      <c r="I67" s="144"/>
      <c r="J67" s="144"/>
      <c r="K67" s="145"/>
      <c r="L67" s="145"/>
    </row>
    <row r="68" spans="5:12" ht="14.25" customHeight="1" x14ac:dyDescent="0.35">
      <c r="E68" s="144"/>
      <c r="F68" s="144"/>
      <c r="G68" s="145"/>
      <c r="H68" s="146"/>
      <c r="I68" s="144"/>
      <c r="J68" s="144"/>
      <c r="K68" s="145"/>
      <c r="L68" s="145"/>
    </row>
    <row r="69" spans="5:12" ht="14.25" customHeight="1" x14ac:dyDescent="0.35">
      <c r="E69" s="144"/>
      <c r="F69" s="144"/>
      <c r="G69" s="145"/>
      <c r="H69" s="146"/>
      <c r="I69" s="144"/>
      <c r="J69" s="144"/>
      <c r="K69" s="145"/>
      <c r="L69" s="145"/>
    </row>
    <row r="70" spans="5:12" ht="14.25" customHeight="1" x14ac:dyDescent="0.35">
      <c r="E70" s="144"/>
      <c r="F70" s="144"/>
      <c r="G70" s="145"/>
      <c r="H70" s="146"/>
      <c r="I70" s="144"/>
      <c r="J70" s="144"/>
      <c r="K70" s="145"/>
      <c r="L70" s="145"/>
    </row>
    <row r="71" spans="5:12" ht="14.25" customHeight="1" x14ac:dyDescent="0.35">
      <c r="E71" s="144"/>
      <c r="F71" s="144"/>
      <c r="G71" s="145"/>
      <c r="H71" s="146"/>
      <c r="I71" s="144"/>
      <c r="J71" s="144"/>
      <c r="K71" s="145"/>
      <c r="L71" s="145"/>
    </row>
    <row r="72" spans="5:12" ht="14.25" customHeight="1" x14ac:dyDescent="0.35">
      <c r="E72" s="144"/>
      <c r="F72" s="144"/>
      <c r="G72" s="145"/>
      <c r="H72" s="146"/>
      <c r="I72" s="144"/>
      <c r="J72" s="144"/>
      <c r="K72" s="145"/>
      <c r="L72" s="145"/>
    </row>
    <row r="73" spans="5:12" ht="14.25" customHeight="1" x14ac:dyDescent="0.35">
      <c r="E73" s="144"/>
      <c r="F73" s="144"/>
      <c r="G73" s="145"/>
      <c r="H73" s="146"/>
      <c r="I73" s="144"/>
      <c r="J73" s="144"/>
      <c r="K73" s="145"/>
      <c r="L73" s="145"/>
    </row>
  </sheetData>
  <mergeCells count="5">
    <mergeCell ref="A1:D1"/>
    <mergeCell ref="E1:H1"/>
    <mergeCell ref="D4:G4"/>
    <mergeCell ref="H4:K4"/>
    <mergeCell ref="A52:L52"/>
  </mergeCells>
  <hyperlinks>
    <hyperlink ref="A4" location="Top!A1" display="Top!A1" xr:uid="{B7A6A9DE-A850-41B8-AC7F-00C1536D988F}"/>
    <hyperlink ref="B4" location="Top!A1" display="Top!A1" xr:uid="{0B052EA6-AE21-41FF-9BC0-511BFD14BD98}"/>
  </hyperlinks>
  <pageMargins left="0.28000000000000003" right="0.16" top="0.52" bottom="0.56000000000000005" header="0.35" footer="0.39"/>
  <pageSetup paperSize="9" scale="52" fitToHeight="0" orientation="landscape" horizontalDpi="4294967293" r:id="rId1"/>
  <headerFooter alignWithMargins="0">
    <oddHeader>&amp;CBluetooth Test Case Reference List</oddHeader>
    <oddFooter>&amp;L&amp;F&amp;C&amp;A&amp;R&amp;P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7" tint="0.39997558519241921"/>
    <pageSetUpPr fitToPage="1"/>
  </sheetPr>
  <dimension ref="A1:L94"/>
  <sheetViews>
    <sheetView zoomScaleNormal="100" workbookViewId="0">
      <selection sqref="A1:C1"/>
    </sheetView>
  </sheetViews>
  <sheetFormatPr defaultColWidth="11.3984375" defaultRowHeight="12.75" x14ac:dyDescent="0.35"/>
  <cols>
    <col min="1" max="1" width="27" style="103" customWidth="1"/>
    <col min="2" max="2" width="61.73046875" style="103" customWidth="1"/>
    <col min="3" max="3" width="16.265625" style="103" customWidth="1"/>
    <col min="4" max="4" width="16.3984375" style="30" customWidth="1"/>
    <col min="5" max="5" width="15.3984375" style="30" customWidth="1"/>
    <col min="6" max="6" width="15.73046875" style="31" customWidth="1"/>
    <col min="7" max="7" width="15.73046875" style="45" customWidth="1"/>
    <col min="8" max="8" width="15.3984375" style="30" customWidth="1"/>
    <col min="9" max="9" width="17.3984375" style="30" customWidth="1"/>
    <col min="10" max="10" width="21.1328125" style="31" customWidth="1"/>
    <col min="11" max="11" width="20.3984375" style="31" customWidth="1"/>
    <col min="12" max="254" width="11.3984375" style="31"/>
    <col min="255" max="255" width="23.3984375" style="31" customWidth="1"/>
    <col min="256" max="256" width="82.265625" style="31" bestFit="1" customWidth="1"/>
    <col min="257" max="257" width="17.265625" style="31" customWidth="1"/>
    <col min="258" max="259" width="11.3984375" style="31" customWidth="1"/>
    <col min="260" max="260" width="15.73046875" style="31" customWidth="1"/>
    <col min="261" max="261" width="11.3984375" style="31" customWidth="1"/>
    <col min="262" max="262" width="17.265625" style="31" customWidth="1"/>
    <col min="263" max="263" width="11.265625" style="31" customWidth="1"/>
    <col min="264" max="265" width="11.3984375" style="31" customWidth="1"/>
    <col min="266" max="266" width="15.73046875" style="31" customWidth="1"/>
    <col min="267" max="267" width="11.3984375" style="31" customWidth="1"/>
    <col min="268" max="510" width="11.3984375" style="31"/>
    <col min="511" max="511" width="23.3984375" style="31" customWidth="1"/>
    <col min="512" max="512" width="82.265625" style="31" bestFit="1" customWidth="1"/>
    <col min="513" max="513" width="17.265625" style="31" customWidth="1"/>
    <col min="514" max="515" width="11.3984375" style="31" customWidth="1"/>
    <col min="516" max="516" width="15.73046875" style="31" customWidth="1"/>
    <col min="517" max="517" width="11.3984375" style="31" customWidth="1"/>
    <col min="518" max="518" width="17.265625" style="31" customWidth="1"/>
    <col min="519" max="519" width="11.265625" style="31" customWidth="1"/>
    <col min="520" max="521" width="11.3984375" style="31" customWidth="1"/>
    <col min="522" max="522" width="15.73046875" style="31" customWidth="1"/>
    <col min="523" max="523" width="11.3984375" style="31" customWidth="1"/>
    <col min="524" max="766" width="11.3984375" style="31"/>
    <col min="767" max="767" width="23.3984375" style="31" customWidth="1"/>
    <col min="768" max="768" width="82.265625" style="31" bestFit="1" customWidth="1"/>
    <col min="769" max="769" width="17.265625" style="31" customWidth="1"/>
    <col min="770" max="771" width="11.3984375" style="31" customWidth="1"/>
    <col min="772" max="772" width="15.73046875" style="31" customWidth="1"/>
    <col min="773" max="773" width="11.3984375" style="31" customWidth="1"/>
    <col min="774" max="774" width="17.265625" style="31" customWidth="1"/>
    <col min="775" max="775" width="11.265625" style="31" customWidth="1"/>
    <col min="776" max="777" width="11.3984375" style="31" customWidth="1"/>
    <col min="778" max="778" width="15.73046875" style="31" customWidth="1"/>
    <col min="779" max="779" width="11.3984375" style="31" customWidth="1"/>
    <col min="780" max="1022" width="11.3984375" style="31"/>
    <col min="1023" max="1023" width="23.3984375" style="31" customWidth="1"/>
    <col min="1024" max="1024" width="82.265625" style="31" bestFit="1" customWidth="1"/>
    <col min="1025" max="1025" width="17.265625" style="31" customWidth="1"/>
    <col min="1026" max="1027" width="11.3984375" style="31" customWidth="1"/>
    <col min="1028" max="1028" width="15.73046875" style="31" customWidth="1"/>
    <col min="1029" max="1029" width="11.3984375" style="31" customWidth="1"/>
    <col min="1030" max="1030" width="17.265625" style="31" customWidth="1"/>
    <col min="1031" max="1031" width="11.265625" style="31" customWidth="1"/>
    <col min="1032" max="1033" width="11.3984375" style="31" customWidth="1"/>
    <col min="1034" max="1034" width="15.73046875" style="31" customWidth="1"/>
    <col min="1035" max="1035" width="11.3984375" style="31" customWidth="1"/>
    <col min="1036" max="1278" width="11.3984375" style="31"/>
    <col min="1279" max="1279" width="23.3984375" style="31" customWidth="1"/>
    <col min="1280" max="1280" width="82.265625" style="31" bestFit="1" customWidth="1"/>
    <col min="1281" max="1281" width="17.265625" style="31" customWidth="1"/>
    <col min="1282" max="1283" width="11.3984375" style="31" customWidth="1"/>
    <col min="1284" max="1284" width="15.73046875" style="31" customWidth="1"/>
    <col min="1285" max="1285" width="11.3984375" style="31" customWidth="1"/>
    <col min="1286" max="1286" width="17.265625" style="31" customWidth="1"/>
    <col min="1287" max="1287" width="11.265625" style="31" customWidth="1"/>
    <col min="1288" max="1289" width="11.3984375" style="31" customWidth="1"/>
    <col min="1290" max="1290" width="15.73046875" style="31" customWidth="1"/>
    <col min="1291" max="1291" width="11.3984375" style="31" customWidth="1"/>
    <col min="1292" max="1534" width="11.3984375" style="31"/>
    <col min="1535" max="1535" width="23.3984375" style="31" customWidth="1"/>
    <col min="1536" max="1536" width="82.265625" style="31" bestFit="1" customWidth="1"/>
    <col min="1537" max="1537" width="17.265625" style="31" customWidth="1"/>
    <col min="1538" max="1539" width="11.3984375" style="31" customWidth="1"/>
    <col min="1540" max="1540" width="15.73046875" style="31" customWidth="1"/>
    <col min="1541" max="1541" width="11.3984375" style="31" customWidth="1"/>
    <col min="1542" max="1542" width="17.265625" style="31" customWidth="1"/>
    <col min="1543" max="1543" width="11.265625" style="31" customWidth="1"/>
    <col min="1544" max="1545" width="11.3984375" style="31" customWidth="1"/>
    <col min="1546" max="1546" width="15.73046875" style="31" customWidth="1"/>
    <col min="1547" max="1547" width="11.3984375" style="31" customWidth="1"/>
    <col min="1548" max="1790" width="11.3984375" style="31"/>
    <col min="1791" max="1791" width="23.3984375" style="31" customWidth="1"/>
    <col min="1792" max="1792" width="82.265625" style="31" bestFit="1" customWidth="1"/>
    <col min="1793" max="1793" width="17.265625" style="31" customWidth="1"/>
    <col min="1794" max="1795" width="11.3984375" style="31" customWidth="1"/>
    <col min="1796" max="1796" width="15.73046875" style="31" customWidth="1"/>
    <col min="1797" max="1797" width="11.3984375" style="31" customWidth="1"/>
    <col min="1798" max="1798" width="17.265625" style="31" customWidth="1"/>
    <col min="1799" max="1799" width="11.265625" style="31" customWidth="1"/>
    <col min="1800" max="1801" width="11.3984375" style="31" customWidth="1"/>
    <col min="1802" max="1802" width="15.73046875" style="31" customWidth="1"/>
    <col min="1803" max="1803" width="11.3984375" style="31" customWidth="1"/>
    <col min="1804" max="2046" width="11.3984375" style="31"/>
    <col min="2047" max="2047" width="23.3984375" style="31" customWidth="1"/>
    <col min="2048" max="2048" width="82.265625" style="31" bestFit="1" customWidth="1"/>
    <col min="2049" max="2049" width="17.265625" style="31" customWidth="1"/>
    <col min="2050" max="2051" width="11.3984375" style="31" customWidth="1"/>
    <col min="2052" max="2052" width="15.73046875" style="31" customWidth="1"/>
    <col min="2053" max="2053" width="11.3984375" style="31" customWidth="1"/>
    <col min="2054" max="2054" width="17.265625" style="31" customWidth="1"/>
    <col min="2055" max="2055" width="11.265625" style="31" customWidth="1"/>
    <col min="2056" max="2057" width="11.3984375" style="31" customWidth="1"/>
    <col min="2058" max="2058" width="15.73046875" style="31" customWidth="1"/>
    <col min="2059" max="2059" width="11.3984375" style="31" customWidth="1"/>
    <col min="2060" max="2302" width="11.3984375" style="31"/>
    <col min="2303" max="2303" width="23.3984375" style="31" customWidth="1"/>
    <col min="2304" max="2304" width="82.265625" style="31" bestFit="1" customWidth="1"/>
    <col min="2305" max="2305" width="17.265625" style="31" customWidth="1"/>
    <col min="2306" max="2307" width="11.3984375" style="31" customWidth="1"/>
    <col min="2308" max="2308" width="15.73046875" style="31" customWidth="1"/>
    <col min="2309" max="2309" width="11.3984375" style="31" customWidth="1"/>
    <col min="2310" max="2310" width="17.265625" style="31" customWidth="1"/>
    <col min="2311" max="2311" width="11.265625" style="31" customWidth="1"/>
    <col min="2312" max="2313" width="11.3984375" style="31" customWidth="1"/>
    <col min="2314" max="2314" width="15.73046875" style="31" customWidth="1"/>
    <col min="2315" max="2315" width="11.3984375" style="31" customWidth="1"/>
    <col min="2316" max="2558" width="11.3984375" style="31"/>
    <col min="2559" max="2559" width="23.3984375" style="31" customWidth="1"/>
    <col min="2560" max="2560" width="82.265625" style="31" bestFit="1" customWidth="1"/>
    <col min="2561" max="2561" width="17.265625" style="31" customWidth="1"/>
    <col min="2562" max="2563" width="11.3984375" style="31" customWidth="1"/>
    <col min="2564" max="2564" width="15.73046875" style="31" customWidth="1"/>
    <col min="2565" max="2565" width="11.3984375" style="31" customWidth="1"/>
    <col min="2566" max="2566" width="17.265625" style="31" customWidth="1"/>
    <col min="2567" max="2567" width="11.265625" style="31" customWidth="1"/>
    <col min="2568" max="2569" width="11.3984375" style="31" customWidth="1"/>
    <col min="2570" max="2570" width="15.73046875" style="31" customWidth="1"/>
    <col min="2571" max="2571" width="11.3984375" style="31" customWidth="1"/>
    <col min="2572" max="2814" width="11.3984375" style="31"/>
    <col min="2815" max="2815" width="23.3984375" style="31" customWidth="1"/>
    <col min="2816" max="2816" width="82.265625" style="31" bestFit="1" customWidth="1"/>
    <col min="2817" max="2817" width="17.265625" style="31" customWidth="1"/>
    <col min="2818" max="2819" width="11.3984375" style="31" customWidth="1"/>
    <col min="2820" max="2820" width="15.73046875" style="31" customWidth="1"/>
    <col min="2821" max="2821" width="11.3984375" style="31" customWidth="1"/>
    <col min="2822" max="2822" width="17.265625" style="31" customWidth="1"/>
    <col min="2823" max="2823" width="11.265625" style="31" customWidth="1"/>
    <col min="2824" max="2825" width="11.3984375" style="31" customWidth="1"/>
    <col min="2826" max="2826" width="15.73046875" style="31" customWidth="1"/>
    <col min="2827" max="2827" width="11.3984375" style="31" customWidth="1"/>
    <col min="2828" max="3070" width="11.3984375" style="31"/>
    <col min="3071" max="3071" width="23.3984375" style="31" customWidth="1"/>
    <col min="3072" max="3072" width="82.265625" style="31" bestFit="1" customWidth="1"/>
    <col min="3073" max="3073" width="17.265625" style="31" customWidth="1"/>
    <col min="3074" max="3075" width="11.3984375" style="31" customWidth="1"/>
    <col min="3076" max="3076" width="15.73046875" style="31" customWidth="1"/>
    <col min="3077" max="3077" width="11.3984375" style="31" customWidth="1"/>
    <col min="3078" max="3078" width="17.265625" style="31" customWidth="1"/>
    <col min="3079" max="3079" width="11.265625" style="31" customWidth="1"/>
    <col min="3080" max="3081" width="11.3984375" style="31" customWidth="1"/>
    <col min="3082" max="3082" width="15.73046875" style="31" customWidth="1"/>
    <col min="3083" max="3083" width="11.3984375" style="31" customWidth="1"/>
    <col min="3084" max="3326" width="11.3984375" style="31"/>
    <col min="3327" max="3327" width="23.3984375" style="31" customWidth="1"/>
    <col min="3328" max="3328" width="82.265625" style="31" bestFit="1" customWidth="1"/>
    <col min="3329" max="3329" width="17.265625" style="31" customWidth="1"/>
    <col min="3330" max="3331" width="11.3984375" style="31" customWidth="1"/>
    <col min="3332" max="3332" width="15.73046875" style="31" customWidth="1"/>
    <col min="3333" max="3333" width="11.3984375" style="31" customWidth="1"/>
    <col min="3334" max="3334" width="17.265625" style="31" customWidth="1"/>
    <col min="3335" max="3335" width="11.265625" style="31" customWidth="1"/>
    <col min="3336" max="3337" width="11.3984375" style="31" customWidth="1"/>
    <col min="3338" max="3338" width="15.73046875" style="31" customWidth="1"/>
    <col min="3339" max="3339" width="11.3984375" style="31" customWidth="1"/>
    <col min="3340" max="3582" width="11.3984375" style="31"/>
    <col min="3583" max="3583" width="23.3984375" style="31" customWidth="1"/>
    <col min="3584" max="3584" width="82.265625" style="31" bestFit="1" customWidth="1"/>
    <col min="3585" max="3585" width="17.265625" style="31" customWidth="1"/>
    <col min="3586" max="3587" width="11.3984375" style="31" customWidth="1"/>
    <col min="3588" max="3588" width="15.73046875" style="31" customWidth="1"/>
    <col min="3589" max="3589" width="11.3984375" style="31" customWidth="1"/>
    <col min="3590" max="3590" width="17.265625" style="31" customWidth="1"/>
    <col min="3591" max="3591" width="11.265625" style="31" customWidth="1"/>
    <col min="3592" max="3593" width="11.3984375" style="31" customWidth="1"/>
    <col min="3594" max="3594" width="15.73046875" style="31" customWidth="1"/>
    <col min="3595" max="3595" width="11.3984375" style="31" customWidth="1"/>
    <col min="3596" max="3838" width="11.3984375" style="31"/>
    <col min="3839" max="3839" width="23.3984375" style="31" customWidth="1"/>
    <col min="3840" max="3840" width="82.265625" style="31" bestFit="1" customWidth="1"/>
    <col min="3841" max="3841" width="17.265625" style="31" customWidth="1"/>
    <col min="3842" max="3843" width="11.3984375" style="31" customWidth="1"/>
    <col min="3844" max="3844" width="15.73046875" style="31" customWidth="1"/>
    <col min="3845" max="3845" width="11.3984375" style="31" customWidth="1"/>
    <col min="3846" max="3846" width="17.265625" style="31" customWidth="1"/>
    <col min="3847" max="3847" width="11.265625" style="31" customWidth="1"/>
    <col min="3848" max="3849" width="11.3984375" style="31" customWidth="1"/>
    <col min="3850" max="3850" width="15.73046875" style="31" customWidth="1"/>
    <col min="3851" max="3851" width="11.3984375" style="31" customWidth="1"/>
    <col min="3852" max="4094" width="11.3984375" style="31"/>
    <col min="4095" max="4095" width="23.3984375" style="31" customWidth="1"/>
    <col min="4096" max="4096" width="82.265625" style="31" bestFit="1" customWidth="1"/>
    <col min="4097" max="4097" width="17.265625" style="31" customWidth="1"/>
    <col min="4098" max="4099" width="11.3984375" style="31" customWidth="1"/>
    <col min="4100" max="4100" width="15.73046875" style="31" customWidth="1"/>
    <col min="4101" max="4101" width="11.3984375" style="31" customWidth="1"/>
    <col min="4102" max="4102" width="17.265625" style="31" customWidth="1"/>
    <col min="4103" max="4103" width="11.265625" style="31" customWidth="1"/>
    <col min="4104" max="4105" width="11.3984375" style="31" customWidth="1"/>
    <col min="4106" max="4106" width="15.73046875" style="31" customWidth="1"/>
    <col min="4107" max="4107" width="11.3984375" style="31" customWidth="1"/>
    <col min="4108" max="4350" width="11.3984375" style="31"/>
    <col min="4351" max="4351" width="23.3984375" style="31" customWidth="1"/>
    <col min="4352" max="4352" width="82.265625" style="31" bestFit="1" customWidth="1"/>
    <col min="4353" max="4353" width="17.265625" style="31" customWidth="1"/>
    <col min="4354" max="4355" width="11.3984375" style="31" customWidth="1"/>
    <col min="4356" max="4356" width="15.73046875" style="31" customWidth="1"/>
    <col min="4357" max="4357" width="11.3984375" style="31" customWidth="1"/>
    <col min="4358" max="4358" width="17.265625" style="31" customWidth="1"/>
    <col min="4359" max="4359" width="11.265625" style="31" customWidth="1"/>
    <col min="4360" max="4361" width="11.3984375" style="31" customWidth="1"/>
    <col min="4362" max="4362" width="15.73046875" style="31" customWidth="1"/>
    <col min="4363" max="4363" width="11.3984375" style="31" customWidth="1"/>
    <col min="4364" max="4606" width="11.3984375" style="31"/>
    <col min="4607" max="4607" width="23.3984375" style="31" customWidth="1"/>
    <col min="4608" max="4608" width="82.265625" style="31" bestFit="1" customWidth="1"/>
    <col min="4609" max="4609" width="17.265625" style="31" customWidth="1"/>
    <col min="4610" max="4611" width="11.3984375" style="31" customWidth="1"/>
    <col min="4612" max="4612" width="15.73046875" style="31" customWidth="1"/>
    <col min="4613" max="4613" width="11.3984375" style="31" customWidth="1"/>
    <col min="4614" max="4614" width="17.265625" style="31" customWidth="1"/>
    <col min="4615" max="4615" width="11.265625" style="31" customWidth="1"/>
    <col min="4616" max="4617" width="11.3984375" style="31" customWidth="1"/>
    <col min="4618" max="4618" width="15.73046875" style="31" customWidth="1"/>
    <col min="4619" max="4619" width="11.3984375" style="31" customWidth="1"/>
    <col min="4620" max="4862" width="11.3984375" style="31"/>
    <col min="4863" max="4863" width="23.3984375" style="31" customWidth="1"/>
    <col min="4864" max="4864" width="82.265625" style="31" bestFit="1" customWidth="1"/>
    <col min="4865" max="4865" width="17.265625" style="31" customWidth="1"/>
    <col min="4866" max="4867" width="11.3984375" style="31" customWidth="1"/>
    <col min="4868" max="4868" width="15.73046875" style="31" customWidth="1"/>
    <col min="4869" max="4869" width="11.3984375" style="31" customWidth="1"/>
    <col min="4870" max="4870" width="17.265625" style="31" customWidth="1"/>
    <col min="4871" max="4871" width="11.265625" style="31" customWidth="1"/>
    <col min="4872" max="4873" width="11.3984375" style="31" customWidth="1"/>
    <col min="4874" max="4874" width="15.73046875" style="31" customWidth="1"/>
    <col min="4875" max="4875" width="11.3984375" style="31" customWidth="1"/>
    <col min="4876" max="5118" width="11.3984375" style="31"/>
    <col min="5119" max="5119" width="23.3984375" style="31" customWidth="1"/>
    <col min="5120" max="5120" width="82.265625" style="31" bestFit="1" customWidth="1"/>
    <col min="5121" max="5121" width="17.265625" style="31" customWidth="1"/>
    <col min="5122" max="5123" width="11.3984375" style="31" customWidth="1"/>
    <col min="5124" max="5124" width="15.73046875" style="31" customWidth="1"/>
    <col min="5125" max="5125" width="11.3984375" style="31" customWidth="1"/>
    <col min="5126" max="5126" width="17.265625" style="31" customWidth="1"/>
    <col min="5127" max="5127" width="11.265625" style="31" customWidth="1"/>
    <col min="5128" max="5129" width="11.3984375" style="31" customWidth="1"/>
    <col min="5130" max="5130" width="15.73046875" style="31" customWidth="1"/>
    <col min="5131" max="5131" width="11.3984375" style="31" customWidth="1"/>
    <col min="5132" max="5374" width="11.3984375" style="31"/>
    <col min="5375" max="5375" width="23.3984375" style="31" customWidth="1"/>
    <col min="5376" max="5376" width="82.265625" style="31" bestFit="1" customWidth="1"/>
    <col min="5377" max="5377" width="17.265625" style="31" customWidth="1"/>
    <col min="5378" max="5379" width="11.3984375" style="31" customWidth="1"/>
    <col min="5380" max="5380" width="15.73046875" style="31" customWidth="1"/>
    <col min="5381" max="5381" width="11.3984375" style="31" customWidth="1"/>
    <col min="5382" max="5382" width="17.265625" style="31" customWidth="1"/>
    <col min="5383" max="5383" width="11.265625" style="31" customWidth="1"/>
    <col min="5384" max="5385" width="11.3984375" style="31" customWidth="1"/>
    <col min="5386" max="5386" width="15.73046875" style="31" customWidth="1"/>
    <col min="5387" max="5387" width="11.3984375" style="31" customWidth="1"/>
    <col min="5388" max="5630" width="11.3984375" style="31"/>
    <col min="5631" max="5631" width="23.3984375" style="31" customWidth="1"/>
    <col min="5632" max="5632" width="82.265625" style="31" bestFit="1" customWidth="1"/>
    <col min="5633" max="5633" width="17.265625" style="31" customWidth="1"/>
    <col min="5634" max="5635" width="11.3984375" style="31" customWidth="1"/>
    <col min="5636" max="5636" width="15.73046875" style="31" customWidth="1"/>
    <col min="5637" max="5637" width="11.3984375" style="31" customWidth="1"/>
    <col min="5638" max="5638" width="17.265625" style="31" customWidth="1"/>
    <col min="5639" max="5639" width="11.265625" style="31" customWidth="1"/>
    <col min="5640" max="5641" width="11.3984375" style="31" customWidth="1"/>
    <col min="5642" max="5642" width="15.73046875" style="31" customWidth="1"/>
    <col min="5643" max="5643" width="11.3984375" style="31" customWidth="1"/>
    <col min="5644" max="5886" width="11.3984375" style="31"/>
    <col min="5887" max="5887" width="23.3984375" style="31" customWidth="1"/>
    <col min="5888" max="5888" width="82.265625" style="31" bestFit="1" customWidth="1"/>
    <col min="5889" max="5889" width="17.265625" style="31" customWidth="1"/>
    <col min="5890" max="5891" width="11.3984375" style="31" customWidth="1"/>
    <col min="5892" max="5892" width="15.73046875" style="31" customWidth="1"/>
    <col min="5893" max="5893" width="11.3984375" style="31" customWidth="1"/>
    <col min="5894" max="5894" width="17.265625" style="31" customWidth="1"/>
    <col min="5895" max="5895" width="11.265625" style="31" customWidth="1"/>
    <col min="5896" max="5897" width="11.3984375" style="31" customWidth="1"/>
    <col min="5898" max="5898" width="15.73046875" style="31" customWidth="1"/>
    <col min="5899" max="5899" width="11.3984375" style="31" customWidth="1"/>
    <col min="5900" max="6142" width="11.3984375" style="31"/>
    <col min="6143" max="6143" width="23.3984375" style="31" customWidth="1"/>
    <col min="6144" max="6144" width="82.265625" style="31" bestFit="1" customWidth="1"/>
    <col min="6145" max="6145" width="17.265625" style="31" customWidth="1"/>
    <col min="6146" max="6147" width="11.3984375" style="31" customWidth="1"/>
    <col min="6148" max="6148" width="15.73046875" style="31" customWidth="1"/>
    <col min="6149" max="6149" width="11.3984375" style="31" customWidth="1"/>
    <col min="6150" max="6150" width="17.265625" style="31" customWidth="1"/>
    <col min="6151" max="6151" width="11.265625" style="31" customWidth="1"/>
    <col min="6152" max="6153" width="11.3984375" style="31" customWidth="1"/>
    <col min="6154" max="6154" width="15.73046875" style="31" customWidth="1"/>
    <col min="6155" max="6155" width="11.3984375" style="31" customWidth="1"/>
    <col min="6156" max="6398" width="11.3984375" style="31"/>
    <col min="6399" max="6399" width="23.3984375" style="31" customWidth="1"/>
    <col min="6400" max="6400" width="82.265625" style="31" bestFit="1" customWidth="1"/>
    <col min="6401" max="6401" width="17.265625" style="31" customWidth="1"/>
    <col min="6402" max="6403" width="11.3984375" style="31" customWidth="1"/>
    <col min="6404" max="6404" width="15.73046875" style="31" customWidth="1"/>
    <col min="6405" max="6405" width="11.3984375" style="31" customWidth="1"/>
    <col min="6406" max="6406" width="17.265625" style="31" customWidth="1"/>
    <col min="6407" max="6407" width="11.265625" style="31" customWidth="1"/>
    <col min="6408" max="6409" width="11.3984375" style="31" customWidth="1"/>
    <col min="6410" max="6410" width="15.73046875" style="31" customWidth="1"/>
    <col min="6411" max="6411" width="11.3984375" style="31" customWidth="1"/>
    <col min="6412" max="6654" width="11.3984375" style="31"/>
    <col min="6655" max="6655" width="23.3984375" style="31" customWidth="1"/>
    <col min="6656" max="6656" width="82.265625" style="31" bestFit="1" customWidth="1"/>
    <col min="6657" max="6657" width="17.265625" style="31" customWidth="1"/>
    <col min="6658" max="6659" width="11.3984375" style="31" customWidth="1"/>
    <col min="6660" max="6660" width="15.73046875" style="31" customWidth="1"/>
    <col min="6661" max="6661" width="11.3984375" style="31" customWidth="1"/>
    <col min="6662" max="6662" width="17.265625" style="31" customWidth="1"/>
    <col min="6663" max="6663" width="11.265625" style="31" customWidth="1"/>
    <col min="6664" max="6665" width="11.3984375" style="31" customWidth="1"/>
    <col min="6666" max="6666" width="15.73046875" style="31" customWidth="1"/>
    <col min="6667" max="6667" width="11.3984375" style="31" customWidth="1"/>
    <col min="6668" max="6910" width="11.3984375" style="31"/>
    <col min="6911" max="6911" width="23.3984375" style="31" customWidth="1"/>
    <col min="6912" max="6912" width="82.265625" style="31" bestFit="1" customWidth="1"/>
    <col min="6913" max="6913" width="17.265625" style="31" customWidth="1"/>
    <col min="6914" max="6915" width="11.3984375" style="31" customWidth="1"/>
    <col min="6916" max="6916" width="15.73046875" style="31" customWidth="1"/>
    <col min="6917" max="6917" width="11.3984375" style="31" customWidth="1"/>
    <col min="6918" max="6918" width="17.265625" style="31" customWidth="1"/>
    <col min="6919" max="6919" width="11.265625" style="31" customWidth="1"/>
    <col min="6920" max="6921" width="11.3984375" style="31" customWidth="1"/>
    <col min="6922" max="6922" width="15.73046875" style="31" customWidth="1"/>
    <col min="6923" max="6923" width="11.3984375" style="31" customWidth="1"/>
    <col min="6924" max="7166" width="11.3984375" style="31"/>
    <col min="7167" max="7167" width="23.3984375" style="31" customWidth="1"/>
    <col min="7168" max="7168" width="82.265625" style="31" bestFit="1" customWidth="1"/>
    <col min="7169" max="7169" width="17.265625" style="31" customWidth="1"/>
    <col min="7170" max="7171" width="11.3984375" style="31" customWidth="1"/>
    <col min="7172" max="7172" width="15.73046875" style="31" customWidth="1"/>
    <col min="7173" max="7173" width="11.3984375" style="31" customWidth="1"/>
    <col min="7174" max="7174" width="17.265625" style="31" customWidth="1"/>
    <col min="7175" max="7175" width="11.265625" style="31" customWidth="1"/>
    <col min="7176" max="7177" width="11.3984375" style="31" customWidth="1"/>
    <col min="7178" max="7178" width="15.73046875" style="31" customWidth="1"/>
    <col min="7179" max="7179" width="11.3984375" style="31" customWidth="1"/>
    <col min="7180" max="7422" width="11.3984375" style="31"/>
    <col min="7423" max="7423" width="23.3984375" style="31" customWidth="1"/>
    <col min="7424" max="7424" width="82.265625" style="31" bestFit="1" customWidth="1"/>
    <col min="7425" max="7425" width="17.265625" style="31" customWidth="1"/>
    <col min="7426" max="7427" width="11.3984375" style="31" customWidth="1"/>
    <col min="7428" max="7428" width="15.73046875" style="31" customWidth="1"/>
    <col min="7429" max="7429" width="11.3984375" style="31" customWidth="1"/>
    <col min="7430" max="7430" width="17.265625" style="31" customWidth="1"/>
    <col min="7431" max="7431" width="11.265625" style="31" customWidth="1"/>
    <col min="7432" max="7433" width="11.3984375" style="31" customWidth="1"/>
    <col min="7434" max="7434" width="15.73046875" style="31" customWidth="1"/>
    <col min="7435" max="7435" width="11.3984375" style="31" customWidth="1"/>
    <col min="7436" max="7678" width="11.3984375" style="31"/>
    <col min="7679" max="7679" width="23.3984375" style="31" customWidth="1"/>
    <col min="7680" max="7680" width="82.265625" style="31" bestFit="1" customWidth="1"/>
    <col min="7681" max="7681" width="17.265625" style="31" customWidth="1"/>
    <col min="7682" max="7683" width="11.3984375" style="31" customWidth="1"/>
    <col min="7684" max="7684" width="15.73046875" style="31" customWidth="1"/>
    <col min="7685" max="7685" width="11.3984375" style="31" customWidth="1"/>
    <col min="7686" max="7686" width="17.265625" style="31" customWidth="1"/>
    <col min="7687" max="7687" width="11.265625" style="31" customWidth="1"/>
    <col min="7688" max="7689" width="11.3984375" style="31" customWidth="1"/>
    <col min="7690" max="7690" width="15.73046875" style="31" customWidth="1"/>
    <col min="7691" max="7691" width="11.3984375" style="31" customWidth="1"/>
    <col min="7692" max="7934" width="11.3984375" style="31"/>
    <col min="7935" max="7935" width="23.3984375" style="31" customWidth="1"/>
    <col min="7936" max="7936" width="82.265625" style="31" bestFit="1" customWidth="1"/>
    <col min="7937" max="7937" width="17.265625" style="31" customWidth="1"/>
    <col min="7938" max="7939" width="11.3984375" style="31" customWidth="1"/>
    <col min="7940" max="7940" width="15.73046875" style="31" customWidth="1"/>
    <col min="7941" max="7941" width="11.3984375" style="31" customWidth="1"/>
    <col min="7942" max="7942" width="17.265625" style="31" customWidth="1"/>
    <col min="7943" max="7943" width="11.265625" style="31" customWidth="1"/>
    <col min="7944" max="7945" width="11.3984375" style="31" customWidth="1"/>
    <col min="7946" max="7946" width="15.73046875" style="31" customWidth="1"/>
    <col min="7947" max="7947" width="11.3984375" style="31" customWidth="1"/>
    <col min="7948" max="8190" width="11.3984375" style="31"/>
    <col min="8191" max="8191" width="23.3984375" style="31" customWidth="1"/>
    <col min="8192" max="8192" width="82.265625" style="31" bestFit="1" customWidth="1"/>
    <col min="8193" max="8193" width="17.265625" style="31" customWidth="1"/>
    <col min="8194" max="8195" width="11.3984375" style="31" customWidth="1"/>
    <col min="8196" max="8196" width="15.73046875" style="31" customWidth="1"/>
    <col min="8197" max="8197" width="11.3984375" style="31" customWidth="1"/>
    <col min="8198" max="8198" width="17.265625" style="31" customWidth="1"/>
    <col min="8199" max="8199" width="11.265625" style="31" customWidth="1"/>
    <col min="8200" max="8201" width="11.3984375" style="31" customWidth="1"/>
    <col min="8202" max="8202" width="15.73046875" style="31" customWidth="1"/>
    <col min="8203" max="8203" width="11.3984375" style="31" customWidth="1"/>
    <col min="8204" max="8446" width="11.3984375" style="31"/>
    <col min="8447" max="8447" width="23.3984375" style="31" customWidth="1"/>
    <col min="8448" max="8448" width="82.265625" style="31" bestFit="1" customWidth="1"/>
    <col min="8449" max="8449" width="17.265625" style="31" customWidth="1"/>
    <col min="8450" max="8451" width="11.3984375" style="31" customWidth="1"/>
    <col min="8452" max="8452" width="15.73046875" style="31" customWidth="1"/>
    <col min="8453" max="8453" width="11.3984375" style="31" customWidth="1"/>
    <col min="8454" max="8454" width="17.265625" style="31" customWidth="1"/>
    <col min="8455" max="8455" width="11.265625" style="31" customWidth="1"/>
    <col min="8456" max="8457" width="11.3984375" style="31" customWidth="1"/>
    <col min="8458" max="8458" width="15.73046875" style="31" customWidth="1"/>
    <col min="8459" max="8459" width="11.3984375" style="31" customWidth="1"/>
    <col min="8460" max="8702" width="11.3984375" style="31"/>
    <col min="8703" max="8703" width="23.3984375" style="31" customWidth="1"/>
    <col min="8704" max="8704" width="82.265625" style="31" bestFit="1" customWidth="1"/>
    <col min="8705" max="8705" width="17.265625" style="31" customWidth="1"/>
    <col min="8706" max="8707" width="11.3984375" style="31" customWidth="1"/>
    <col min="8708" max="8708" width="15.73046875" style="31" customWidth="1"/>
    <col min="8709" max="8709" width="11.3984375" style="31" customWidth="1"/>
    <col min="8710" max="8710" width="17.265625" style="31" customWidth="1"/>
    <col min="8711" max="8711" width="11.265625" style="31" customWidth="1"/>
    <col min="8712" max="8713" width="11.3984375" style="31" customWidth="1"/>
    <col min="8714" max="8714" width="15.73046875" style="31" customWidth="1"/>
    <col min="8715" max="8715" width="11.3984375" style="31" customWidth="1"/>
    <col min="8716" max="8958" width="11.3984375" style="31"/>
    <col min="8959" max="8959" width="23.3984375" style="31" customWidth="1"/>
    <col min="8960" max="8960" width="82.265625" style="31" bestFit="1" customWidth="1"/>
    <col min="8961" max="8961" width="17.265625" style="31" customWidth="1"/>
    <col min="8962" max="8963" width="11.3984375" style="31" customWidth="1"/>
    <col min="8964" max="8964" width="15.73046875" style="31" customWidth="1"/>
    <col min="8965" max="8965" width="11.3984375" style="31" customWidth="1"/>
    <col min="8966" max="8966" width="17.265625" style="31" customWidth="1"/>
    <col min="8967" max="8967" width="11.265625" style="31" customWidth="1"/>
    <col min="8968" max="8969" width="11.3984375" style="31" customWidth="1"/>
    <col min="8970" max="8970" width="15.73046875" style="31" customWidth="1"/>
    <col min="8971" max="8971" width="11.3984375" style="31" customWidth="1"/>
    <col min="8972" max="9214" width="11.3984375" style="31"/>
    <col min="9215" max="9215" width="23.3984375" style="31" customWidth="1"/>
    <col min="9216" max="9216" width="82.265625" style="31" bestFit="1" customWidth="1"/>
    <col min="9217" max="9217" width="17.265625" style="31" customWidth="1"/>
    <col min="9218" max="9219" width="11.3984375" style="31" customWidth="1"/>
    <col min="9220" max="9220" width="15.73046875" style="31" customWidth="1"/>
    <col min="9221" max="9221" width="11.3984375" style="31" customWidth="1"/>
    <col min="9222" max="9222" width="17.265625" style="31" customWidth="1"/>
    <col min="9223" max="9223" width="11.265625" style="31" customWidth="1"/>
    <col min="9224" max="9225" width="11.3984375" style="31" customWidth="1"/>
    <col min="9226" max="9226" width="15.73046875" style="31" customWidth="1"/>
    <col min="9227" max="9227" width="11.3984375" style="31" customWidth="1"/>
    <col min="9228" max="9470" width="11.3984375" style="31"/>
    <col min="9471" max="9471" width="23.3984375" style="31" customWidth="1"/>
    <col min="9472" max="9472" width="82.265625" style="31" bestFit="1" customWidth="1"/>
    <col min="9473" max="9473" width="17.265625" style="31" customWidth="1"/>
    <col min="9474" max="9475" width="11.3984375" style="31" customWidth="1"/>
    <col min="9476" max="9476" width="15.73046875" style="31" customWidth="1"/>
    <col min="9477" max="9477" width="11.3984375" style="31" customWidth="1"/>
    <col min="9478" max="9478" width="17.265625" style="31" customWidth="1"/>
    <col min="9479" max="9479" width="11.265625" style="31" customWidth="1"/>
    <col min="9480" max="9481" width="11.3984375" style="31" customWidth="1"/>
    <col min="9482" max="9482" width="15.73046875" style="31" customWidth="1"/>
    <col min="9483" max="9483" width="11.3984375" style="31" customWidth="1"/>
    <col min="9484" max="9726" width="11.3984375" style="31"/>
    <col min="9727" max="9727" width="23.3984375" style="31" customWidth="1"/>
    <col min="9728" max="9728" width="82.265625" style="31" bestFit="1" customWidth="1"/>
    <col min="9729" max="9729" width="17.265625" style="31" customWidth="1"/>
    <col min="9730" max="9731" width="11.3984375" style="31" customWidth="1"/>
    <col min="9732" max="9732" width="15.73046875" style="31" customWidth="1"/>
    <col min="9733" max="9733" width="11.3984375" style="31" customWidth="1"/>
    <col min="9734" max="9734" width="17.265625" style="31" customWidth="1"/>
    <col min="9735" max="9735" width="11.265625" style="31" customWidth="1"/>
    <col min="9736" max="9737" width="11.3984375" style="31" customWidth="1"/>
    <col min="9738" max="9738" width="15.73046875" style="31" customWidth="1"/>
    <col min="9739" max="9739" width="11.3984375" style="31" customWidth="1"/>
    <col min="9740" max="9982" width="11.3984375" style="31"/>
    <col min="9983" max="9983" width="23.3984375" style="31" customWidth="1"/>
    <col min="9984" max="9984" width="82.265625" style="31" bestFit="1" customWidth="1"/>
    <col min="9985" max="9985" width="17.265625" style="31" customWidth="1"/>
    <col min="9986" max="9987" width="11.3984375" style="31" customWidth="1"/>
    <col min="9988" max="9988" width="15.73046875" style="31" customWidth="1"/>
    <col min="9989" max="9989" width="11.3984375" style="31" customWidth="1"/>
    <col min="9990" max="9990" width="17.265625" style="31" customWidth="1"/>
    <col min="9991" max="9991" width="11.265625" style="31" customWidth="1"/>
    <col min="9992" max="9993" width="11.3984375" style="31" customWidth="1"/>
    <col min="9994" max="9994" width="15.73046875" style="31" customWidth="1"/>
    <col min="9995" max="9995" width="11.3984375" style="31" customWidth="1"/>
    <col min="9996" max="10238" width="11.3984375" style="31"/>
    <col min="10239" max="10239" width="23.3984375" style="31" customWidth="1"/>
    <col min="10240" max="10240" width="82.265625" style="31" bestFit="1" customWidth="1"/>
    <col min="10241" max="10241" width="17.265625" style="31" customWidth="1"/>
    <col min="10242" max="10243" width="11.3984375" style="31" customWidth="1"/>
    <col min="10244" max="10244" width="15.73046875" style="31" customWidth="1"/>
    <col min="10245" max="10245" width="11.3984375" style="31" customWidth="1"/>
    <col min="10246" max="10246" width="17.265625" style="31" customWidth="1"/>
    <col min="10247" max="10247" width="11.265625" style="31" customWidth="1"/>
    <col min="10248" max="10249" width="11.3984375" style="31" customWidth="1"/>
    <col min="10250" max="10250" width="15.73046875" style="31" customWidth="1"/>
    <col min="10251" max="10251" width="11.3984375" style="31" customWidth="1"/>
    <col min="10252" max="10494" width="11.3984375" style="31"/>
    <col min="10495" max="10495" width="23.3984375" style="31" customWidth="1"/>
    <col min="10496" max="10496" width="82.265625" style="31" bestFit="1" customWidth="1"/>
    <col min="10497" max="10497" width="17.265625" style="31" customWidth="1"/>
    <col min="10498" max="10499" width="11.3984375" style="31" customWidth="1"/>
    <col min="10500" max="10500" width="15.73046875" style="31" customWidth="1"/>
    <col min="10501" max="10501" width="11.3984375" style="31" customWidth="1"/>
    <col min="10502" max="10502" width="17.265625" style="31" customWidth="1"/>
    <col min="10503" max="10503" width="11.265625" style="31" customWidth="1"/>
    <col min="10504" max="10505" width="11.3984375" style="31" customWidth="1"/>
    <col min="10506" max="10506" width="15.73046875" style="31" customWidth="1"/>
    <col min="10507" max="10507" width="11.3984375" style="31" customWidth="1"/>
    <col min="10508" max="10750" width="11.3984375" style="31"/>
    <col min="10751" max="10751" width="23.3984375" style="31" customWidth="1"/>
    <col min="10752" max="10752" width="82.265625" style="31" bestFit="1" customWidth="1"/>
    <col min="10753" max="10753" width="17.265625" style="31" customWidth="1"/>
    <col min="10754" max="10755" width="11.3984375" style="31" customWidth="1"/>
    <col min="10756" max="10756" width="15.73046875" style="31" customWidth="1"/>
    <col min="10757" max="10757" width="11.3984375" style="31" customWidth="1"/>
    <col min="10758" max="10758" width="17.265625" style="31" customWidth="1"/>
    <col min="10759" max="10759" width="11.265625" style="31" customWidth="1"/>
    <col min="10760" max="10761" width="11.3984375" style="31" customWidth="1"/>
    <col min="10762" max="10762" width="15.73046875" style="31" customWidth="1"/>
    <col min="10763" max="10763" width="11.3984375" style="31" customWidth="1"/>
    <col min="10764" max="11006" width="11.3984375" style="31"/>
    <col min="11007" max="11007" width="23.3984375" style="31" customWidth="1"/>
    <col min="11008" max="11008" width="82.265625" style="31" bestFit="1" customWidth="1"/>
    <col min="11009" max="11009" width="17.265625" style="31" customWidth="1"/>
    <col min="11010" max="11011" width="11.3984375" style="31" customWidth="1"/>
    <col min="11012" max="11012" width="15.73046875" style="31" customWidth="1"/>
    <col min="11013" max="11013" width="11.3984375" style="31" customWidth="1"/>
    <col min="11014" max="11014" width="17.265625" style="31" customWidth="1"/>
    <col min="11015" max="11015" width="11.265625" style="31" customWidth="1"/>
    <col min="11016" max="11017" width="11.3984375" style="31" customWidth="1"/>
    <col min="11018" max="11018" width="15.73046875" style="31" customWidth="1"/>
    <col min="11019" max="11019" width="11.3984375" style="31" customWidth="1"/>
    <col min="11020" max="11262" width="11.3984375" style="31"/>
    <col min="11263" max="11263" width="23.3984375" style="31" customWidth="1"/>
    <col min="11264" max="11264" width="82.265625" style="31" bestFit="1" customWidth="1"/>
    <col min="11265" max="11265" width="17.265625" style="31" customWidth="1"/>
    <col min="11266" max="11267" width="11.3984375" style="31" customWidth="1"/>
    <col min="11268" max="11268" width="15.73046875" style="31" customWidth="1"/>
    <col min="11269" max="11269" width="11.3984375" style="31" customWidth="1"/>
    <col min="11270" max="11270" width="17.265625" style="31" customWidth="1"/>
    <col min="11271" max="11271" width="11.265625" style="31" customWidth="1"/>
    <col min="11272" max="11273" width="11.3984375" style="31" customWidth="1"/>
    <col min="11274" max="11274" width="15.73046875" style="31" customWidth="1"/>
    <col min="11275" max="11275" width="11.3984375" style="31" customWidth="1"/>
    <col min="11276" max="11518" width="11.3984375" style="31"/>
    <col min="11519" max="11519" width="23.3984375" style="31" customWidth="1"/>
    <col min="11520" max="11520" width="82.265625" style="31" bestFit="1" customWidth="1"/>
    <col min="11521" max="11521" width="17.265625" style="31" customWidth="1"/>
    <col min="11522" max="11523" width="11.3984375" style="31" customWidth="1"/>
    <col min="11524" max="11524" width="15.73046875" style="31" customWidth="1"/>
    <col min="11525" max="11525" width="11.3984375" style="31" customWidth="1"/>
    <col min="11526" max="11526" width="17.265625" style="31" customWidth="1"/>
    <col min="11527" max="11527" width="11.265625" style="31" customWidth="1"/>
    <col min="11528" max="11529" width="11.3984375" style="31" customWidth="1"/>
    <col min="11530" max="11530" width="15.73046875" style="31" customWidth="1"/>
    <col min="11531" max="11531" width="11.3984375" style="31" customWidth="1"/>
    <col min="11532" max="11774" width="11.3984375" style="31"/>
    <col min="11775" max="11775" width="23.3984375" style="31" customWidth="1"/>
    <col min="11776" max="11776" width="82.265625" style="31" bestFit="1" customWidth="1"/>
    <col min="11777" max="11777" width="17.265625" style="31" customWidth="1"/>
    <col min="11778" max="11779" width="11.3984375" style="31" customWidth="1"/>
    <col min="11780" max="11780" width="15.73046875" style="31" customWidth="1"/>
    <col min="11781" max="11781" width="11.3984375" style="31" customWidth="1"/>
    <col min="11782" max="11782" width="17.265625" style="31" customWidth="1"/>
    <col min="11783" max="11783" width="11.265625" style="31" customWidth="1"/>
    <col min="11784" max="11785" width="11.3984375" style="31" customWidth="1"/>
    <col min="11786" max="11786" width="15.73046875" style="31" customWidth="1"/>
    <col min="11787" max="11787" width="11.3984375" style="31" customWidth="1"/>
    <col min="11788" max="12030" width="11.3984375" style="31"/>
    <col min="12031" max="12031" width="23.3984375" style="31" customWidth="1"/>
    <col min="12032" max="12032" width="82.265625" style="31" bestFit="1" customWidth="1"/>
    <col min="12033" max="12033" width="17.265625" style="31" customWidth="1"/>
    <col min="12034" max="12035" width="11.3984375" style="31" customWidth="1"/>
    <col min="12036" max="12036" width="15.73046875" style="31" customWidth="1"/>
    <col min="12037" max="12037" width="11.3984375" style="31" customWidth="1"/>
    <col min="12038" max="12038" width="17.265625" style="31" customWidth="1"/>
    <col min="12039" max="12039" width="11.265625" style="31" customWidth="1"/>
    <col min="12040" max="12041" width="11.3984375" style="31" customWidth="1"/>
    <col min="12042" max="12042" width="15.73046875" style="31" customWidth="1"/>
    <col min="12043" max="12043" width="11.3984375" style="31" customWidth="1"/>
    <col min="12044" max="12286" width="11.3984375" style="31"/>
    <col min="12287" max="12287" width="23.3984375" style="31" customWidth="1"/>
    <col min="12288" max="12288" width="82.265625" style="31" bestFit="1" customWidth="1"/>
    <col min="12289" max="12289" width="17.265625" style="31" customWidth="1"/>
    <col min="12290" max="12291" width="11.3984375" style="31" customWidth="1"/>
    <col min="12292" max="12292" width="15.73046875" style="31" customWidth="1"/>
    <col min="12293" max="12293" width="11.3984375" style="31" customWidth="1"/>
    <col min="12294" max="12294" width="17.265625" style="31" customWidth="1"/>
    <col min="12295" max="12295" width="11.265625" style="31" customWidth="1"/>
    <col min="12296" max="12297" width="11.3984375" style="31" customWidth="1"/>
    <col min="12298" max="12298" width="15.73046875" style="31" customWidth="1"/>
    <col min="12299" max="12299" width="11.3984375" style="31" customWidth="1"/>
    <col min="12300" max="12542" width="11.3984375" style="31"/>
    <col min="12543" max="12543" width="23.3984375" style="31" customWidth="1"/>
    <col min="12544" max="12544" width="82.265625" style="31" bestFit="1" customWidth="1"/>
    <col min="12545" max="12545" width="17.265625" style="31" customWidth="1"/>
    <col min="12546" max="12547" width="11.3984375" style="31" customWidth="1"/>
    <col min="12548" max="12548" width="15.73046875" style="31" customWidth="1"/>
    <col min="12549" max="12549" width="11.3984375" style="31" customWidth="1"/>
    <col min="12550" max="12550" width="17.265625" style="31" customWidth="1"/>
    <col min="12551" max="12551" width="11.265625" style="31" customWidth="1"/>
    <col min="12552" max="12553" width="11.3984375" style="31" customWidth="1"/>
    <col min="12554" max="12554" width="15.73046875" style="31" customWidth="1"/>
    <col min="12555" max="12555" width="11.3984375" style="31" customWidth="1"/>
    <col min="12556" max="12798" width="11.3984375" style="31"/>
    <col min="12799" max="12799" width="23.3984375" style="31" customWidth="1"/>
    <col min="12800" max="12800" width="82.265625" style="31" bestFit="1" customWidth="1"/>
    <col min="12801" max="12801" width="17.265625" style="31" customWidth="1"/>
    <col min="12802" max="12803" width="11.3984375" style="31" customWidth="1"/>
    <col min="12804" max="12804" width="15.73046875" style="31" customWidth="1"/>
    <col min="12805" max="12805" width="11.3984375" style="31" customWidth="1"/>
    <col min="12806" max="12806" width="17.265625" style="31" customWidth="1"/>
    <col min="12807" max="12807" width="11.265625" style="31" customWidth="1"/>
    <col min="12808" max="12809" width="11.3984375" style="31" customWidth="1"/>
    <col min="12810" max="12810" width="15.73046875" style="31" customWidth="1"/>
    <col min="12811" max="12811" width="11.3984375" style="31" customWidth="1"/>
    <col min="12812" max="13054" width="11.3984375" style="31"/>
    <col min="13055" max="13055" width="23.3984375" style="31" customWidth="1"/>
    <col min="13056" max="13056" width="82.265625" style="31" bestFit="1" customWidth="1"/>
    <col min="13057" max="13057" width="17.265625" style="31" customWidth="1"/>
    <col min="13058" max="13059" width="11.3984375" style="31" customWidth="1"/>
    <col min="13060" max="13060" width="15.73046875" style="31" customWidth="1"/>
    <col min="13061" max="13061" width="11.3984375" style="31" customWidth="1"/>
    <col min="13062" max="13062" width="17.265625" style="31" customWidth="1"/>
    <col min="13063" max="13063" width="11.265625" style="31" customWidth="1"/>
    <col min="13064" max="13065" width="11.3984375" style="31" customWidth="1"/>
    <col min="13066" max="13066" width="15.73046875" style="31" customWidth="1"/>
    <col min="13067" max="13067" width="11.3984375" style="31" customWidth="1"/>
    <col min="13068" max="13310" width="11.3984375" style="31"/>
    <col min="13311" max="13311" width="23.3984375" style="31" customWidth="1"/>
    <col min="13312" max="13312" width="82.265625" style="31" bestFit="1" customWidth="1"/>
    <col min="13313" max="13313" width="17.265625" style="31" customWidth="1"/>
    <col min="13314" max="13315" width="11.3984375" style="31" customWidth="1"/>
    <col min="13316" max="13316" width="15.73046875" style="31" customWidth="1"/>
    <col min="13317" max="13317" width="11.3984375" style="31" customWidth="1"/>
    <col min="13318" max="13318" width="17.265625" style="31" customWidth="1"/>
    <col min="13319" max="13319" width="11.265625" style="31" customWidth="1"/>
    <col min="13320" max="13321" width="11.3984375" style="31" customWidth="1"/>
    <col min="13322" max="13322" width="15.73046875" style="31" customWidth="1"/>
    <col min="13323" max="13323" width="11.3984375" style="31" customWidth="1"/>
    <col min="13324" max="13566" width="11.3984375" style="31"/>
    <col min="13567" max="13567" width="23.3984375" style="31" customWidth="1"/>
    <col min="13568" max="13568" width="82.265625" style="31" bestFit="1" customWidth="1"/>
    <col min="13569" max="13569" width="17.265625" style="31" customWidth="1"/>
    <col min="13570" max="13571" width="11.3984375" style="31" customWidth="1"/>
    <col min="13572" max="13572" width="15.73046875" style="31" customWidth="1"/>
    <col min="13573" max="13573" width="11.3984375" style="31" customWidth="1"/>
    <col min="13574" max="13574" width="17.265625" style="31" customWidth="1"/>
    <col min="13575" max="13575" width="11.265625" style="31" customWidth="1"/>
    <col min="13576" max="13577" width="11.3984375" style="31" customWidth="1"/>
    <col min="13578" max="13578" width="15.73046875" style="31" customWidth="1"/>
    <col min="13579" max="13579" width="11.3984375" style="31" customWidth="1"/>
    <col min="13580" max="13822" width="11.3984375" style="31"/>
    <col min="13823" max="13823" width="23.3984375" style="31" customWidth="1"/>
    <col min="13824" max="13824" width="82.265625" style="31" bestFit="1" customWidth="1"/>
    <col min="13825" max="13825" width="17.265625" style="31" customWidth="1"/>
    <col min="13826" max="13827" width="11.3984375" style="31" customWidth="1"/>
    <col min="13828" max="13828" width="15.73046875" style="31" customWidth="1"/>
    <col min="13829" max="13829" width="11.3984375" style="31" customWidth="1"/>
    <col min="13830" max="13830" width="17.265625" style="31" customWidth="1"/>
    <col min="13831" max="13831" width="11.265625" style="31" customWidth="1"/>
    <col min="13832" max="13833" width="11.3984375" style="31" customWidth="1"/>
    <col min="13834" max="13834" width="15.73046875" style="31" customWidth="1"/>
    <col min="13835" max="13835" width="11.3984375" style="31" customWidth="1"/>
    <col min="13836" max="14078" width="11.3984375" style="31"/>
    <col min="14079" max="14079" width="23.3984375" style="31" customWidth="1"/>
    <col min="14080" max="14080" width="82.265625" style="31" bestFit="1" customWidth="1"/>
    <col min="14081" max="14081" width="17.265625" style="31" customWidth="1"/>
    <col min="14082" max="14083" width="11.3984375" style="31" customWidth="1"/>
    <col min="14084" max="14084" width="15.73046875" style="31" customWidth="1"/>
    <col min="14085" max="14085" width="11.3984375" style="31" customWidth="1"/>
    <col min="14086" max="14086" width="17.265625" style="31" customWidth="1"/>
    <col min="14087" max="14087" width="11.265625" style="31" customWidth="1"/>
    <col min="14088" max="14089" width="11.3984375" style="31" customWidth="1"/>
    <col min="14090" max="14090" width="15.73046875" style="31" customWidth="1"/>
    <col min="14091" max="14091" width="11.3984375" style="31" customWidth="1"/>
    <col min="14092" max="14334" width="11.3984375" style="31"/>
    <col min="14335" max="14335" width="23.3984375" style="31" customWidth="1"/>
    <col min="14336" max="14336" width="82.265625" style="31" bestFit="1" customWidth="1"/>
    <col min="14337" max="14337" width="17.265625" style="31" customWidth="1"/>
    <col min="14338" max="14339" width="11.3984375" style="31" customWidth="1"/>
    <col min="14340" max="14340" width="15.73046875" style="31" customWidth="1"/>
    <col min="14341" max="14341" width="11.3984375" style="31" customWidth="1"/>
    <col min="14342" max="14342" width="17.265625" style="31" customWidth="1"/>
    <col min="14343" max="14343" width="11.265625" style="31" customWidth="1"/>
    <col min="14344" max="14345" width="11.3984375" style="31" customWidth="1"/>
    <col min="14346" max="14346" width="15.73046875" style="31" customWidth="1"/>
    <col min="14347" max="14347" width="11.3984375" style="31" customWidth="1"/>
    <col min="14348" max="14590" width="11.3984375" style="31"/>
    <col min="14591" max="14591" width="23.3984375" style="31" customWidth="1"/>
    <col min="14592" max="14592" width="82.265625" style="31" bestFit="1" customWidth="1"/>
    <col min="14593" max="14593" width="17.265625" style="31" customWidth="1"/>
    <col min="14594" max="14595" width="11.3984375" style="31" customWidth="1"/>
    <col min="14596" max="14596" width="15.73046875" style="31" customWidth="1"/>
    <col min="14597" max="14597" width="11.3984375" style="31" customWidth="1"/>
    <col min="14598" max="14598" width="17.265625" style="31" customWidth="1"/>
    <col min="14599" max="14599" width="11.265625" style="31" customWidth="1"/>
    <col min="14600" max="14601" width="11.3984375" style="31" customWidth="1"/>
    <col min="14602" max="14602" width="15.73046875" style="31" customWidth="1"/>
    <col min="14603" max="14603" width="11.3984375" style="31" customWidth="1"/>
    <col min="14604" max="14846" width="11.3984375" style="31"/>
    <col min="14847" max="14847" width="23.3984375" style="31" customWidth="1"/>
    <col min="14848" max="14848" width="82.265625" style="31" bestFit="1" customWidth="1"/>
    <col min="14849" max="14849" width="17.265625" style="31" customWidth="1"/>
    <col min="14850" max="14851" width="11.3984375" style="31" customWidth="1"/>
    <col min="14852" max="14852" width="15.73046875" style="31" customWidth="1"/>
    <col min="14853" max="14853" width="11.3984375" style="31" customWidth="1"/>
    <col min="14854" max="14854" width="17.265625" style="31" customWidth="1"/>
    <col min="14855" max="14855" width="11.265625" style="31" customWidth="1"/>
    <col min="14856" max="14857" width="11.3984375" style="31" customWidth="1"/>
    <col min="14858" max="14858" width="15.73046875" style="31" customWidth="1"/>
    <col min="14859" max="14859" width="11.3984375" style="31" customWidth="1"/>
    <col min="14860" max="15102" width="11.3984375" style="31"/>
    <col min="15103" max="15103" width="23.3984375" style="31" customWidth="1"/>
    <col min="15104" max="15104" width="82.265625" style="31" bestFit="1" customWidth="1"/>
    <col min="15105" max="15105" width="17.265625" style="31" customWidth="1"/>
    <col min="15106" max="15107" width="11.3984375" style="31" customWidth="1"/>
    <col min="15108" max="15108" width="15.73046875" style="31" customWidth="1"/>
    <col min="15109" max="15109" width="11.3984375" style="31" customWidth="1"/>
    <col min="15110" max="15110" width="17.265625" style="31" customWidth="1"/>
    <col min="15111" max="15111" width="11.265625" style="31" customWidth="1"/>
    <col min="15112" max="15113" width="11.3984375" style="31" customWidth="1"/>
    <col min="15114" max="15114" width="15.73046875" style="31" customWidth="1"/>
    <col min="15115" max="15115" width="11.3984375" style="31" customWidth="1"/>
    <col min="15116" max="15358" width="11.3984375" style="31"/>
    <col min="15359" max="15359" width="23.3984375" style="31" customWidth="1"/>
    <col min="15360" max="15360" width="82.265625" style="31" bestFit="1" customWidth="1"/>
    <col min="15361" max="15361" width="17.265625" style="31" customWidth="1"/>
    <col min="15362" max="15363" width="11.3984375" style="31" customWidth="1"/>
    <col min="15364" max="15364" width="15.73046875" style="31" customWidth="1"/>
    <col min="15365" max="15365" width="11.3984375" style="31" customWidth="1"/>
    <col min="15366" max="15366" width="17.265625" style="31" customWidth="1"/>
    <col min="15367" max="15367" width="11.265625" style="31" customWidth="1"/>
    <col min="15368" max="15369" width="11.3984375" style="31" customWidth="1"/>
    <col min="15370" max="15370" width="15.73046875" style="31" customWidth="1"/>
    <col min="15371" max="15371" width="11.3984375" style="31" customWidth="1"/>
    <col min="15372" max="15614" width="11.3984375" style="31"/>
    <col min="15615" max="15615" width="23.3984375" style="31" customWidth="1"/>
    <col min="15616" max="15616" width="82.265625" style="31" bestFit="1" customWidth="1"/>
    <col min="15617" max="15617" width="17.265625" style="31" customWidth="1"/>
    <col min="15618" max="15619" width="11.3984375" style="31" customWidth="1"/>
    <col min="15620" max="15620" width="15.73046875" style="31" customWidth="1"/>
    <col min="15621" max="15621" width="11.3984375" style="31" customWidth="1"/>
    <col min="15622" max="15622" width="17.265625" style="31" customWidth="1"/>
    <col min="15623" max="15623" width="11.265625" style="31" customWidth="1"/>
    <col min="15624" max="15625" width="11.3984375" style="31" customWidth="1"/>
    <col min="15626" max="15626" width="15.73046875" style="31" customWidth="1"/>
    <col min="15627" max="15627" width="11.3984375" style="31" customWidth="1"/>
    <col min="15628" max="15870" width="11.3984375" style="31"/>
    <col min="15871" max="15871" width="23.3984375" style="31" customWidth="1"/>
    <col min="15872" max="15872" width="82.265625" style="31" bestFit="1" customWidth="1"/>
    <col min="15873" max="15873" width="17.265625" style="31" customWidth="1"/>
    <col min="15874" max="15875" width="11.3984375" style="31" customWidth="1"/>
    <col min="15876" max="15876" width="15.73046875" style="31" customWidth="1"/>
    <col min="15877" max="15877" width="11.3984375" style="31" customWidth="1"/>
    <col min="15878" max="15878" width="17.265625" style="31" customWidth="1"/>
    <col min="15879" max="15879" width="11.265625" style="31" customWidth="1"/>
    <col min="15880" max="15881" width="11.3984375" style="31" customWidth="1"/>
    <col min="15882" max="15882" width="15.73046875" style="31" customWidth="1"/>
    <col min="15883" max="15883" width="11.3984375" style="31" customWidth="1"/>
    <col min="15884" max="16126" width="11.3984375" style="31"/>
    <col min="16127" max="16127" width="23.3984375" style="31" customWidth="1"/>
    <col min="16128" max="16128" width="82.265625" style="31" bestFit="1" customWidth="1"/>
    <col min="16129" max="16129" width="17.265625" style="31" customWidth="1"/>
    <col min="16130" max="16131" width="11.3984375" style="31" customWidth="1"/>
    <col min="16132" max="16132" width="15.73046875" style="31" customWidth="1"/>
    <col min="16133" max="16133" width="11.3984375" style="31" customWidth="1"/>
    <col min="16134" max="16134" width="17.265625" style="31" customWidth="1"/>
    <col min="16135" max="16135" width="11.265625" style="31" customWidth="1"/>
    <col min="16136" max="16137" width="11.3984375" style="31" customWidth="1"/>
    <col min="16138" max="16138" width="15.73046875" style="31" customWidth="1"/>
    <col min="16139" max="16139" width="11.3984375" style="31" customWidth="1"/>
    <col min="16140" max="16384" width="11.3984375" style="31"/>
  </cols>
  <sheetData>
    <row r="1" spans="1:11" ht="21" thickBot="1" x14ac:dyDescent="0.45">
      <c r="A1" s="1048" t="s">
        <v>957</v>
      </c>
      <c r="B1" s="1048"/>
      <c r="C1" s="1048"/>
      <c r="D1" s="1049"/>
      <c r="E1" s="1049"/>
      <c r="F1" s="1049"/>
      <c r="G1" s="1049"/>
    </row>
    <row r="2" spans="1:11" ht="21" thickBot="1" x14ac:dyDescent="0.4">
      <c r="A2" s="1050" t="str">
        <f>Top!B24&amp;", "&amp;Top!C25</f>
        <v>Hearing Access Service 1.0, 1.0.1</v>
      </c>
      <c r="B2" s="1050"/>
      <c r="C2" s="1078"/>
      <c r="D2" s="108" t="s">
        <v>958</v>
      </c>
      <c r="E2" s="393" t="str">
        <f>Top!E24</f>
        <v>HAS.TS.p2</v>
      </c>
      <c r="F2" s="109"/>
      <c r="G2" s="110"/>
      <c r="H2" s="224" t="s">
        <v>11</v>
      </c>
      <c r="I2" s="225" t="str">
        <f>Top!G24</f>
        <v>HAS.TS.p3</v>
      </c>
      <c r="J2" s="224" t="s">
        <v>959</v>
      </c>
      <c r="K2" s="433">
        <f>rel_date</f>
        <v>45706</v>
      </c>
    </row>
    <row r="3" spans="1:11" ht="15.4" thickBot="1" x14ac:dyDescent="0.45">
      <c r="A3" s="180" t="s">
        <v>2</v>
      </c>
      <c r="B3" s="112">
        <f>rel_date</f>
        <v>45706</v>
      </c>
      <c r="D3" s="181" t="s">
        <v>961</v>
      </c>
      <c r="E3" s="393" t="str">
        <f>Top!F24</f>
        <v>HAS.ICS.p0</v>
      </c>
      <c r="F3" s="182"/>
      <c r="G3" s="183"/>
      <c r="H3" s="538" t="s">
        <v>12</v>
      </c>
      <c r="I3" s="884" t="str">
        <f>Top!H24</f>
        <v>HAS.ICS.p1</v>
      </c>
      <c r="J3" s="224" t="s">
        <v>959</v>
      </c>
      <c r="K3" s="433">
        <f>rel_date</f>
        <v>45706</v>
      </c>
    </row>
    <row r="4" spans="1:11" ht="13.5" thickBot="1" x14ac:dyDescent="0.45">
      <c r="A4" s="1072" t="s">
        <v>962</v>
      </c>
      <c r="B4" s="1073"/>
      <c r="C4" s="1074"/>
      <c r="D4" s="1051" t="s">
        <v>963</v>
      </c>
      <c r="E4" s="1052"/>
      <c r="F4" s="1052"/>
      <c r="G4" s="1053"/>
      <c r="H4" s="1051" t="s">
        <v>964</v>
      </c>
      <c r="I4" s="1052"/>
      <c r="J4" s="1052"/>
      <c r="K4" s="1053"/>
    </row>
    <row r="5" spans="1:11"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1" s="38" customFormat="1" x14ac:dyDescent="0.35">
      <c r="A6" s="394" t="s">
        <v>900</v>
      </c>
      <c r="B6" s="245" t="s">
        <v>972</v>
      </c>
      <c r="C6" s="395"/>
      <c r="D6" s="186"/>
      <c r="E6" s="210">
        <v>45198</v>
      </c>
      <c r="F6" s="187"/>
      <c r="G6" s="188"/>
      <c r="H6" s="211"/>
      <c r="I6" s="269">
        <f>$B$3+90</f>
        <v>45796</v>
      </c>
      <c r="J6" s="212"/>
      <c r="K6" s="190"/>
    </row>
    <row r="7" spans="1:11" s="38" customFormat="1" x14ac:dyDescent="0.35">
      <c r="A7" s="396" t="s">
        <v>12</v>
      </c>
      <c r="B7" s="247" t="s">
        <v>975</v>
      </c>
      <c r="C7" s="575" t="s">
        <v>973</v>
      </c>
      <c r="D7" s="191"/>
      <c r="E7" s="213">
        <v>44726</v>
      </c>
      <c r="F7" s="192"/>
      <c r="G7" s="193"/>
      <c r="H7" s="214"/>
      <c r="I7" s="269">
        <f>$B$3+90</f>
        <v>45796</v>
      </c>
      <c r="J7" s="215"/>
      <c r="K7" s="190" t="s">
        <v>4116</v>
      </c>
    </row>
    <row r="8" spans="1:11" s="38" customFormat="1" x14ac:dyDescent="0.35">
      <c r="A8" s="342" t="s">
        <v>4117</v>
      </c>
      <c r="B8" s="397" t="s">
        <v>4118</v>
      </c>
      <c r="C8" s="398"/>
      <c r="D8" s="191" t="s">
        <v>980</v>
      </c>
      <c r="E8" s="213">
        <v>45198</v>
      </c>
      <c r="F8" s="192" t="s">
        <v>982</v>
      </c>
      <c r="G8" s="193"/>
      <c r="H8" s="214" t="s">
        <v>980</v>
      </c>
      <c r="I8" s="269">
        <f>$B$3+90</f>
        <v>45796</v>
      </c>
      <c r="J8" s="215" t="s">
        <v>982</v>
      </c>
      <c r="K8" s="190"/>
    </row>
    <row r="9" spans="1:11" s="38" customFormat="1" x14ac:dyDescent="0.35">
      <c r="A9" s="342" t="s">
        <v>4119</v>
      </c>
      <c r="B9" s="397" t="s">
        <v>4120</v>
      </c>
      <c r="C9" s="398"/>
      <c r="D9" s="191" t="s">
        <v>980</v>
      </c>
      <c r="E9" s="213">
        <v>45198</v>
      </c>
      <c r="F9" s="192" t="s">
        <v>982</v>
      </c>
      <c r="G9" s="193"/>
      <c r="H9" s="214" t="s">
        <v>980</v>
      </c>
      <c r="I9" s="269">
        <f t="shared" ref="I9:I47" si="0">$B$3+90</f>
        <v>45796</v>
      </c>
      <c r="J9" s="215" t="s">
        <v>982</v>
      </c>
      <c r="K9" s="190"/>
    </row>
    <row r="10" spans="1:11" s="38" customFormat="1" x14ac:dyDescent="0.35">
      <c r="A10" s="342" t="s">
        <v>4121</v>
      </c>
      <c r="B10" s="397" t="s">
        <v>4090</v>
      </c>
      <c r="C10" s="398"/>
      <c r="D10" s="191" t="s">
        <v>980</v>
      </c>
      <c r="E10" s="213">
        <v>45198</v>
      </c>
      <c r="F10" s="192" t="s">
        <v>982</v>
      </c>
      <c r="G10" s="193"/>
      <c r="H10" s="214" t="s">
        <v>980</v>
      </c>
      <c r="I10" s="269">
        <f t="shared" si="0"/>
        <v>45796</v>
      </c>
      <c r="J10" s="215" t="s">
        <v>982</v>
      </c>
      <c r="K10" s="190"/>
    </row>
    <row r="11" spans="1:11" s="38" customFormat="1" x14ac:dyDescent="0.35">
      <c r="A11" s="342" t="s">
        <v>4122</v>
      </c>
      <c r="B11" s="397" t="s">
        <v>4092</v>
      </c>
      <c r="C11" s="398"/>
      <c r="D11" s="191" t="s">
        <v>980</v>
      </c>
      <c r="E11" s="213">
        <v>45198</v>
      </c>
      <c r="F11" s="192" t="s">
        <v>982</v>
      </c>
      <c r="G11" s="193"/>
      <c r="H11" s="214" t="s">
        <v>980</v>
      </c>
      <c r="I11" s="269">
        <f t="shared" si="0"/>
        <v>45796</v>
      </c>
      <c r="J11" s="215" t="s">
        <v>982</v>
      </c>
      <c r="K11" s="190"/>
    </row>
    <row r="12" spans="1:11" s="38" customFormat="1" x14ac:dyDescent="0.35">
      <c r="A12" s="342" t="s">
        <v>4123</v>
      </c>
      <c r="B12" s="397" t="s">
        <v>4124</v>
      </c>
      <c r="C12" s="398"/>
      <c r="D12" s="191" t="s">
        <v>980</v>
      </c>
      <c r="E12" s="213">
        <v>45198</v>
      </c>
      <c r="F12" s="192" t="s">
        <v>982</v>
      </c>
      <c r="G12" s="193"/>
      <c r="H12" s="214" t="s">
        <v>980</v>
      </c>
      <c r="I12" s="269">
        <f t="shared" si="0"/>
        <v>45796</v>
      </c>
      <c r="J12" s="215" t="s">
        <v>982</v>
      </c>
      <c r="K12" s="190"/>
    </row>
    <row r="13" spans="1:11" s="38" customFormat="1" x14ac:dyDescent="0.35">
      <c r="A13" s="342" t="s">
        <v>4125</v>
      </c>
      <c r="B13" s="397" t="s">
        <v>4126</v>
      </c>
      <c r="C13" s="398"/>
      <c r="D13" s="191" t="s">
        <v>980</v>
      </c>
      <c r="E13" s="213">
        <v>45198</v>
      </c>
      <c r="F13" s="192" t="s">
        <v>982</v>
      </c>
      <c r="G13" s="193"/>
      <c r="H13" s="214" t="s">
        <v>980</v>
      </c>
      <c r="I13" s="269">
        <f t="shared" si="0"/>
        <v>45796</v>
      </c>
      <c r="J13" s="215" t="s">
        <v>982</v>
      </c>
      <c r="K13" s="190"/>
    </row>
    <row r="14" spans="1:11" s="38" customFormat="1" x14ac:dyDescent="0.35">
      <c r="A14" s="342" t="s">
        <v>4127</v>
      </c>
      <c r="B14" s="397" t="s">
        <v>4128</v>
      </c>
      <c r="C14" s="398"/>
      <c r="D14" s="191" t="s">
        <v>980</v>
      </c>
      <c r="E14" s="213">
        <v>45198</v>
      </c>
      <c r="F14" s="192" t="s">
        <v>982</v>
      </c>
      <c r="G14" s="193"/>
      <c r="H14" s="214" t="s">
        <v>980</v>
      </c>
      <c r="I14" s="269">
        <f t="shared" si="0"/>
        <v>45796</v>
      </c>
      <c r="J14" s="215" t="s">
        <v>982</v>
      </c>
      <c r="K14" s="190"/>
    </row>
    <row r="15" spans="1:11" s="38" customFormat="1" x14ac:dyDescent="0.35">
      <c r="A15" s="342" t="s">
        <v>4129</v>
      </c>
      <c r="B15" s="397" t="s">
        <v>4130</v>
      </c>
      <c r="C15" s="398"/>
      <c r="D15" s="191" t="s">
        <v>980</v>
      </c>
      <c r="E15" s="213">
        <v>45198</v>
      </c>
      <c r="F15" s="192" t="s">
        <v>982</v>
      </c>
      <c r="G15" s="193"/>
      <c r="H15" s="214" t="s">
        <v>980</v>
      </c>
      <c r="I15" s="269">
        <f t="shared" si="0"/>
        <v>45796</v>
      </c>
      <c r="J15" s="215" t="s">
        <v>982</v>
      </c>
      <c r="K15" s="190"/>
    </row>
    <row r="16" spans="1:11" s="38" customFormat="1" x14ac:dyDescent="0.35">
      <c r="A16" s="342" t="s">
        <v>4131</v>
      </c>
      <c r="B16" s="397" t="s">
        <v>4132</v>
      </c>
      <c r="C16" s="398"/>
      <c r="D16" s="191" t="s">
        <v>980</v>
      </c>
      <c r="E16" s="213">
        <v>45198</v>
      </c>
      <c r="F16" s="192" t="s">
        <v>982</v>
      </c>
      <c r="G16" s="193"/>
      <c r="H16" s="214" t="s">
        <v>980</v>
      </c>
      <c r="I16" s="269">
        <f t="shared" si="0"/>
        <v>45796</v>
      </c>
      <c r="J16" s="215" t="s">
        <v>982</v>
      </c>
      <c r="K16" s="190"/>
    </row>
    <row r="17" spans="1:11" s="38" customFormat="1" x14ac:dyDescent="0.35">
      <c r="A17" s="342" t="s">
        <v>4133</v>
      </c>
      <c r="B17" s="397" t="s">
        <v>4134</v>
      </c>
      <c r="C17" s="398"/>
      <c r="D17" s="191" t="s">
        <v>980</v>
      </c>
      <c r="E17" s="213">
        <v>45198</v>
      </c>
      <c r="F17" s="192" t="s">
        <v>982</v>
      </c>
      <c r="G17" s="193"/>
      <c r="H17" s="214" t="s">
        <v>980</v>
      </c>
      <c r="I17" s="269">
        <f t="shared" si="0"/>
        <v>45796</v>
      </c>
      <c r="J17" s="215" t="s">
        <v>982</v>
      </c>
      <c r="K17" s="190"/>
    </row>
    <row r="18" spans="1:11" s="38" customFormat="1" x14ac:dyDescent="0.35">
      <c r="A18" s="342" t="s">
        <v>4135</v>
      </c>
      <c r="B18" s="397" t="s">
        <v>4136</v>
      </c>
      <c r="C18" s="398"/>
      <c r="D18" s="191" t="s">
        <v>980</v>
      </c>
      <c r="E18" s="213">
        <v>45198</v>
      </c>
      <c r="F18" s="192" t="s">
        <v>982</v>
      </c>
      <c r="G18" s="193"/>
      <c r="H18" s="214" t="s">
        <v>980</v>
      </c>
      <c r="I18" s="269">
        <f t="shared" si="0"/>
        <v>45796</v>
      </c>
      <c r="J18" s="215" t="s">
        <v>982</v>
      </c>
      <c r="K18" s="190"/>
    </row>
    <row r="19" spans="1:11" s="38" customFormat="1" x14ac:dyDescent="0.35">
      <c r="A19" s="342" t="s">
        <v>4137</v>
      </c>
      <c r="B19" s="397" t="s">
        <v>4138</v>
      </c>
      <c r="C19" s="398"/>
      <c r="D19" s="191" t="s">
        <v>980</v>
      </c>
      <c r="E19" s="213">
        <v>45198</v>
      </c>
      <c r="F19" s="192" t="s">
        <v>982</v>
      </c>
      <c r="G19" s="193"/>
      <c r="H19" s="214" t="s">
        <v>980</v>
      </c>
      <c r="I19" s="269">
        <f t="shared" si="0"/>
        <v>45796</v>
      </c>
      <c r="J19" s="215" t="s">
        <v>982</v>
      </c>
      <c r="K19" s="190"/>
    </row>
    <row r="20" spans="1:11" s="38" customFormat="1" x14ac:dyDescent="0.35">
      <c r="A20" s="342" t="s">
        <v>4139</v>
      </c>
      <c r="B20" s="397" t="s">
        <v>4140</v>
      </c>
      <c r="C20" s="398"/>
      <c r="D20" s="191" t="s">
        <v>980</v>
      </c>
      <c r="E20" s="213">
        <v>45198</v>
      </c>
      <c r="F20" s="192" t="s">
        <v>982</v>
      </c>
      <c r="G20" s="193"/>
      <c r="H20" s="214" t="s">
        <v>980</v>
      </c>
      <c r="I20" s="269">
        <f t="shared" si="0"/>
        <v>45796</v>
      </c>
      <c r="J20" s="215" t="s">
        <v>982</v>
      </c>
      <c r="K20" s="190"/>
    </row>
    <row r="21" spans="1:11" s="38" customFormat="1" x14ac:dyDescent="0.35">
      <c r="A21" s="342" t="s">
        <v>4141</v>
      </c>
      <c r="B21" s="397" t="s">
        <v>4142</v>
      </c>
      <c r="C21" s="398"/>
      <c r="D21" s="191" t="s">
        <v>980</v>
      </c>
      <c r="E21" s="213">
        <v>45198</v>
      </c>
      <c r="F21" s="192" t="s">
        <v>982</v>
      </c>
      <c r="G21" s="193"/>
      <c r="H21" s="214" t="s">
        <v>980</v>
      </c>
      <c r="I21" s="269">
        <f t="shared" si="0"/>
        <v>45796</v>
      </c>
      <c r="J21" s="215" t="s">
        <v>982</v>
      </c>
      <c r="K21" s="190"/>
    </row>
    <row r="22" spans="1:11" s="38" customFormat="1" x14ac:dyDescent="0.35">
      <c r="A22" s="342" t="s">
        <v>4143</v>
      </c>
      <c r="B22" s="397" t="s">
        <v>4144</v>
      </c>
      <c r="C22" s="398"/>
      <c r="D22" s="191" t="s">
        <v>980</v>
      </c>
      <c r="E22" s="213">
        <v>45198</v>
      </c>
      <c r="F22" s="192" t="s">
        <v>982</v>
      </c>
      <c r="G22" s="193"/>
      <c r="H22" s="214" t="s">
        <v>980</v>
      </c>
      <c r="I22" s="269">
        <f t="shared" si="0"/>
        <v>45796</v>
      </c>
      <c r="J22" s="215" t="s">
        <v>982</v>
      </c>
      <c r="K22" s="190"/>
    </row>
    <row r="23" spans="1:11" s="38" customFormat="1" x14ac:dyDescent="0.35">
      <c r="A23" s="342" t="s">
        <v>4145</v>
      </c>
      <c r="B23" s="397" t="s">
        <v>4146</v>
      </c>
      <c r="C23" s="398"/>
      <c r="D23" s="191" t="s">
        <v>980</v>
      </c>
      <c r="E23" s="213">
        <v>45198</v>
      </c>
      <c r="F23" s="192" t="s">
        <v>982</v>
      </c>
      <c r="G23" s="193"/>
      <c r="H23" s="214" t="s">
        <v>980</v>
      </c>
      <c r="I23" s="269">
        <f t="shared" si="0"/>
        <v>45796</v>
      </c>
      <c r="J23" s="215" t="s">
        <v>982</v>
      </c>
      <c r="K23" s="190"/>
    </row>
    <row r="24" spans="1:11" s="44" customFormat="1" x14ac:dyDescent="0.35">
      <c r="A24" s="516" t="s">
        <v>4147</v>
      </c>
      <c r="B24" s="517" t="s">
        <v>4148</v>
      </c>
      <c r="C24" s="518"/>
      <c r="D24" s="325" t="s">
        <v>980</v>
      </c>
      <c r="E24" s="436">
        <v>45198</v>
      </c>
      <c r="F24" s="326" t="s">
        <v>982</v>
      </c>
      <c r="G24" s="322"/>
      <c r="H24" s="519" t="s">
        <v>980</v>
      </c>
      <c r="I24" s="269">
        <f t="shared" si="0"/>
        <v>45796</v>
      </c>
      <c r="J24" s="520" t="s">
        <v>982</v>
      </c>
      <c r="K24" s="327"/>
    </row>
    <row r="25" spans="1:11" s="38" customFormat="1" x14ac:dyDescent="0.35">
      <c r="A25" s="342" t="s">
        <v>4149</v>
      </c>
      <c r="B25" s="397" t="s">
        <v>4150</v>
      </c>
      <c r="C25" s="398"/>
      <c r="D25" s="191" t="s">
        <v>980</v>
      </c>
      <c r="E25" s="213">
        <v>45198</v>
      </c>
      <c r="F25" s="192" t="s">
        <v>982</v>
      </c>
      <c r="G25" s="193"/>
      <c r="H25" s="214" t="s">
        <v>980</v>
      </c>
      <c r="I25" s="269">
        <f t="shared" si="0"/>
        <v>45796</v>
      </c>
      <c r="J25" s="215" t="s">
        <v>982</v>
      </c>
      <c r="K25" s="190"/>
    </row>
    <row r="26" spans="1:11" s="38" customFormat="1" x14ac:dyDescent="0.35">
      <c r="A26" s="342" t="s">
        <v>4151</v>
      </c>
      <c r="B26" s="397" t="s">
        <v>4152</v>
      </c>
      <c r="C26" s="398"/>
      <c r="D26" s="191" t="s">
        <v>980</v>
      </c>
      <c r="E26" s="213">
        <v>45198</v>
      </c>
      <c r="F26" s="192" t="s">
        <v>982</v>
      </c>
      <c r="G26" s="193"/>
      <c r="H26" s="214" t="s">
        <v>980</v>
      </c>
      <c r="I26" s="269">
        <f t="shared" si="0"/>
        <v>45796</v>
      </c>
      <c r="J26" s="215" t="s">
        <v>982</v>
      </c>
      <c r="K26" s="190"/>
    </row>
    <row r="27" spans="1:11" s="38" customFormat="1" x14ac:dyDescent="0.35">
      <c r="A27" s="342" t="s">
        <v>4153</v>
      </c>
      <c r="B27" s="397" t="s">
        <v>4154</v>
      </c>
      <c r="C27" s="398"/>
      <c r="D27" s="191" t="s">
        <v>980</v>
      </c>
      <c r="E27" s="213">
        <v>45198</v>
      </c>
      <c r="F27" s="192" t="s">
        <v>982</v>
      </c>
      <c r="G27" s="193"/>
      <c r="H27" s="214" t="s">
        <v>980</v>
      </c>
      <c r="I27" s="269">
        <f t="shared" si="0"/>
        <v>45796</v>
      </c>
      <c r="J27" s="215" t="s">
        <v>982</v>
      </c>
      <c r="K27" s="190"/>
    </row>
    <row r="28" spans="1:11" s="38" customFormat="1" x14ac:dyDescent="0.35">
      <c r="A28" s="342" t="s">
        <v>4155</v>
      </c>
      <c r="B28" s="397" t="s">
        <v>4156</v>
      </c>
      <c r="C28" s="398"/>
      <c r="D28" s="191" t="s">
        <v>980</v>
      </c>
      <c r="E28" s="213">
        <v>45198</v>
      </c>
      <c r="F28" s="192" t="s">
        <v>982</v>
      </c>
      <c r="G28" s="193"/>
      <c r="H28" s="214" t="s">
        <v>980</v>
      </c>
      <c r="I28" s="269">
        <f t="shared" si="0"/>
        <v>45796</v>
      </c>
      <c r="J28" s="215" t="s">
        <v>982</v>
      </c>
      <c r="K28" s="190"/>
    </row>
    <row r="29" spans="1:11" s="601" customFormat="1" x14ac:dyDescent="0.35">
      <c r="A29" s="516" t="s">
        <v>4157</v>
      </c>
      <c r="B29" s="517" t="s">
        <v>4158</v>
      </c>
      <c r="C29" s="518"/>
      <c r="D29" s="325" t="s">
        <v>980</v>
      </c>
      <c r="E29" s="436">
        <v>45198</v>
      </c>
      <c r="F29" s="326" t="s">
        <v>982</v>
      </c>
      <c r="G29" s="322"/>
      <c r="H29" s="519" t="s">
        <v>980</v>
      </c>
      <c r="I29" s="269">
        <f t="shared" si="0"/>
        <v>45796</v>
      </c>
      <c r="J29" s="520" t="s">
        <v>982</v>
      </c>
      <c r="K29" s="327"/>
    </row>
    <row r="30" spans="1:11" s="601" customFormat="1" x14ac:dyDescent="0.35">
      <c r="A30" s="516" t="s">
        <v>4159</v>
      </c>
      <c r="B30" s="517" t="s">
        <v>4160</v>
      </c>
      <c r="C30" s="518"/>
      <c r="D30" s="325" t="s">
        <v>980</v>
      </c>
      <c r="E30" s="436">
        <v>45198</v>
      </c>
      <c r="F30" s="326" t="s">
        <v>982</v>
      </c>
      <c r="G30" s="322"/>
      <c r="H30" s="519" t="s">
        <v>980</v>
      </c>
      <c r="I30" s="269">
        <f t="shared" si="0"/>
        <v>45796</v>
      </c>
      <c r="J30" s="520" t="s">
        <v>982</v>
      </c>
      <c r="K30" s="327"/>
    </row>
    <row r="31" spans="1:11" x14ac:dyDescent="0.35">
      <c r="A31" s="584" t="s">
        <v>4161</v>
      </c>
      <c r="B31" s="585" t="s">
        <v>4162</v>
      </c>
      <c r="C31" s="586"/>
      <c r="D31" s="587" t="s">
        <v>980</v>
      </c>
      <c r="E31" s="588">
        <v>45198</v>
      </c>
      <c r="F31" s="589" t="s">
        <v>982</v>
      </c>
      <c r="G31" s="590"/>
      <c r="H31" s="591" t="s">
        <v>980</v>
      </c>
      <c r="I31" s="269">
        <f t="shared" si="0"/>
        <v>45796</v>
      </c>
      <c r="J31" s="592" t="s">
        <v>982</v>
      </c>
      <c r="K31" s="593"/>
    </row>
    <row r="32" spans="1:11" x14ac:dyDescent="0.35">
      <c r="A32" s="584" t="s">
        <v>4163</v>
      </c>
      <c r="B32" s="585" t="s">
        <v>4164</v>
      </c>
      <c r="C32" s="586"/>
      <c r="D32" s="587" t="s">
        <v>980</v>
      </c>
      <c r="E32" s="588">
        <v>45198</v>
      </c>
      <c r="F32" s="589" t="s">
        <v>982</v>
      </c>
      <c r="G32" s="590"/>
      <c r="H32" s="591" t="s">
        <v>980</v>
      </c>
      <c r="I32" s="269">
        <f t="shared" si="0"/>
        <v>45796</v>
      </c>
      <c r="J32" s="592" t="s">
        <v>982</v>
      </c>
      <c r="K32" s="593"/>
    </row>
    <row r="33" spans="1:11" x14ac:dyDescent="0.35">
      <c r="A33" s="584" t="s">
        <v>4165</v>
      </c>
      <c r="B33" s="585" t="s">
        <v>4166</v>
      </c>
      <c r="C33" s="586"/>
      <c r="D33" s="587" t="s">
        <v>980</v>
      </c>
      <c r="E33" s="588">
        <v>45198</v>
      </c>
      <c r="F33" s="589" t="s">
        <v>982</v>
      </c>
      <c r="G33" s="590"/>
      <c r="H33" s="591" t="s">
        <v>980</v>
      </c>
      <c r="I33" s="269">
        <f t="shared" si="0"/>
        <v>45796</v>
      </c>
      <c r="J33" s="592" t="s">
        <v>982</v>
      </c>
      <c r="K33" s="593"/>
    </row>
    <row r="34" spans="1:11" s="583" customFormat="1" x14ac:dyDescent="0.35">
      <c r="A34" s="573" t="s">
        <v>4167</v>
      </c>
      <c r="B34" s="574" t="s">
        <v>4168</v>
      </c>
      <c r="C34" s="575"/>
      <c r="D34" s="576" t="s">
        <v>980</v>
      </c>
      <c r="E34" s="577">
        <v>45198</v>
      </c>
      <c r="F34" s="578" t="s">
        <v>982</v>
      </c>
      <c r="G34" s="579"/>
      <c r="H34" s="580" t="s">
        <v>980</v>
      </c>
      <c r="I34" s="269">
        <f t="shared" si="0"/>
        <v>45796</v>
      </c>
      <c r="J34" s="581" t="s">
        <v>982</v>
      </c>
      <c r="K34" s="582"/>
    </row>
    <row r="35" spans="1:11" s="583" customFormat="1" x14ac:dyDescent="0.35">
      <c r="A35" s="573" t="s">
        <v>4169</v>
      </c>
      <c r="B35" s="574" t="s">
        <v>4170</v>
      </c>
      <c r="C35" s="575"/>
      <c r="D35" s="576" t="s">
        <v>980</v>
      </c>
      <c r="E35" s="577">
        <v>45198</v>
      </c>
      <c r="F35" s="578" t="s">
        <v>982</v>
      </c>
      <c r="G35" s="579"/>
      <c r="H35" s="580" t="s">
        <v>980</v>
      </c>
      <c r="I35" s="269">
        <f t="shared" si="0"/>
        <v>45796</v>
      </c>
      <c r="J35" s="581" t="s">
        <v>982</v>
      </c>
      <c r="K35" s="582"/>
    </row>
    <row r="36" spans="1:11" s="583" customFormat="1" x14ac:dyDescent="0.35">
      <c r="A36" s="573" t="s">
        <v>4171</v>
      </c>
      <c r="B36" s="574" t="s">
        <v>4172</v>
      </c>
      <c r="C36" s="575" t="s">
        <v>973</v>
      </c>
      <c r="D36" s="576" t="s">
        <v>980</v>
      </c>
      <c r="E36" s="577">
        <v>45198</v>
      </c>
      <c r="F36" s="578" t="s">
        <v>982</v>
      </c>
      <c r="G36" s="579"/>
      <c r="H36" s="580" t="s">
        <v>980</v>
      </c>
      <c r="I36" s="269">
        <f t="shared" si="0"/>
        <v>45796</v>
      </c>
      <c r="J36" s="581" t="s">
        <v>982</v>
      </c>
      <c r="K36" s="582" t="s">
        <v>4173</v>
      </c>
    </row>
    <row r="37" spans="1:11" s="600" customFormat="1" x14ac:dyDescent="0.35">
      <c r="A37" s="342" t="s">
        <v>4174</v>
      </c>
      <c r="B37" s="397" t="s">
        <v>4175</v>
      </c>
      <c r="C37" s="398"/>
      <c r="D37" s="191" t="s">
        <v>980</v>
      </c>
      <c r="E37" s="213">
        <v>45198</v>
      </c>
      <c r="F37" s="192" t="s">
        <v>982</v>
      </c>
      <c r="G37" s="193"/>
      <c r="H37" s="214" t="s">
        <v>980</v>
      </c>
      <c r="I37" s="269">
        <f t="shared" si="0"/>
        <v>45796</v>
      </c>
      <c r="J37" s="215" t="s">
        <v>982</v>
      </c>
      <c r="K37" s="190"/>
    </row>
    <row r="38" spans="1:11" s="601" customFormat="1" x14ac:dyDescent="0.35">
      <c r="A38" s="516" t="s">
        <v>4176</v>
      </c>
      <c r="B38" s="517" t="s">
        <v>4177</v>
      </c>
      <c r="C38" s="521"/>
      <c r="D38" s="325" t="s">
        <v>980</v>
      </c>
      <c r="E38" s="436">
        <v>45198</v>
      </c>
      <c r="F38" s="326" t="s">
        <v>982</v>
      </c>
      <c r="G38" s="322"/>
      <c r="H38" s="519" t="s">
        <v>980</v>
      </c>
      <c r="I38" s="269">
        <f t="shared" si="0"/>
        <v>45796</v>
      </c>
      <c r="J38" s="520" t="s">
        <v>982</v>
      </c>
      <c r="K38" s="327"/>
    </row>
    <row r="39" spans="1:11" s="601" customFormat="1" x14ac:dyDescent="0.35">
      <c r="A39" s="516" t="s">
        <v>4178</v>
      </c>
      <c r="B39" s="517" t="s">
        <v>4179</v>
      </c>
      <c r="C39" s="518"/>
      <c r="D39" s="325" t="s">
        <v>980</v>
      </c>
      <c r="E39" s="436">
        <v>45198</v>
      </c>
      <c r="F39" s="326" t="s">
        <v>982</v>
      </c>
      <c r="G39" s="322"/>
      <c r="H39" s="519" t="s">
        <v>980</v>
      </c>
      <c r="I39" s="269">
        <f t="shared" si="0"/>
        <v>45796</v>
      </c>
      <c r="J39" s="520" t="s">
        <v>982</v>
      </c>
      <c r="K39" s="327"/>
    </row>
    <row r="40" spans="1:11" s="38" customFormat="1" x14ac:dyDescent="0.35">
      <c r="A40" s="342" t="s">
        <v>4180</v>
      </c>
      <c r="B40" s="397" t="s">
        <v>4181</v>
      </c>
      <c r="C40" s="398"/>
      <c r="D40" s="191" t="s">
        <v>980</v>
      </c>
      <c r="E40" s="213">
        <v>45198</v>
      </c>
      <c r="F40" s="192" t="s">
        <v>982</v>
      </c>
      <c r="G40" s="193"/>
      <c r="H40" s="214" t="s">
        <v>980</v>
      </c>
      <c r="I40" s="269">
        <f t="shared" si="0"/>
        <v>45796</v>
      </c>
      <c r="J40" s="215" t="s">
        <v>982</v>
      </c>
      <c r="K40" s="190"/>
    </row>
    <row r="41" spans="1:11" s="38" customFormat="1" x14ac:dyDescent="0.35">
      <c r="A41" s="342" t="s">
        <v>4182</v>
      </c>
      <c r="B41" s="397" t="s">
        <v>4183</v>
      </c>
      <c r="C41" s="398"/>
      <c r="D41" s="191" t="s">
        <v>980</v>
      </c>
      <c r="E41" s="213">
        <v>45198</v>
      </c>
      <c r="F41" s="192" t="s">
        <v>982</v>
      </c>
      <c r="G41" s="193"/>
      <c r="H41" s="214" t="s">
        <v>980</v>
      </c>
      <c r="I41" s="269">
        <f t="shared" si="0"/>
        <v>45796</v>
      </c>
      <c r="J41" s="215" t="s">
        <v>982</v>
      </c>
      <c r="K41" s="190"/>
    </row>
    <row r="42" spans="1:11" s="38" customFormat="1" x14ac:dyDescent="0.35">
      <c r="A42" s="342" t="s">
        <v>4184</v>
      </c>
      <c r="B42" s="397" t="s">
        <v>4185</v>
      </c>
      <c r="C42" s="398"/>
      <c r="D42" s="191" t="s">
        <v>980</v>
      </c>
      <c r="E42" s="213">
        <v>45198</v>
      </c>
      <c r="F42" s="192" t="s">
        <v>982</v>
      </c>
      <c r="G42" s="193"/>
      <c r="H42" s="214" t="s">
        <v>980</v>
      </c>
      <c r="I42" s="269">
        <f t="shared" si="0"/>
        <v>45796</v>
      </c>
      <c r="J42" s="215" t="s">
        <v>982</v>
      </c>
      <c r="K42" s="190"/>
    </row>
    <row r="43" spans="1:11" s="38" customFormat="1" x14ac:dyDescent="0.35">
      <c r="A43" s="342" t="s">
        <v>4186</v>
      </c>
      <c r="B43" s="397" t="s">
        <v>4187</v>
      </c>
      <c r="C43" s="398"/>
      <c r="D43" s="191" t="s">
        <v>980</v>
      </c>
      <c r="E43" s="213">
        <v>45198</v>
      </c>
      <c r="F43" s="192" t="s">
        <v>982</v>
      </c>
      <c r="G43" s="193"/>
      <c r="H43" s="214" t="s">
        <v>980</v>
      </c>
      <c r="I43" s="269">
        <f t="shared" si="0"/>
        <v>45796</v>
      </c>
      <c r="J43" s="215" t="s">
        <v>982</v>
      </c>
      <c r="K43" s="190"/>
    </row>
    <row r="44" spans="1:11" s="38" customFormat="1" x14ac:dyDescent="0.35">
      <c r="A44" s="342" t="s">
        <v>4188</v>
      </c>
      <c r="B44" s="397" t="s">
        <v>4189</v>
      </c>
      <c r="C44" s="398"/>
      <c r="D44" s="191" t="s">
        <v>980</v>
      </c>
      <c r="E44" s="213">
        <v>45198</v>
      </c>
      <c r="F44" s="192" t="s">
        <v>982</v>
      </c>
      <c r="G44" s="193"/>
      <c r="H44" s="214" t="s">
        <v>980</v>
      </c>
      <c r="I44" s="269">
        <f t="shared" si="0"/>
        <v>45796</v>
      </c>
      <c r="J44" s="215" t="s">
        <v>982</v>
      </c>
      <c r="K44" s="190"/>
    </row>
    <row r="45" spans="1:11" s="38" customFormat="1" x14ac:dyDescent="0.35">
      <c r="A45" s="342" t="s">
        <v>4190</v>
      </c>
      <c r="B45" s="397" t="s">
        <v>4191</v>
      </c>
      <c r="C45" s="398"/>
      <c r="D45" s="191" t="s">
        <v>980</v>
      </c>
      <c r="E45" s="213">
        <v>45198</v>
      </c>
      <c r="F45" s="192" t="s">
        <v>982</v>
      </c>
      <c r="G45" s="193"/>
      <c r="H45" s="214" t="s">
        <v>980</v>
      </c>
      <c r="I45" s="269">
        <f t="shared" si="0"/>
        <v>45796</v>
      </c>
      <c r="J45" s="215" t="s">
        <v>982</v>
      </c>
      <c r="K45" s="190"/>
    </row>
    <row r="46" spans="1:11" s="38" customFormat="1" x14ac:dyDescent="0.35">
      <c r="A46" s="342" t="s">
        <v>4192</v>
      </c>
      <c r="B46" s="397" t="s">
        <v>4193</v>
      </c>
      <c r="C46" s="398"/>
      <c r="D46" s="191" t="s">
        <v>980</v>
      </c>
      <c r="E46" s="213">
        <v>45198</v>
      </c>
      <c r="F46" s="192" t="s">
        <v>982</v>
      </c>
      <c r="G46" s="193"/>
      <c r="H46" s="214" t="s">
        <v>980</v>
      </c>
      <c r="I46" s="269">
        <f t="shared" si="0"/>
        <v>45796</v>
      </c>
      <c r="J46" s="215" t="s">
        <v>982</v>
      </c>
      <c r="K46" s="190"/>
    </row>
    <row r="47" spans="1:11" s="38" customFormat="1" ht="13.15" thickBot="1" x14ac:dyDescent="0.4">
      <c r="A47" s="354" t="s">
        <v>4194</v>
      </c>
      <c r="B47" s="399" t="s">
        <v>4195</v>
      </c>
      <c r="C47" s="400"/>
      <c r="D47" s="195" t="s">
        <v>980</v>
      </c>
      <c r="E47" s="218">
        <v>45198</v>
      </c>
      <c r="F47" s="196" t="s">
        <v>982</v>
      </c>
      <c r="G47" s="197"/>
      <c r="H47" s="378" t="s">
        <v>980</v>
      </c>
      <c r="I47" s="141">
        <f t="shared" si="0"/>
        <v>45796</v>
      </c>
      <c r="J47" s="40" t="s">
        <v>982</v>
      </c>
      <c r="K47" s="198"/>
    </row>
    <row r="48" spans="1:11" s="147" customFormat="1" x14ac:dyDescent="0.35">
      <c r="A48" s="199"/>
      <c r="B48" s="199"/>
      <c r="C48" s="199"/>
      <c r="D48" s="200"/>
      <c r="E48" s="200"/>
      <c r="F48" s="200"/>
      <c r="G48" s="200"/>
      <c r="H48" s="200"/>
      <c r="I48" s="200"/>
      <c r="J48" s="200"/>
      <c r="K48" s="200"/>
    </row>
    <row r="49" spans="1:12" s="147" customFormat="1" ht="14.25" customHeight="1" x14ac:dyDescent="0.35">
      <c r="A49" s="1068" t="s">
        <v>1026</v>
      </c>
      <c r="B49" s="1068"/>
      <c r="C49" s="1068"/>
      <c r="D49" s="1068"/>
      <c r="E49" s="1068"/>
      <c r="F49" s="1068"/>
      <c r="G49" s="1068"/>
      <c r="H49" s="1068"/>
      <c r="I49" s="1068"/>
      <c r="J49" s="1068"/>
      <c r="K49" s="1068"/>
      <c r="L49" s="1068"/>
    </row>
    <row r="50" spans="1:12" s="105" customFormat="1" ht="14.25" customHeight="1" x14ac:dyDescent="0.35">
      <c r="A50" s="147" t="s">
        <v>4115</v>
      </c>
      <c r="B50" s="142"/>
      <c r="C50" s="142"/>
      <c r="D50" s="143"/>
      <c r="E50" s="144"/>
      <c r="F50" s="144"/>
      <c r="G50" s="145"/>
      <c r="H50" s="146"/>
      <c r="I50" s="144"/>
      <c r="J50" s="144"/>
      <c r="K50" s="145"/>
      <c r="L50" s="145"/>
    </row>
    <row r="51" spans="1:12" x14ac:dyDescent="0.35">
      <c r="D51" s="41"/>
      <c r="E51" s="41"/>
      <c r="F51" s="42"/>
      <c r="G51" s="43"/>
      <c r="H51" s="41"/>
      <c r="I51" s="41"/>
      <c r="J51" s="42"/>
      <c r="K51" s="42"/>
    </row>
    <row r="52" spans="1:12" x14ac:dyDescent="0.35">
      <c r="A52" s="827"/>
      <c r="D52" s="41"/>
      <c r="E52" s="41"/>
      <c r="F52" s="42"/>
      <c r="G52" s="43"/>
      <c r="H52" s="41"/>
      <c r="I52" s="41"/>
      <c r="J52" s="42"/>
      <c r="K52" s="42"/>
    </row>
    <row r="53" spans="1:12" x14ac:dyDescent="0.35">
      <c r="D53" s="41"/>
      <c r="E53" s="41"/>
      <c r="F53" s="42"/>
      <c r="G53" s="43"/>
      <c r="H53" s="41"/>
      <c r="I53" s="41"/>
      <c r="J53" s="42"/>
      <c r="K53" s="42"/>
    </row>
    <row r="54" spans="1:12" x14ac:dyDescent="0.35">
      <c r="D54" s="41"/>
      <c r="E54" s="41"/>
      <c r="F54" s="42"/>
      <c r="G54" s="43"/>
      <c r="H54" s="41"/>
      <c r="I54" s="41"/>
      <c r="J54" s="42"/>
      <c r="K54" s="42"/>
    </row>
    <row r="55" spans="1:12" x14ac:dyDescent="0.35">
      <c r="D55" s="41"/>
      <c r="E55" s="41"/>
      <c r="F55" s="42"/>
      <c r="G55" s="43"/>
      <c r="H55" s="41"/>
      <c r="I55" s="41"/>
      <c r="J55" s="42"/>
      <c r="K55" s="42"/>
    </row>
    <row r="56" spans="1:12" x14ac:dyDescent="0.35">
      <c r="D56" s="41"/>
      <c r="E56" s="41"/>
      <c r="F56" s="42"/>
      <c r="G56" s="43"/>
      <c r="H56" s="41"/>
      <c r="I56" s="41"/>
      <c r="J56" s="42"/>
      <c r="K56" s="42"/>
    </row>
    <row r="57" spans="1:12" x14ac:dyDescent="0.35">
      <c r="D57" s="41"/>
      <c r="E57" s="41"/>
      <c r="F57" s="42"/>
      <c r="G57" s="43"/>
      <c r="H57" s="41"/>
      <c r="I57" s="41"/>
      <c r="J57" s="42"/>
      <c r="K57" s="42"/>
    </row>
    <row r="58" spans="1:12" x14ac:dyDescent="0.35">
      <c r="D58" s="41"/>
      <c r="E58" s="41"/>
      <c r="F58" s="42"/>
      <c r="G58" s="43"/>
      <c r="H58" s="41"/>
      <c r="I58" s="41"/>
      <c r="J58" s="42"/>
      <c r="K58" s="42"/>
    </row>
    <row r="59" spans="1:12" x14ac:dyDescent="0.35">
      <c r="D59" s="41"/>
      <c r="E59" s="41"/>
      <c r="F59" s="42"/>
      <c r="G59" s="43"/>
      <c r="H59" s="41"/>
      <c r="I59" s="41"/>
      <c r="J59" s="42"/>
      <c r="K59" s="42"/>
    </row>
    <row r="60" spans="1:12" x14ac:dyDescent="0.35">
      <c r="D60" s="41"/>
      <c r="E60" s="41"/>
      <c r="F60" s="42"/>
      <c r="G60" s="43"/>
      <c r="H60" s="41"/>
      <c r="I60" s="41"/>
      <c r="J60" s="42"/>
      <c r="K60" s="42"/>
    </row>
    <row r="61" spans="1:12" x14ac:dyDescent="0.35">
      <c r="D61" s="41"/>
      <c r="E61" s="41"/>
      <c r="F61" s="42"/>
      <c r="G61" s="43"/>
      <c r="H61" s="41"/>
      <c r="I61" s="41"/>
      <c r="J61" s="42"/>
      <c r="K61" s="42"/>
    </row>
    <row r="62" spans="1:12" x14ac:dyDescent="0.35">
      <c r="D62" s="41"/>
      <c r="E62" s="41"/>
      <c r="F62" s="42"/>
      <c r="G62" s="43"/>
      <c r="H62" s="41"/>
      <c r="I62" s="41"/>
      <c r="J62" s="42"/>
      <c r="K62" s="42"/>
    </row>
    <row r="63" spans="1:12" x14ac:dyDescent="0.35">
      <c r="D63" s="41"/>
      <c r="E63" s="41"/>
      <c r="F63" s="42"/>
      <c r="G63" s="43"/>
      <c r="H63" s="41"/>
      <c r="I63" s="41"/>
      <c r="J63" s="42"/>
      <c r="K63" s="42"/>
    </row>
    <row r="64" spans="1:12" x14ac:dyDescent="0.35">
      <c r="D64" s="41"/>
      <c r="E64" s="41"/>
      <c r="F64" s="42"/>
      <c r="G64" s="43"/>
      <c r="H64" s="41"/>
      <c r="I64" s="41"/>
      <c r="J64" s="42"/>
      <c r="K64" s="42"/>
    </row>
    <row r="65" spans="4:11" x14ac:dyDescent="0.35">
      <c r="D65" s="41"/>
      <c r="E65" s="41"/>
      <c r="F65" s="42"/>
      <c r="G65" s="43"/>
      <c r="H65" s="41"/>
      <c r="I65" s="41"/>
      <c r="J65" s="42"/>
      <c r="K65" s="42"/>
    </row>
    <row r="66" spans="4:11" x14ac:dyDescent="0.35">
      <c r="D66" s="41"/>
      <c r="E66" s="41"/>
      <c r="F66" s="42"/>
      <c r="G66" s="43"/>
      <c r="H66" s="41"/>
      <c r="I66" s="41"/>
      <c r="J66" s="42"/>
      <c r="K66" s="42"/>
    </row>
    <row r="67" spans="4:11" x14ac:dyDescent="0.35">
      <c r="D67" s="41"/>
      <c r="E67" s="41"/>
      <c r="F67" s="42"/>
      <c r="G67" s="43"/>
      <c r="H67" s="41"/>
      <c r="I67" s="41"/>
      <c r="J67" s="42"/>
      <c r="K67" s="42"/>
    </row>
    <row r="68" spans="4:11" x14ac:dyDescent="0.35">
      <c r="D68" s="41"/>
      <c r="E68" s="41"/>
      <c r="F68" s="42"/>
      <c r="G68" s="43"/>
      <c r="H68" s="41"/>
      <c r="I68" s="41"/>
      <c r="J68" s="42"/>
      <c r="K68" s="42"/>
    </row>
    <row r="69" spans="4:11" x14ac:dyDescent="0.35">
      <c r="D69" s="41"/>
      <c r="E69" s="41"/>
      <c r="F69" s="42"/>
      <c r="G69" s="43"/>
      <c r="H69" s="41"/>
      <c r="I69" s="41"/>
      <c r="J69" s="42"/>
      <c r="K69" s="42"/>
    </row>
    <row r="70" spans="4:11" x14ac:dyDescent="0.35">
      <c r="D70" s="41"/>
      <c r="E70" s="41"/>
      <c r="F70" s="42"/>
      <c r="G70" s="43"/>
      <c r="H70" s="41"/>
      <c r="I70" s="41"/>
      <c r="J70" s="42"/>
      <c r="K70" s="42"/>
    </row>
    <row r="71" spans="4:11" x14ac:dyDescent="0.35">
      <c r="D71" s="41"/>
      <c r="E71" s="41"/>
      <c r="F71" s="42"/>
      <c r="G71" s="43"/>
      <c r="H71" s="41"/>
      <c r="I71" s="41"/>
      <c r="J71" s="42"/>
      <c r="K71" s="42"/>
    </row>
    <row r="72" spans="4:11" x14ac:dyDescent="0.35">
      <c r="D72" s="41"/>
      <c r="E72" s="41"/>
      <c r="F72" s="42"/>
      <c r="G72" s="43"/>
      <c r="H72" s="41"/>
      <c r="I72" s="41"/>
      <c r="J72" s="42"/>
      <c r="K72" s="42"/>
    </row>
    <row r="73" spans="4:11" x14ac:dyDescent="0.35">
      <c r="D73" s="41"/>
      <c r="E73" s="41"/>
      <c r="F73" s="42"/>
      <c r="G73" s="43"/>
      <c r="H73" s="41"/>
      <c r="I73" s="41"/>
      <c r="J73" s="42"/>
      <c r="K73" s="42"/>
    </row>
    <row r="74" spans="4:11" x14ac:dyDescent="0.35">
      <c r="D74" s="41"/>
      <c r="E74" s="41"/>
      <c r="F74" s="42"/>
      <c r="G74" s="43"/>
      <c r="H74" s="41"/>
      <c r="I74" s="41"/>
      <c r="J74" s="42"/>
      <c r="K74" s="42"/>
    </row>
    <row r="75" spans="4:11" x14ac:dyDescent="0.35">
      <c r="D75" s="41"/>
      <c r="E75" s="41"/>
      <c r="F75" s="42"/>
      <c r="G75" s="43"/>
      <c r="H75" s="41"/>
      <c r="I75" s="41"/>
      <c r="J75" s="42"/>
      <c r="K75" s="42"/>
    </row>
    <row r="76" spans="4:11" x14ac:dyDescent="0.35">
      <c r="D76" s="41"/>
      <c r="E76" s="41"/>
      <c r="F76" s="42"/>
      <c r="G76" s="43"/>
      <c r="H76" s="41"/>
      <c r="I76" s="41"/>
      <c r="J76" s="42"/>
      <c r="K76" s="42"/>
    </row>
    <row r="77" spans="4:11" x14ac:dyDescent="0.35">
      <c r="D77" s="41"/>
      <c r="E77" s="41"/>
      <c r="F77" s="42"/>
      <c r="G77" s="43"/>
      <c r="H77" s="41"/>
      <c r="I77" s="41"/>
      <c r="J77" s="42"/>
      <c r="K77" s="42"/>
    </row>
    <row r="78" spans="4:11" x14ac:dyDescent="0.35">
      <c r="D78" s="41"/>
      <c r="E78" s="41"/>
      <c r="F78" s="42"/>
      <c r="G78" s="43"/>
      <c r="H78" s="41"/>
      <c r="I78" s="41"/>
      <c r="J78" s="42"/>
      <c r="K78" s="42"/>
    </row>
    <row r="79" spans="4:11" x14ac:dyDescent="0.35">
      <c r="D79" s="41"/>
      <c r="E79" s="41"/>
      <c r="F79" s="42"/>
      <c r="G79" s="43"/>
      <c r="H79" s="41"/>
      <c r="I79" s="41"/>
      <c r="J79" s="42"/>
      <c r="K79" s="42"/>
    </row>
    <row r="80" spans="4:11" x14ac:dyDescent="0.35">
      <c r="D80" s="41"/>
      <c r="E80" s="41"/>
      <c r="F80" s="42"/>
      <c r="G80" s="43"/>
      <c r="H80" s="41"/>
      <c r="I80" s="41"/>
      <c r="J80" s="42"/>
      <c r="K80" s="42"/>
    </row>
    <row r="81" spans="4:11" x14ac:dyDescent="0.35">
      <c r="D81" s="41"/>
      <c r="E81" s="41"/>
      <c r="F81" s="42"/>
      <c r="G81" s="43"/>
      <c r="H81" s="41"/>
      <c r="I81" s="41"/>
      <c r="J81" s="42"/>
      <c r="K81" s="42"/>
    </row>
    <row r="82" spans="4:11" x14ac:dyDescent="0.35">
      <c r="D82" s="41"/>
      <c r="E82" s="41"/>
      <c r="F82" s="42"/>
      <c r="G82" s="43"/>
      <c r="H82" s="41"/>
      <c r="I82" s="41"/>
      <c r="J82" s="42"/>
      <c r="K82" s="42"/>
    </row>
    <row r="83" spans="4:11" x14ac:dyDescent="0.35">
      <c r="D83" s="41"/>
      <c r="E83" s="41"/>
      <c r="F83" s="42"/>
      <c r="G83" s="43"/>
      <c r="H83" s="41"/>
      <c r="I83" s="41"/>
      <c r="J83" s="42"/>
      <c r="K83" s="42"/>
    </row>
    <row r="84" spans="4:11" x14ac:dyDescent="0.35">
      <c r="D84" s="41"/>
      <c r="E84" s="41"/>
      <c r="F84" s="42"/>
      <c r="G84" s="43"/>
      <c r="H84" s="41"/>
      <c r="I84" s="41"/>
      <c r="J84" s="42"/>
      <c r="K84" s="42"/>
    </row>
    <row r="85" spans="4:11" x14ac:dyDescent="0.35">
      <c r="D85" s="41"/>
      <c r="E85" s="41"/>
      <c r="F85" s="42"/>
      <c r="G85" s="43"/>
      <c r="H85" s="41"/>
      <c r="I85" s="41"/>
      <c r="J85" s="42"/>
      <c r="K85" s="42"/>
    </row>
    <row r="86" spans="4:11" x14ac:dyDescent="0.35">
      <c r="D86" s="41"/>
      <c r="E86" s="41"/>
      <c r="F86" s="42"/>
      <c r="G86" s="43"/>
      <c r="H86" s="41"/>
      <c r="I86" s="41"/>
      <c r="J86" s="42"/>
      <c r="K86" s="42"/>
    </row>
    <row r="87" spans="4:11" x14ac:dyDescent="0.35">
      <c r="D87" s="41"/>
      <c r="E87" s="41"/>
      <c r="F87" s="42"/>
      <c r="G87" s="43"/>
      <c r="H87" s="41"/>
      <c r="I87" s="41"/>
      <c r="J87" s="42"/>
      <c r="K87" s="42"/>
    </row>
    <row r="88" spans="4:11" x14ac:dyDescent="0.35">
      <c r="D88" s="41"/>
      <c r="E88" s="41"/>
      <c r="F88" s="42"/>
      <c r="G88" s="43"/>
      <c r="H88" s="41"/>
      <c r="I88" s="41"/>
      <c r="J88" s="42"/>
      <c r="K88" s="42"/>
    </row>
    <row r="89" spans="4:11" x14ac:dyDescent="0.35">
      <c r="D89" s="41"/>
      <c r="E89" s="41"/>
      <c r="F89" s="42"/>
      <c r="G89" s="43"/>
      <c r="H89" s="41"/>
      <c r="I89" s="41"/>
      <c r="J89" s="42"/>
      <c r="K89" s="42"/>
    </row>
    <row r="90" spans="4:11" x14ac:dyDescent="0.35">
      <c r="D90" s="41"/>
      <c r="E90" s="41"/>
      <c r="F90" s="42"/>
      <c r="G90" s="43"/>
      <c r="H90" s="41"/>
      <c r="I90" s="41"/>
      <c r="J90" s="42"/>
      <c r="K90" s="42"/>
    </row>
    <row r="91" spans="4:11" x14ac:dyDescent="0.35">
      <c r="D91" s="41"/>
      <c r="E91" s="41"/>
      <c r="F91" s="42"/>
      <c r="G91" s="43"/>
      <c r="H91" s="41"/>
      <c r="I91" s="41"/>
      <c r="J91" s="42"/>
      <c r="K91" s="42"/>
    </row>
    <row r="92" spans="4:11" x14ac:dyDescent="0.35">
      <c r="D92" s="41"/>
      <c r="E92" s="41"/>
      <c r="F92" s="42"/>
      <c r="G92" s="43"/>
      <c r="H92" s="41"/>
      <c r="I92" s="41"/>
      <c r="J92" s="42"/>
      <c r="K92" s="42"/>
    </row>
    <row r="93" spans="4:11" x14ac:dyDescent="0.35">
      <c r="D93" s="41"/>
      <c r="E93" s="41"/>
      <c r="F93" s="42"/>
      <c r="G93" s="43"/>
      <c r="H93" s="41"/>
      <c r="I93" s="41"/>
      <c r="J93" s="42"/>
      <c r="K93" s="42"/>
    </row>
    <row r="94" spans="4:11" x14ac:dyDescent="0.35">
      <c r="D94" s="41"/>
      <c r="E94" s="41"/>
      <c r="F94" s="42"/>
      <c r="G94" s="43"/>
      <c r="H94" s="41"/>
      <c r="I94" s="41"/>
      <c r="J94" s="42"/>
      <c r="K94" s="42"/>
    </row>
  </sheetData>
  <mergeCells count="7">
    <mergeCell ref="A49:L49"/>
    <mergeCell ref="A1:C1"/>
    <mergeCell ref="D1:G1"/>
    <mergeCell ref="A2:C2"/>
    <mergeCell ref="A4:C4"/>
    <mergeCell ref="D4:G4"/>
    <mergeCell ref="H4:K4"/>
  </mergeCells>
  <hyperlinks>
    <hyperlink ref="A4" location="Top!A1" display="Top!A1" xr:uid="{00000000-0004-0000-1200-000000000000}"/>
  </hyperlinks>
  <pageMargins left="0.28000000000000003" right="0.16" top="0.52" bottom="0.56000000000000005" header="0.35" footer="0.39"/>
  <pageSetup paperSize="9" scale="52" fitToHeight="0" orientation="landscape" horizontalDpi="4294967293" r:id="rId1"/>
  <headerFooter alignWithMargins="0">
    <oddHeader>&amp;CBluetooth Test Case Reference List</oddHeader>
    <oddFooter>&amp;L&amp;F&amp;C&amp;A&amp;R&amp;P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15470-C94E-4200-9B59-A98F8E2FD0B6}">
  <sheetPr>
    <tabColor theme="7" tint="0.39997558519241921"/>
    <pageSetUpPr fitToPage="1"/>
  </sheetPr>
  <dimension ref="A1:M75"/>
  <sheetViews>
    <sheetView zoomScaleNormal="100" workbookViewId="0">
      <selection sqref="A1:D1"/>
    </sheetView>
  </sheetViews>
  <sheetFormatPr defaultColWidth="11.3984375" defaultRowHeight="12.75" x14ac:dyDescent="0.35"/>
  <cols>
    <col min="1" max="1" width="23.59765625" style="103" customWidth="1"/>
    <col min="2" max="2" width="53.73046875" style="103" customWidth="1"/>
    <col min="3" max="3" width="17.73046875" style="103" customWidth="1"/>
    <col min="4" max="4" width="17" style="704" customWidth="1"/>
    <col min="5" max="5" width="15.3984375" style="30" customWidth="1"/>
    <col min="6" max="6" width="18.3984375" style="30" customWidth="1"/>
    <col min="7" max="7" width="21.265625" style="31" customWidth="1"/>
    <col min="8" max="8" width="17" style="45" customWidth="1"/>
    <col min="9" max="9" width="15.3984375" style="30" customWidth="1"/>
    <col min="10" max="10" width="18.3984375" style="30" customWidth="1"/>
    <col min="11" max="11" width="29.265625" style="31" customWidth="1"/>
    <col min="12" max="12" width="25.3984375" style="31" customWidth="1"/>
    <col min="13" max="13" width="11.3984375" style="31" customWidth="1"/>
    <col min="14" max="16384" width="11.3984375" style="31"/>
  </cols>
  <sheetData>
    <row r="1" spans="1:13" ht="21" customHeight="1" thickBot="1" x14ac:dyDescent="0.45">
      <c r="A1" s="1048" t="s">
        <v>957</v>
      </c>
      <c r="B1" s="1080"/>
      <c r="C1" s="1080"/>
      <c r="D1" s="1081"/>
      <c r="E1" s="1049"/>
      <c r="F1" s="1082"/>
      <c r="G1" s="1083"/>
      <c r="H1" s="1084"/>
    </row>
    <row r="2" spans="1:13" ht="21" customHeight="1" thickBot="1" x14ac:dyDescent="0.4">
      <c r="A2" s="1085" t="str">
        <f>Top!B26&amp;", "&amp;Top!C27</f>
        <v>Low Complexity Communication Codec 1.0, 1.0.1</v>
      </c>
      <c r="B2" s="1085"/>
      <c r="C2" s="1086"/>
      <c r="D2" s="336" t="s">
        <v>958</v>
      </c>
      <c r="E2" s="337" t="str">
        <f>Top!E26</f>
        <v>LC3.TS.p4</v>
      </c>
      <c r="F2" s="337"/>
      <c r="G2" s="338"/>
      <c r="H2" s="810" t="s">
        <v>11</v>
      </c>
      <c r="I2" s="811" t="str">
        <f>Top!G26</f>
        <v>LC3.TS.p5</v>
      </c>
      <c r="J2" s="224" t="s">
        <v>959</v>
      </c>
      <c r="K2" s="416">
        <f>rel_date</f>
        <v>45706</v>
      </c>
      <c r="M2" s="705"/>
    </row>
    <row r="3" spans="1:13" ht="18" customHeight="1" thickBot="1" x14ac:dyDescent="0.4">
      <c r="A3" s="12" t="s">
        <v>1144</v>
      </c>
      <c r="B3" s="12">
        <f>rel_date</f>
        <v>45706</v>
      </c>
      <c r="C3" s="12"/>
      <c r="D3" s="336" t="s">
        <v>961</v>
      </c>
      <c r="E3" s="337" t="str">
        <f>Top!F26</f>
        <v>LC3.ICS.p1</v>
      </c>
      <c r="F3" s="337"/>
      <c r="G3" s="337"/>
      <c r="H3" s="339" t="s">
        <v>12</v>
      </c>
      <c r="I3" s="338" t="str">
        <f>Top!H26</f>
        <v>LC3.ICS.p1</v>
      </c>
      <c r="J3" s="108" t="s">
        <v>959</v>
      </c>
      <c r="K3" s="404">
        <v>45573</v>
      </c>
    </row>
    <row r="4" spans="1:13" ht="14.25" customHeight="1" thickBot="1" x14ac:dyDescent="0.45">
      <c r="A4" s="22" t="s">
        <v>962</v>
      </c>
      <c r="B4" s="23"/>
      <c r="C4" s="46"/>
      <c r="D4" s="1087" t="s">
        <v>963</v>
      </c>
      <c r="E4" s="1082"/>
      <c r="F4" s="1082"/>
      <c r="G4" s="1083"/>
      <c r="H4" s="1051" t="s">
        <v>964</v>
      </c>
      <c r="I4" s="1088"/>
      <c r="J4" s="1088"/>
      <c r="K4" s="1089"/>
    </row>
    <row r="5" spans="1:13" ht="39.75" thickBot="1" x14ac:dyDescent="0.45">
      <c r="A5" s="47" t="s">
        <v>965</v>
      </c>
      <c r="B5" s="706" t="s">
        <v>603</v>
      </c>
      <c r="C5" s="643" t="s">
        <v>966</v>
      </c>
      <c r="D5" s="36" t="s">
        <v>967</v>
      </c>
      <c r="E5" s="36" t="s">
        <v>968</v>
      </c>
      <c r="F5" s="701" t="s">
        <v>969</v>
      </c>
      <c r="G5" s="37" t="s">
        <v>970</v>
      </c>
      <c r="H5" s="707" t="s">
        <v>967</v>
      </c>
      <c r="I5" s="36" t="s">
        <v>968</v>
      </c>
      <c r="J5" s="701" t="s">
        <v>969</v>
      </c>
      <c r="K5" s="37"/>
    </row>
    <row r="6" spans="1:13" s="600" customFormat="1" x14ac:dyDescent="0.35">
      <c r="A6" s="89" t="s">
        <v>900</v>
      </c>
      <c r="B6" s="90" t="s">
        <v>972</v>
      </c>
      <c r="C6" s="504" t="s">
        <v>2547</v>
      </c>
      <c r="D6" s="708"/>
      <c r="E6" s="709">
        <v>45663</v>
      </c>
      <c r="F6" s="710"/>
      <c r="G6" s="711"/>
      <c r="H6" s="712"/>
      <c r="I6" s="126">
        <f t="shared" ref="I6" si="0">$B$3+90</f>
        <v>45796</v>
      </c>
      <c r="J6" s="212"/>
      <c r="K6" s="713"/>
    </row>
    <row r="7" spans="1:13" s="600" customFormat="1" x14ac:dyDescent="0.35">
      <c r="A7" s="91" t="s">
        <v>12</v>
      </c>
      <c r="B7" s="92" t="s">
        <v>975</v>
      </c>
      <c r="C7" s="136" t="s">
        <v>1438</v>
      </c>
      <c r="D7" s="714"/>
      <c r="E7" s="715">
        <v>45663</v>
      </c>
      <c r="F7" s="716"/>
      <c r="G7" s="717" t="s">
        <v>4196</v>
      </c>
      <c r="H7" s="214"/>
      <c r="I7" s="228">
        <v>45663</v>
      </c>
      <c r="J7" s="215"/>
      <c r="K7" s="190"/>
    </row>
    <row r="8" spans="1:13" s="600" customFormat="1" x14ac:dyDescent="0.35">
      <c r="A8" s="91" t="s">
        <v>4197</v>
      </c>
      <c r="B8" s="92" t="s">
        <v>4198</v>
      </c>
      <c r="C8" s="411"/>
      <c r="D8" s="714" t="s">
        <v>980</v>
      </c>
      <c r="E8" s="715">
        <v>45663</v>
      </c>
      <c r="F8" s="716" t="s">
        <v>4199</v>
      </c>
      <c r="G8" s="717"/>
      <c r="H8" s="214" t="s">
        <v>980</v>
      </c>
      <c r="I8" s="126">
        <f>$B$3+90</f>
        <v>45796</v>
      </c>
      <c r="J8" s="215" t="s">
        <v>4199</v>
      </c>
      <c r="K8" s="190"/>
    </row>
    <row r="9" spans="1:13" s="600" customFormat="1" x14ac:dyDescent="0.35">
      <c r="A9" s="91" t="s">
        <v>4200</v>
      </c>
      <c r="B9" s="92" t="s">
        <v>4201</v>
      </c>
      <c r="C9" s="411"/>
      <c r="D9" s="714" t="s">
        <v>980</v>
      </c>
      <c r="E9" s="715">
        <v>45663</v>
      </c>
      <c r="F9" s="716" t="s">
        <v>4199</v>
      </c>
      <c r="G9" s="717"/>
      <c r="H9" s="214" t="s">
        <v>980</v>
      </c>
      <c r="I9" s="126">
        <f t="shared" ref="I9:I70" si="1">$B$3+90</f>
        <v>45796</v>
      </c>
      <c r="J9" s="215" t="s">
        <v>4199</v>
      </c>
      <c r="K9" s="190"/>
    </row>
    <row r="10" spans="1:13" s="600" customFormat="1" x14ac:dyDescent="0.35">
      <c r="A10" s="91" t="s">
        <v>4202</v>
      </c>
      <c r="B10" s="92" t="s">
        <v>4203</v>
      </c>
      <c r="C10" s="411"/>
      <c r="D10" s="714" t="s">
        <v>980</v>
      </c>
      <c r="E10" s="715">
        <v>45663</v>
      </c>
      <c r="F10" s="716" t="s">
        <v>4199</v>
      </c>
      <c r="G10" s="717"/>
      <c r="H10" s="214" t="s">
        <v>980</v>
      </c>
      <c r="I10" s="126">
        <f t="shared" si="1"/>
        <v>45796</v>
      </c>
      <c r="J10" s="215" t="s">
        <v>4199</v>
      </c>
      <c r="K10" s="190"/>
    </row>
    <row r="11" spans="1:13" s="600" customFormat="1" x14ac:dyDescent="0.35">
      <c r="A11" s="91" t="s">
        <v>4204</v>
      </c>
      <c r="B11" s="92" t="s">
        <v>4205</v>
      </c>
      <c r="C11" s="411"/>
      <c r="D11" s="714" t="s">
        <v>980</v>
      </c>
      <c r="E11" s="715">
        <v>45663</v>
      </c>
      <c r="F11" s="716" t="s">
        <v>4199</v>
      </c>
      <c r="G11" s="717"/>
      <c r="H11" s="214" t="s">
        <v>980</v>
      </c>
      <c r="I11" s="126">
        <f t="shared" si="1"/>
        <v>45796</v>
      </c>
      <c r="J11" s="215" t="s">
        <v>4199</v>
      </c>
      <c r="K11" s="190"/>
    </row>
    <row r="12" spans="1:13" s="600" customFormat="1" x14ac:dyDescent="0.35">
      <c r="A12" s="91" t="s">
        <v>4206</v>
      </c>
      <c r="B12" s="92" t="s">
        <v>4207</v>
      </c>
      <c r="C12" s="411"/>
      <c r="D12" s="714" t="s">
        <v>980</v>
      </c>
      <c r="E12" s="715">
        <v>45663</v>
      </c>
      <c r="F12" s="716" t="s">
        <v>4199</v>
      </c>
      <c r="G12" s="717"/>
      <c r="H12" s="214" t="s">
        <v>980</v>
      </c>
      <c r="I12" s="126">
        <f t="shared" si="1"/>
        <v>45796</v>
      </c>
      <c r="J12" s="215" t="s">
        <v>4199</v>
      </c>
      <c r="K12" s="190"/>
    </row>
    <row r="13" spans="1:13" s="600" customFormat="1" x14ac:dyDescent="0.35">
      <c r="A13" s="91" t="s">
        <v>4208</v>
      </c>
      <c r="B13" s="92" t="s">
        <v>4209</v>
      </c>
      <c r="C13" s="411"/>
      <c r="D13" s="714" t="s">
        <v>980</v>
      </c>
      <c r="E13" s="715">
        <v>45663</v>
      </c>
      <c r="F13" s="716" t="s">
        <v>4199</v>
      </c>
      <c r="G13" s="717"/>
      <c r="H13" s="214" t="s">
        <v>980</v>
      </c>
      <c r="I13" s="126">
        <f t="shared" si="1"/>
        <v>45796</v>
      </c>
      <c r="J13" s="215" t="s">
        <v>4199</v>
      </c>
      <c r="K13" s="190"/>
    </row>
    <row r="14" spans="1:13" s="600" customFormat="1" x14ac:dyDescent="0.35">
      <c r="A14" s="91" t="s">
        <v>4210</v>
      </c>
      <c r="B14" s="92" t="s">
        <v>4211</v>
      </c>
      <c r="C14" s="411"/>
      <c r="D14" s="714" t="s">
        <v>980</v>
      </c>
      <c r="E14" s="715">
        <v>45663</v>
      </c>
      <c r="F14" s="716" t="s">
        <v>4199</v>
      </c>
      <c r="G14" s="717"/>
      <c r="H14" s="214" t="s">
        <v>980</v>
      </c>
      <c r="I14" s="126">
        <f t="shared" si="1"/>
        <v>45796</v>
      </c>
      <c r="J14" s="215" t="s">
        <v>4199</v>
      </c>
      <c r="K14" s="190"/>
    </row>
    <row r="15" spans="1:13" s="600" customFormat="1" x14ac:dyDescent="0.35">
      <c r="A15" s="91" t="s">
        <v>4212</v>
      </c>
      <c r="B15" s="92" t="s">
        <v>4213</v>
      </c>
      <c r="C15" s="411"/>
      <c r="D15" s="714" t="s">
        <v>980</v>
      </c>
      <c r="E15" s="715">
        <v>45663</v>
      </c>
      <c r="F15" s="716" t="s">
        <v>4199</v>
      </c>
      <c r="G15" s="717"/>
      <c r="H15" s="214" t="s">
        <v>980</v>
      </c>
      <c r="I15" s="126">
        <f t="shared" si="1"/>
        <v>45796</v>
      </c>
      <c r="J15" s="215" t="s">
        <v>4199</v>
      </c>
      <c r="K15" s="190"/>
    </row>
    <row r="16" spans="1:13" s="600" customFormat="1" x14ac:dyDescent="0.35">
      <c r="A16" s="91" t="s">
        <v>4214</v>
      </c>
      <c r="B16" s="92" t="s">
        <v>4215</v>
      </c>
      <c r="C16" s="411"/>
      <c r="D16" s="714" t="s">
        <v>980</v>
      </c>
      <c r="E16" s="715">
        <v>45663</v>
      </c>
      <c r="F16" s="716" t="s">
        <v>4199</v>
      </c>
      <c r="G16" s="717"/>
      <c r="H16" s="214" t="s">
        <v>980</v>
      </c>
      <c r="I16" s="126">
        <f t="shared" si="1"/>
        <v>45796</v>
      </c>
      <c r="J16" s="215" t="s">
        <v>4199</v>
      </c>
      <c r="K16" s="190"/>
    </row>
    <row r="17" spans="1:11" s="600" customFormat="1" x14ac:dyDescent="0.35">
      <c r="A17" s="91" t="s">
        <v>4216</v>
      </c>
      <c r="B17" s="92" t="s">
        <v>4217</v>
      </c>
      <c r="C17" s="411"/>
      <c r="D17" s="714" t="s">
        <v>980</v>
      </c>
      <c r="E17" s="715">
        <v>45663</v>
      </c>
      <c r="F17" s="716" t="s">
        <v>4199</v>
      </c>
      <c r="G17" s="717"/>
      <c r="H17" s="214" t="s">
        <v>980</v>
      </c>
      <c r="I17" s="126">
        <f t="shared" si="1"/>
        <v>45796</v>
      </c>
      <c r="J17" s="215" t="s">
        <v>4199</v>
      </c>
      <c r="K17" s="190"/>
    </row>
    <row r="18" spans="1:11" s="600" customFormat="1" x14ac:dyDescent="0.35">
      <c r="A18" s="91" t="s">
        <v>4218</v>
      </c>
      <c r="B18" s="92" t="s">
        <v>4219</v>
      </c>
      <c r="C18" s="411"/>
      <c r="D18" s="714" t="s">
        <v>980</v>
      </c>
      <c r="E18" s="715">
        <v>45663</v>
      </c>
      <c r="F18" s="716" t="s">
        <v>4199</v>
      </c>
      <c r="G18" s="717"/>
      <c r="H18" s="214" t="s">
        <v>980</v>
      </c>
      <c r="I18" s="126">
        <f t="shared" si="1"/>
        <v>45796</v>
      </c>
      <c r="J18" s="215" t="s">
        <v>4199</v>
      </c>
      <c r="K18" s="190"/>
    </row>
    <row r="19" spans="1:11" s="600" customFormat="1" x14ac:dyDescent="0.35">
      <c r="A19" s="91" t="s">
        <v>4220</v>
      </c>
      <c r="B19" s="92" t="s">
        <v>4221</v>
      </c>
      <c r="C19" s="411"/>
      <c r="D19" s="714" t="s">
        <v>980</v>
      </c>
      <c r="E19" s="715">
        <v>45663</v>
      </c>
      <c r="F19" s="716" t="s">
        <v>4199</v>
      </c>
      <c r="G19" s="717"/>
      <c r="H19" s="214" t="s">
        <v>980</v>
      </c>
      <c r="I19" s="126">
        <f t="shared" si="1"/>
        <v>45796</v>
      </c>
      <c r="J19" s="215" t="s">
        <v>4199</v>
      </c>
      <c r="K19" s="190"/>
    </row>
    <row r="20" spans="1:11" s="600" customFormat="1" x14ac:dyDescent="0.35">
      <c r="A20" s="91" t="s">
        <v>4222</v>
      </c>
      <c r="B20" s="92" t="s">
        <v>4223</v>
      </c>
      <c r="C20" s="411"/>
      <c r="D20" s="714" t="s">
        <v>980</v>
      </c>
      <c r="E20" s="715">
        <v>45663</v>
      </c>
      <c r="F20" s="716" t="s">
        <v>4199</v>
      </c>
      <c r="G20" s="717"/>
      <c r="H20" s="214" t="s">
        <v>980</v>
      </c>
      <c r="I20" s="126">
        <f t="shared" si="1"/>
        <v>45796</v>
      </c>
      <c r="J20" s="215" t="s">
        <v>4199</v>
      </c>
      <c r="K20" s="190"/>
    </row>
    <row r="21" spans="1:11" s="600" customFormat="1" x14ac:dyDescent="0.35">
      <c r="A21" s="91" t="s">
        <v>4224</v>
      </c>
      <c r="B21" s="92" t="s">
        <v>4225</v>
      </c>
      <c r="C21" s="411"/>
      <c r="D21" s="714" t="s">
        <v>980</v>
      </c>
      <c r="E21" s="715">
        <v>45663</v>
      </c>
      <c r="F21" s="716" t="s">
        <v>4199</v>
      </c>
      <c r="G21" s="717"/>
      <c r="H21" s="214" t="s">
        <v>980</v>
      </c>
      <c r="I21" s="126">
        <f t="shared" si="1"/>
        <v>45796</v>
      </c>
      <c r="J21" s="215" t="s">
        <v>4199</v>
      </c>
      <c r="K21" s="190"/>
    </row>
    <row r="22" spans="1:11" s="601" customFormat="1" x14ac:dyDescent="0.35">
      <c r="A22" s="323" t="s">
        <v>4226</v>
      </c>
      <c r="B22" s="506" t="s">
        <v>4227</v>
      </c>
      <c r="C22" s="412"/>
      <c r="D22" s="718" t="s">
        <v>980</v>
      </c>
      <c r="E22" s="719">
        <v>45663</v>
      </c>
      <c r="F22" s="720" t="s">
        <v>4199</v>
      </c>
      <c r="G22" s="721"/>
      <c r="H22" s="519" t="s">
        <v>980</v>
      </c>
      <c r="I22" s="126">
        <f t="shared" si="1"/>
        <v>45796</v>
      </c>
      <c r="J22" s="520" t="s">
        <v>4199</v>
      </c>
      <c r="K22" s="327"/>
    </row>
    <row r="23" spans="1:11" s="601" customFormat="1" x14ac:dyDescent="0.35">
      <c r="A23" s="323" t="s">
        <v>4228</v>
      </c>
      <c r="B23" s="506" t="s">
        <v>4229</v>
      </c>
      <c r="C23" s="412"/>
      <c r="D23" s="718" t="s">
        <v>980</v>
      </c>
      <c r="E23" s="719">
        <v>45663</v>
      </c>
      <c r="F23" s="720" t="s">
        <v>4199</v>
      </c>
      <c r="G23" s="721"/>
      <c r="H23" s="519" t="s">
        <v>980</v>
      </c>
      <c r="I23" s="126">
        <f t="shared" si="1"/>
        <v>45796</v>
      </c>
      <c r="J23" s="520" t="s">
        <v>4199</v>
      </c>
      <c r="K23" s="327"/>
    </row>
    <row r="24" spans="1:11" s="600" customFormat="1" x14ac:dyDescent="0.35">
      <c r="A24" s="91" t="s">
        <v>4230</v>
      </c>
      <c r="B24" s="92" t="s">
        <v>4231</v>
      </c>
      <c r="C24" s="411"/>
      <c r="D24" s="714" t="s">
        <v>980</v>
      </c>
      <c r="E24" s="715">
        <v>45663</v>
      </c>
      <c r="F24" s="716" t="s">
        <v>4199</v>
      </c>
      <c r="G24" s="717"/>
      <c r="H24" s="214" t="s">
        <v>980</v>
      </c>
      <c r="I24" s="126">
        <f t="shared" si="1"/>
        <v>45796</v>
      </c>
      <c r="J24" s="215" t="s">
        <v>4199</v>
      </c>
      <c r="K24" s="190"/>
    </row>
    <row r="25" spans="1:11" s="600" customFormat="1" x14ac:dyDescent="0.35">
      <c r="A25" s="91" t="s">
        <v>4232</v>
      </c>
      <c r="B25" s="92" t="s">
        <v>4233</v>
      </c>
      <c r="C25" s="505" t="s">
        <v>2547</v>
      </c>
      <c r="D25" s="714" t="s">
        <v>980</v>
      </c>
      <c r="E25" s="715">
        <v>45663</v>
      </c>
      <c r="F25" s="716" t="s">
        <v>4199</v>
      </c>
      <c r="G25" s="717"/>
      <c r="H25" s="214" t="s">
        <v>980</v>
      </c>
      <c r="I25" s="126">
        <f t="shared" si="1"/>
        <v>45796</v>
      </c>
      <c r="J25" s="215" t="s">
        <v>4199</v>
      </c>
      <c r="K25" s="190"/>
    </row>
    <row r="26" spans="1:11" s="600" customFormat="1" x14ac:dyDescent="0.35">
      <c r="A26" s="91" t="s">
        <v>4234</v>
      </c>
      <c r="B26" s="92" t="s">
        <v>4235</v>
      </c>
      <c r="C26" s="505" t="s">
        <v>2547</v>
      </c>
      <c r="D26" s="714" t="s">
        <v>980</v>
      </c>
      <c r="E26" s="715">
        <v>45663</v>
      </c>
      <c r="F26" s="716" t="s">
        <v>4199</v>
      </c>
      <c r="G26" s="717"/>
      <c r="H26" s="214" t="s">
        <v>980</v>
      </c>
      <c r="I26" s="126">
        <f t="shared" si="1"/>
        <v>45796</v>
      </c>
      <c r="J26" s="215" t="s">
        <v>4199</v>
      </c>
      <c r="K26" s="190"/>
    </row>
    <row r="27" spans="1:11" s="600" customFormat="1" x14ac:dyDescent="0.35">
      <c r="A27" s="91" t="s">
        <v>4236</v>
      </c>
      <c r="B27" s="92" t="s">
        <v>4237</v>
      </c>
      <c r="C27" s="505"/>
      <c r="D27" s="714" t="s">
        <v>980</v>
      </c>
      <c r="E27" s="715">
        <v>45663</v>
      </c>
      <c r="F27" s="716" t="s">
        <v>4199</v>
      </c>
      <c r="G27" s="717"/>
      <c r="H27" s="214" t="s">
        <v>980</v>
      </c>
      <c r="I27" s="126">
        <f t="shared" si="1"/>
        <v>45796</v>
      </c>
      <c r="J27" s="215" t="s">
        <v>4199</v>
      </c>
      <c r="K27" s="190"/>
    </row>
    <row r="28" spans="1:11" s="600" customFormat="1" x14ac:dyDescent="0.35">
      <c r="A28" s="91" t="s">
        <v>4238</v>
      </c>
      <c r="B28" s="92" t="s">
        <v>4239</v>
      </c>
      <c r="C28" s="505"/>
      <c r="D28" s="714" t="s">
        <v>980</v>
      </c>
      <c r="E28" s="715">
        <v>45663</v>
      </c>
      <c r="F28" s="716" t="s">
        <v>4199</v>
      </c>
      <c r="G28" s="717"/>
      <c r="H28" s="214" t="s">
        <v>980</v>
      </c>
      <c r="I28" s="126">
        <f t="shared" si="1"/>
        <v>45796</v>
      </c>
      <c r="J28" s="215" t="s">
        <v>4199</v>
      </c>
      <c r="K28" s="190"/>
    </row>
    <row r="29" spans="1:11" s="600" customFormat="1" x14ac:dyDescent="0.35">
      <c r="A29" s="91" t="s">
        <v>4240</v>
      </c>
      <c r="B29" s="92" t="s">
        <v>4241</v>
      </c>
      <c r="C29" s="505"/>
      <c r="D29" s="714" t="s">
        <v>980</v>
      </c>
      <c r="E29" s="715">
        <v>45663</v>
      </c>
      <c r="F29" s="716" t="s">
        <v>4199</v>
      </c>
      <c r="G29" s="717"/>
      <c r="H29" s="214" t="s">
        <v>980</v>
      </c>
      <c r="I29" s="126">
        <f t="shared" si="1"/>
        <v>45796</v>
      </c>
      <c r="J29" s="215" t="s">
        <v>4199</v>
      </c>
      <c r="K29" s="190"/>
    </row>
    <row r="30" spans="1:11" s="600" customFormat="1" x14ac:dyDescent="0.35">
      <c r="A30" s="91" t="s">
        <v>4242</v>
      </c>
      <c r="B30" s="92" t="s">
        <v>4243</v>
      </c>
      <c r="C30" s="505"/>
      <c r="D30" s="714" t="s">
        <v>980</v>
      </c>
      <c r="E30" s="715">
        <v>45663</v>
      </c>
      <c r="F30" s="716" t="s">
        <v>4199</v>
      </c>
      <c r="G30" s="717"/>
      <c r="H30" s="214" t="s">
        <v>980</v>
      </c>
      <c r="I30" s="126">
        <f t="shared" si="1"/>
        <v>45796</v>
      </c>
      <c r="J30" s="215" t="s">
        <v>4199</v>
      </c>
      <c r="K30" s="190"/>
    </row>
    <row r="31" spans="1:11" s="600" customFormat="1" x14ac:dyDescent="0.35">
      <c r="A31" s="91" t="s">
        <v>4244</v>
      </c>
      <c r="B31" s="92" t="s">
        <v>4245</v>
      </c>
      <c r="C31" s="505"/>
      <c r="D31" s="714" t="s">
        <v>980</v>
      </c>
      <c r="E31" s="715">
        <v>45663</v>
      </c>
      <c r="F31" s="716" t="s">
        <v>4199</v>
      </c>
      <c r="G31" s="717"/>
      <c r="H31" s="214" t="s">
        <v>980</v>
      </c>
      <c r="I31" s="126">
        <f t="shared" si="1"/>
        <v>45796</v>
      </c>
      <c r="J31" s="215" t="s">
        <v>4199</v>
      </c>
      <c r="K31" s="190"/>
    </row>
    <row r="32" spans="1:11" s="601" customFormat="1" x14ac:dyDescent="0.35">
      <c r="A32" s="323" t="s">
        <v>4246</v>
      </c>
      <c r="B32" s="506" t="s">
        <v>4247</v>
      </c>
      <c r="C32" s="507"/>
      <c r="D32" s="718" t="s">
        <v>980</v>
      </c>
      <c r="E32" s="719">
        <v>45663</v>
      </c>
      <c r="F32" s="720" t="s">
        <v>4199</v>
      </c>
      <c r="G32" s="721"/>
      <c r="H32" s="519" t="s">
        <v>980</v>
      </c>
      <c r="I32" s="126">
        <f t="shared" si="1"/>
        <v>45796</v>
      </c>
      <c r="J32" s="520" t="s">
        <v>4199</v>
      </c>
      <c r="K32" s="327"/>
    </row>
    <row r="33" spans="1:11" s="601" customFormat="1" x14ac:dyDescent="0.35">
      <c r="A33" s="323" t="s">
        <v>4248</v>
      </c>
      <c r="B33" s="506" t="s">
        <v>4249</v>
      </c>
      <c r="C33" s="507"/>
      <c r="D33" s="718" t="s">
        <v>980</v>
      </c>
      <c r="E33" s="719">
        <v>45663</v>
      </c>
      <c r="F33" s="720" t="s">
        <v>4199</v>
      </c>
      <c r="G33" s="721"/>
      <c r="H33" s="519" t="s">
        <v>980</v>
      </c>
      <c r="I33" s="126">
        <f t="shared" si="1"/>
        <v>45796</v>
      </c>
      <c r="J33" s="520" t="s">
        <v>4199</v>
      </c>
      <c r="K33" s="327"/>
    </row>
    <row r="34" spans="1:11" s="601" customFormat="1" x14ac:dyDescent="0.35">
      <c r="A34" s="323" t="s">
        <v>4250</v>
      </c>
      <c r="B34" s="506" t="s">
        <v>4251</v>
      </c>
      <c r="C34" s="507"/>
      <c r="D34" s="718" t="s">
        <v>980</v>
      </c>
      <c r="E34" s="719">
        <v>45663</v>
      </c>
      <c r="F34" s="720" t="s">
        <v>4199</v>
      </c>
      <c r="G34" s="721"/>
      <c r="H34" s="519" t="s">
        <v>980</v>
      </c>
      <c r="I34" s="126">
        <f t="shared" si="1"/>
        <v>45796</v>
      </c>
      <c r="J34" s="520" t="s">
        <v>4199</v>
      </c>
      <c r="K34" s="327"/>
    </row>
    <row r="35" spans="1:11" s="600" customFormat="1" x14ac:dyDescent="0.35">
      <c r="A35" s="91" t="s">
        <v>4252</v>
      </c>
      <c r="B35" s="92" t="s">
        <v>4253</v>
      </c>
      <c r="C35" s="505"/>
      <c r="D35" s="714" t="s">
        <v>980</v>
      </c>
      <c r="E35" s="715">
        <v>45663</v>
      </c>
      <c r="F35" s="716" t="s">
        <v>4199</v>
      </c>
      <c r="G35" s="717"/>
      <c r="H35" s="214" t="s">
        <v>980</v>
      </c>
      <c r="I35" s="126">
        <f t="shared" si="1"/>
        <v>45796</v>
      </c>
      <c r="J35" s="215" t="s">
        <v>4199</v>
      </c>
      <c r="K35" s="190"/>
    </row>
    <row r="36" spans="1:11" s="600" customFormat="1" x14ac:dyDescent="0.35">
      <c r="A36" s="91" t="s">
        <v>4254</v>
      </c>
      <c r="B36" s="92" t="s">
        <v>4255</v>
      </c>
      <c r="C36" s="505"/>
      <c r="D36" s="714" t="s">
        <v>980</v>
      </c>
      <c r="E36" s="715">
        <v>45663</v>
      </c>
      <c r="F36" s="716" t="s">
        <v>4199</v>
      </c>
      <c r="G36" s="717"/>
      <c r="H36" s="214" t="s">
        <v>980</v>
      </c>
      <c r="I36" s="126">
        <f t="shared" si="1"/>
        <v>45796</v>
      </c>
      <c r="J36" s="215" t="s">
        <v>4199</v>
      </c>
      <c r="K36" s="190"/>
    </row>
    <row r="37" spans="1:11" s="601" customFormat="1" x14ac:dyDescent="0.35">
      <c r="A37" s="323" t="s">
        <v>4256</v>
      </c>
      <c r="B37" s="506" t="s">
        <v>4257</v>
      </c>
      <c r="C37" s="507"/>
      <c r="D37" s="718" t="s">
        <v>980</v>
      </c>
      <c r="E37" s="719">
        <v>45663</v>
      </c>
      <c r="F37" s="720" t="s">
        <v>4199</v>
      </c>
      <c r="G37" s="721"/>
      <c r="H37" s="519" t="s">
        <v>980</v>
      </c>
      <c r="I37" s="126">
        <f t="shared" si="1"/>
        <v>45796</v>
      </c>
      <c r="J37" s="520" t="s">
        <v>4199</v>
      </c>
      <c r="K37" s="327"/>
    </row>
    <row r="38" spans="1:11" s="601" customFormat="1" x14ac:dyDescent="0.35">
      <c r="A38" s="323" t="s">
        <v>4258</v>
      </c>
      <c r="B38" s="506" t="s">
        <v>4259</v>
      </c>
      <c r="C38" s="507"/>
      <c r="D38" s="718" t="s">
        <v>980</v>
      </c>
      <c r="E38" s="719">
        <v>45663</v>
      </c>
      <c r="F38" s="720" t="s">
        <v>4199</v>
      </c>
      <c r="G38" s="721"/>
      <c r="H38" s="519" t="s">
        <v>980</v>
      </c>
      <c r="I38" s="126">
        <f t="shared" si="1"/>
        <v>45796</v>
      </c>
      <c r="J38" s="520" t="s">
        <v>4199</v>
      </c>
      <c r="K38" s="327"/>
    </row>
    <row r="39" spans="1:11" s="601" customFormat="1" x14ac:dyDescent="0.35">
      <c r="A39" s="323" t="s">
        <v>4260</v>
      </c>
      <c r="B39" s="506" t="s">
        <v>4261</v>
      </c>
      <c r="C39" s="507"/>
      <c r="D39" s="718" t="s">
        <v>980</v>
      </c>
      <c r="E39" s="719">
        <v>45663</v>
      </c>
      <c r="F39" s="720" t="s">
        <v>4199</v>
      </c>
      <c r="G39" s="721"/>
      <c r="H39" s="519" t="s">
        <v>980</v>
      </c>
      <c r="I39" s="126">
        <f t="shared" si="1"/>
        <v>45796</v>
      </c>
      <c r="J39" s="520" t="s">
        <v>4199</v>
      </c>
      <c r="K39" s="327"/>
    </row>
    <row r="40" spans="1:11" s="601" customFormat="1" x14ac:dyDescent="0.35">
      <c r="A40" s="323" t="s">
        <v>4262</v>
      </c>
      <c r="B40" s="506" t="s">
        <v>4263</v>
      </c>
      <c r="C40" s="507"/>
      <c r="D40" s="718" t="s">
        <v>980</v>
      </c>
      <c r="E40" s="719">
        <v>45663</v>
      </c>
      <c r="F40" s="720" t="s">
        <v>4199</v>
      </c>
      <c r="G40" s="721"/>
      <c r="H40" s="519" t="s">
        <v>980</v>
      </c>
      <c r="I40" s="126">
        <f t="shared" si="1"/>
        <v>45796</v>
      </c>
      <c r="J40" s="520" t="s">
        <v>4199</v>
      </c>
      <c r="K40" s="327"/>
    </row>
    <row r="41" spans="1:11" s="600" customFormat="1" x14ac:dyDescent="0.35">
      <c r="A41" s="91" t="s">
        <v>4264</v>
      </c>
      <c r="B41" s="92" t="s">
        <v>4265</v>
      </c>
      <c r="C41" s="505"/>
      <c r="D41" s="714" t="s">
        <v>980</v>
      </c>
      <c r="E41" s="715">
        <v>45663</v>
      </c>
      <c r="F41" s="716" t="s">
        <v>4199</v>
      </c>
      <c r="G41" s="717"/>
      <c r="H41" s="214" t="s">
        <v>980</v>
      </c>
      <c r="I41" s="126">
        <f t="shared" si="1"/>
        <v>45796</v>
      </c>
      <c r="J41" s="215" t="s">
        <v>4199</v>
      </c>
      <c r="K41" s="190"/>
    </row>
    <row r="42" spans="1:11" s="600" customFormat="1" x14ac:dyDescent="0.35">
      <c r="A42" s="91" t="s">
        <v>4266</v>
      </c>
      <c r="B42" s="92" t="s">
        <v>4267</v>
      </c>
      <c r="C42" s="505"/>
      <c r="D42" s="714" t="s">
        <v>980</v>
      </c>
      <c r="E42" s="715">
        <v>45663</v>
      </c>
      <c r="F42" s="716" t="s">
        <v>4199</v>
      </c>
      <c r="G42" s="717"/>
      <c r="H42" s="214" t="s">
        <v>980</v>
      </c>
      <c r="I42" s="126">
        <f t="shared" si="1"/>
        <v>45796</v>
      </c>
      <c r="J42" s="215" t="s">
        <v>4199</v>
      </c>
      <c r="K42" s="190"/>
    </row>
    <row r="43" spans="1:11" s="601" customFormat="1" x14ac:dyDescent="0.35">
      <c r="A43" s="323" t="s">
        <v>4268</v>
      </c>
      <c r="B43" s="506" t="s">
        <v>4269</v>
      </c>
      <c r="C43" s="507"/>
      <c r="D43" s="718" t="s">
        <v>980</v>
      </c>
      <c r="E43" s="719">
        <v>45663</v>
      </c>
      <c r="F43" s="720" t="s">
        <v>4199</v>
      </c>
      <c r="G43" s="721"/>
      <c r="H43" s="519" t="s">
        <v>980</v>
      </c>
      <c r="I43" s="126">
        <f t="shared" si="1"/>
        <v>45796</v>
      </c>
      <c r="J43" s="520" t="s">
        <v>4199</v>
      </c>
      <c r="K43" s="327"/>
    </row>
    <row r="44" spans="1:11" s="601" customFormat="1" x14ac:dyDescent="0.35">
      <c r="A44" s="323" t="s">
        <v>4270</v>
      </c>
      <c r="B44" s="506" t="s">
        <v>4271</v>
      </c>
      <c r="C44" s="507"/>
      <c r="D44" s="718" t="s">
        <v>980</v>
      </c>
      <c r="E44" s="719">
        <v>45663</v>
      </c>
      <c r="F44" s="720" t="s">
        <v>4199</v>
      </c>
      <c r="G44" s="721"/>
      <c r="H44" s="519" t="s">
        <v>980</v>
      </c>
      <c r="I44" s="126">
        <f t="shared" si="1"/>
        <v>45796</v>
      </c>
      <c r="J44" s="520" t="s">
        <v>4199</v>
      </c>
      <c r="K44" s="327"/>
    </row>
    <row r="45" spans="1:11" s="600" customFormat="1" x14ac:dyDescent="0.35">
      <c r="A45" s="91" t="s">
        <v>4272</v>
      </c>
      <c r="B45" s="92" t="s">
        <v>4273</v>
      </c>
      <c r="C45" s="505"/>
      <c r="D45" s="714" t="s">
        <v>980</v>
      </c>
      <c r="E45" s="715">
        <v>45663</v>
      </c>
      <c r="F45" s="716" t="s">
        <v>4199</v>
      </c>
      <c r="G45" s="717"/>
      <c r="H45" s="214" t="s">
        <v>980</v>
      </c>
      <c r="I45" s="126">
        <f t="shared" si="1"/>
        <v>45796</v>
      </c>
      <c r="J45" s="215" t="s">
        <v>4199</v>
      </c>
      <c r="K45" s="190"/>
    </row>
    <row r="46" spans="1:11" s="600" customFormat="1" x14ac:dyDescent="0.35">
      <c r="A46" s="91" t="s">
        <v>4274</v>
      </c>
      <c r="B46" s="92" t="s">
        <v>4275</v>
      </c>
      <c r="C46" s="505" t="s">
        <v>2547</v>
      </c>
      <c r="D46" s="714" t="s">
        <v>980</v>
      </c>
      <c r="E46" s="715">
        <v>45663</v>
      </c>
      <c r="F46" s="716" t="s">
        <v>4199</v>
      </c>
      <c r="G46" s="717"/>
      <c r="H46" s="214" t="s">
        <v>980</v>
      </c>
      <c r="I46" s="126">
        <f t="shared" si="1"/>
        <v>45796</v>
      </c>
      <c r="J46" s="215" t="s">
        <v>4199</v>
      </c>
      <c r="K46" s="190"/>
    </row>
    <row r="47" spans="1:11" s="600" customFormat="1" ht="12.75" customHeight="1" x14ac:dyDescent="0.35">
      <c r="A47" s="91" t="s">
        <v>4276</v>
      </c>
      <c r="B47" s="92" t="s">
        <v>4277</v>
      </c>
      <c r="C47" s="505" t="s">
        <v>2547</v>
      </c>
      <c r="D47" s="714" t="s">
        <v>980</v>
      </c>
      <c r="E47" s="715">
        <v>45663</v>
      </c>
      <c r="F47" s="716" t="s">
        <v>4199</v>
      </c>
      <c r="G47" s="717"/>
      <c r="H47" s="214" t="s">
        <v>980</v>
      </c>
      <c r="I47" s="126">
        <f t="shared" si="1"/>
        <v>45796</v>
      </c>
      <c r="J47" s="215" t="s">
        <v>4199</v>
      </c>
      <c r="K47" s="190"/>
    </row>
    <row r="48" spans="1:11" s="600" customFormat="1" x14ac:dyDescent="0.35">
      <c r="A48" s="91" t="s">
        <v>4278</v>
      </c>
      <c r="B48" s="92" t="s">
        <v>4279</v>
      </c>
      <c r="C48" s="505"/>
      <c r="D48" s="714" t="s">
        <v>980</v>
      </c>
      <c r="E48" s="715">
        <v>45663</v>
      </c>
      <c r="F48" s="716" t="s">
        <v>4199</v>
      </c>
      <c r="G48" s="717"/>
      <c r="H48" s="214" t="s">
        <v>980</v>
      </c>
      <c r="I48" s="126">
        <f t="shared" si="1"/>
        <v>45796</v>
      </c>
      <c r="J48" s="215" t="s">
        <v>4199</v>
      </c>
      <c r="K48" s="190"/>
    </row>
    <row r="49" spans="1:11" s="600" customFormat="1" x14ac:dyDescent="0.35">
      <c r="A49" s="91" t="s">
        <v>4280</v>
      </c>
      <c r="B49" s="92" t="s">
        <v>4281</v>
      </c>
      <c r="C49" s="505"/>
      <c r="D49" s="714" t="s">
        <v>980</v>
      </c>
      <c r="E49" s="715">
        <v>45663</v>
      </c>
      <c r="F49" s="716" t="s">
        <v>4199</v>
      </c>
      <c r="G49" s="717"/>
      <c r="H49" s="214" t="s">
        <v>980</v>
      </c>
      <c r="I49" s="126">
        <f t="shared" si="1"/>
        <v>45796</v>
      </c>
      <c r="J49" s="215" t="s">
        <v>4199</v>
      </c>
      <c r="K49" s="190"/>
    </row>
    <row r="50" spans="1:11" s="600" customFormat="1" x14ac:dyDescent="0.35">
      <c r="A50" s="91" t="s">
        <v>4282</v>
      </c>
      <c r="B50" s="92" t="s">
        <v>4283</v>
      </c>
      <c r="C50" s="411"/>
      <c r="D50" s="714" t="s">
        <v>980</v>
      </c>
      <c r="E50" s="715">
        <v>45663</v>
      </c>
      <c r="F50" s="716" t="s">
        <v>4199</v>
      </c>
      <c r="G50" s="717"/>
      <c r="H50" s="214" t="s">
        <v>980</v>
      </c>
      <c r="I50" s="126">
        <f t="shared" si="1"/>
        <v>45796</v>
      </c>
      <c r="J50" s="215" t="s">
        <v>4199</v>
      </c>
      <c r="K50" s="190"/>
    </row>
    <row r="51" spans="1:11" s="600" customFormat="1" x14ac:dyDescent="0.35">
      <c r="A51" s="91" t="s">
        <v>4284</v>
      </c>
      <c r="B51" s="92" t="s">
        <v>4285</v>
      </c>
      <c r="C51" s="411"/>
      <c r="D51" s="714" t="s">
        <v>980</v>
      </c>
      <c r="E51" s="715">
        <v>45663</v>
      </c>
      <c r="F51" s="716" t="s">
        <v>4199</v>
      </c>
      <c r="G51" s="717"/>
      <c r="H51" s="214" t="s">
        <v>980</v>
      </c>
      <c r="I51" s="126">
        <f t="shared" si="1"/>
        <v>45796</v>
      </c>
      <c r="J51" s="215" t="s">
        <v>4199</v>
      </c>
      <c r="K51" s="190"/>
    </row>
    <row r="52" spans="1:11" s="600" customFormat="1" x14ac:dyDescent="0.35">
      <c r="A52" s="91" t="s">
        <v>4286</v>
      </c>
      <c r="B52" s="92" t="s">
        <v>4287</v>
      </c>
      <c r="C52" s="411"/>
      <c r="D52" s="714" t="s">
        <v>980</v>
      </c>
      <c r="E52" s="715">
        <v>45663</v>
      </c>
      <c r="F52" s="716" t="s">
        <v>4199</v>
      </c>
      <c r="G52" s="717"/>
      <c r="H52" s="214" t="s">
        <v>980</v>
      </c>
      <c r="I52" s="126">
        <f t="shared" si="1"/>
        <v>45796</v>
      </c>
      <c r="J52" s="215" t="s">
        <v>4199</v>
      </c>
      <c r="K52" s="190"/>
    </row>
    <row r="53" spans="1:11" s="600" customFormat="1" x14ac:dyDescent="0.35">
      <c r="A53" s="91" t="s">
        <v>4288</v>
      </c>
      <c r="B53" s="92" t="s">
        <v>4289</v>
      </c>
      <c r="C53" s="411"/>
      <c r="D53" s="714" t="s">
        <v>980</v>
      </c>
      <c r="E53" s="715">
        <v>45663</v>
      </c>
      <c r="F53" s="716" t="s">
        <v>4199</v>
      </c>
      <c r="G53" s="717"/>
      <c r="H53" s="214" t="s">
        <v>980</v>
      </c>
      <c r="I53" s="126">
        <f t="shared" si="1"/>
        <v>45796</v>
      </c>
      <c r="J53" s="215" t="s">
        <v>4199</v>
      </c>
      <c r="K53" s="190"/>
    </row>
    <row r="54" spans="1:11" s="600" customFormat="1" x14ac:dyDescent="0.35">
      <c r="A54" s="91" t="s">
        <v>4290</v>
      </c>
      <c r="B54" s="92" t="s">
        <v>4291</v>
      </c>
      <c r="C54" s="411"/>
      <c r="D54" s="714" t="s">
        <v>980</v>
      </c>
      <c r="E54" s="715">
        <v>45663</v>
      </c>
      <c r="F54" s="716" t="s">
        <v>4199</v>
      </c>
      <c r="G54" s="717"/>
      <c r="H54" s="214" t="s">
        <v>980</v>
      </c>
      <c r="I54" s="126">
        <f t="shared" si="1"/>
        <v>45796</v>
      </c>
      <c r="J54" s="215" t="s">
        <v>4199</v>
      </c>
      <c r="K54" s="190"/>
    </row>
    <row r="55" spans="1:11" s="600" customFormat="1" x14ac:dyDescent="0.35">
      <c r="A55" s="91" t="s">
        <v>4292</v>
      </c>
      <c r="B55" s="92" t="s">
        <v>4293</v>
      </c>
      <c r="C55" s="411"/>
      <c r="D55" s="714" t="s">
        <v>980</v>
      </c>
      <c r="E55" s="715">
        <v>45663</v>
      </c>
      <c r="F55" s="716" t="s">
        <v>4199</v>
      </c>
      <c r="G55" s="717"/>
      <c r="H55" s="214" t="s">
        <v>980</v>
      </c>
      <c r="I55" s="126">
        <f t="shared" si="1"/>
        <v>45796</v>
      </c>
      <c r="J55" s="215" t="s">
        <v>4199</v>
      </c>
      <c r="K55" s="190"/>
    </row>
    <row r="56" spans="1:11" s="600" customFormat="1" x14ac:dyDescent="0.35">
      <c r="A56" s="91" t="s">
        <v>4294</v>
      </c>
      <c r="B56" s="92" t="s">
        <v>4295</v>
      </c>
      <c r="C56" s="411"/>
      <c r="D56" s="714" t="s">
        <v>980</v>
      </c>
      <c r="E56" s="715">
        <v>45663</v>
      </c>
      <c r="F56" s="716" t="s">
        <v>4199</v>
      </c>
      <c r="G56" s="717"/>
      <c r="H56" s="214" t="s">
        <v>980</v>
      </c>
      <c r="I56" s="126">
        <f t="shared" si="1"/>
        <v>45796</v>
      </c>
      <c r="J56" s="215" t="s">
        <v>4199</v>
      </c>
      <c r="K56" s="190"/>
    </row>
    <row r="57" spans="1:11" s="600" customFormat="1" x14ac:dyDescent="0.35">
      <c r="A57" s="91" t="s">
        <v>4296</v>
      </c>
      <c r="B57" s="92" t="s">
        <v>4297</v>
      </c>
      <c r="C57" s="411"/>
      <c r="D57" s="714" t="s">
        <v>980</v>
      </c>
      <c r="E57" s="715">
        <v>45663</v>
      </c>
      <c r="F57" s="716" t="s">
        <v>4199</v>
      </c>
      <c r="G57" s="717"/>
      <c r="H57" s="214" t="s">
        <v>980</v>
      </c>
      <c r="I57" s="126">
        <f t="shared" si="1"/>
        <v>45796</v>
      </c>
      <c r="J57" s="215" t="s">
        <v>4199</v>
      </c>
      <c r="K57" s="190"/>
    </row>
    <row r="58" spans="1:11" s="600" customFormat="1" x14ac:dyDescent="0.35">
      <c r="A58" s="91" t="s">
        <v>4298</v>
      </c>
      <c r="B58" s="92" t="s">
        <v>4299</v>
      </c>
      <c r="C58" s="411"/>
      <c r="D58" s="714" t="s">
        <v>980</v>
      </c>
      <c r="E58" s="715">
        <v>45663</v>
      </c>
      <c r="F58" s="716" t="s">
        <v>4199</v>
      </c>
      <c r="G58" s="717"/>
      <c r="H58" s="214" t="s">
        <v>980</v>
      </c>
      <c r="I58" s="126">
        <f t="shared" si="1"/>
        <v>45796</v>
      </c>
      <c r="J58" s="215" t="s">
        <v>4199</v>
      </c>
      <c r="K58" s="190"/>
    </row>
    <row r="59" spans="1:11" s="600" customFormat="1" x14ac:dyDescent="0.35">
      <c r="A59" s="91" t="s">
        <v>4300</v>
      </c>
      <c r="B59" s="92" t="s">
        <v>4301</v>
      </c>
      <c r="C59" s="411"/>
      <c r="D59" s="714" t="s">
        <v>980</v>
      </c>
      <c r="E59" s="715">
        <v>45663</v>
      </c>
      <c r="F59" s="716" t="s">
        <v>4199</v>
      </c>
      <c r="G59" s="717"/>
      <c r="H59" s="214" t="s">
        <v>980</v>
      </c>
      <c r="I59" s="126">
        <f t="shared" si="1"/>
        <v>45796</v>
      </c>
      <c r="J59" s="215" t="s">
        <v>4199</v>
      </c>
      <c r="K59" s="190"/>
    </row>
    <row r="60" spans="1:11" s="600" customFormat="1" x14ac:dyDescent="0.35">
      <c r="A60" s="91" t="s">
        <v>4302</v>
      </c>
      <c r="B60" s="92" t="s">
        <v>4303</v>
      </c>
      <c r="C60" s="411"/>
      <c r="D60" s="714" t="s">
        <v>980</v>
      </c>
      <c r="E60" s="715">
        <v>45663</v>
      </c>
      <c r="F60" s="716" t="s">
        <v>4199</v>
      </c>
      <c r="G60" s="717"/>
      <c r="H60" s="214" t="s">
        <v>980</v>
      </c>
      <c r="I60" s="126">
        <f t="shared" si="1"/>
        <v>45796</v>
      </c>
      <c r="J60" s="215" t="s">
        <v>4199</v>
      </c>
      <c r="K60" s="190"/>
    </row>
    <row r="61" spans="1:11" s="600" customFormat="1" x14ac:dyDescent="0.35">
      <c r="A61" s="91" t="s">
        <v>4304</v>
      </c>
      <c r="B61" s="92" t="s">
        <v>4305</v>
      </c>
      <c r="C61" s="411"/>
      <c r="D61" s="714" t="s">
        <v>980</v>
      </c>
      <c r="E61" s="715">
        <v>45663</v>
      </c>
      <c r="F61" s="716" t="s">
        <v>4199</v>
      </c>
      <c r="G61" s="717"/>
      <c r="H61" s="214" t="s">
        <v>980</v>
      </c>
      <c r="I61" s="126">
        <f t="shared" si="1"/>
        <v>45796</v>
      </c>
      <c r="J61" s="215" t="s">
        <v>4199</v>
      </c>
      <c r="K61" s="190"/>
    </row>
    <row r="62" spans="1:11" s="600" customFormat="1" x14ac:dyDescent="0.35">
      <c r="A62" s="91" t="s">
        <v>4306</v>
      </c>
      <c r="B62" s="92" t="s">
        <v>4307</v>
      </c>
      <c r="C62" s="411"/>
      <c r="D62" s="714" t="s">
        <v>980</v>
      </c>
      <c r="E62" s="715">
        <v>45663</v>
      </c>
      <c r="F62" s="716" t="s">
        <v>4199</v>
      </c>
      <c r="G62" s="717"/>
      <c r="H62" s="214" t="s">
        <v>980</v>
      </c>
      <c r="I62" s="126">
        <f t="shared" si="1"/>
        <v>45796</v>
      </c>
      <c r="J62" s="215" t="s">
        <v>4199</v>
      </c>
      <c r="K62" s="190"/>
    </row>
    <row r="63" spans="1:11" s="600" customFormat="1" x14ac:dyDescent="0.35">
      <c r="A63" s="91" t="s">
        <v>4308</v>
      </c>
      <c r="B63" s="92" t="s">
        <v>4309</v>
      </c>
      <c r="C63" s="411"/>
      <c r="D63" s="714" t="s">
        <v>980</v>
      </c>
      <c r="E63" s="715">
        <v>45663</v>
      </c>
      <c r="F63" s="716" t="s">
        <v>4199</v>
      </c>
      <c r="G63" s="717"/>
      <c r="H63" s="214" t="s">
        <v>980</v>
      </c>
      <c r="I63" s="126">
        <f t="shared" si="1"/>
        <v>45796</v>
      </c>
      <c r="J63" s="215" t="s">
        <v>4199</v>
      </c>
      <c r="K63" s="190"/>
    </row>
    <row r="64" spans="1:11" s="601" customFormat="1" x14ac:dyDescent="0.35">
      <c r="A64" s="323" t="s">
        <v>4310</v>
      </c>
      <c r="B64" s="506" t="s">
        <v>4311</v>
      </c>
      <c r="C64" s="412"/>
      <c r="D64" s="718" t="s">
        <v>980</v>
      </c>
      <c r="E64" s="719">
        <v>45663</v>
      </c>
      <c r="F64" s="720" t="s">
        <v>4199</v>
      </c>
      <c r="G64" s="721"/>
      <c r="H64" s="519" t="s">
        <v>980</v>
      </c>
      <c r="I64" s="126">
        <f t="shared" si="1"/>
        <v>45796</v>
      </c>
      <c r="J64" s="520" t="s">
        <v>4199</v>
      </c>
      <c r="K64" s="327"/>
    </row>
    <row r="65" spans="1:13" s="601" customFormat="1" x14ac:dyDescent="0.35">
      <c r="A65" s="323" t="s">
        <v>4312</v>
      </c>
      <c r="B65" s="506" t="s">
        <v>4313</v>
      </c>
      <c r="C65" s="412"/>
      <c r="D65" s="718" t="s">
        <v>980</v>
      </c>
      <c r="E65" s="719">
        <v>45663</v>
      </c>
      <c r="F65" s="720" t="s">
        <v>4199</v>
      </c>
      <c r="G65" s="721"/>
      <c r="H65" s="519" t="s">
        <v>980</v>
      </c>
      <c r="I65" s="126">
        <f t="shared" si="1"/>
        <v>45796</v>
      </c>
      <c r="J65" s="520" t="s">
        <v>4199</v>
      </c>
      <c r="K65" s="327"/>
    </row>
    <row r="66" spans="1:13" s="600" customFormat="1" x14ac:dyDescent="0.35">
      <c r="A66" s="91" t="s">
        <v>4314</v>
      </c>
      <c r="B66" s="92" t="s">
        <v>4315</v>
      </c>
      <c r="C66" s="411"/>
      <c r="D66" s="714" t="s">
        <v>980</v>
      </c>
      <c r="E66" s="715">
        <v>45663</v>
      </c>
      <c r="F66" s="716" t="s">
        <v>4199</v>
      </c>
      <c r="G66" s="717"/>
      <c r="H66" s="214" t="s">
        <v>980</v>
      </c>
      <c r="I66" s="126">
        <f t="shared" si="1"/>
        <v>45796</v>
      </c>
      <c r="J66" s="215" t="s">
        <v>4199</v>
      </c>
      <c r="K66" s="190"/>
    </row>
    <row r="67" spans="1:13" s="600" customFormat="1" x14ac:dyDescent="0.35">
      <c r="A67" s="91" t="s">
        <v>4316</v>
      </c>
      <c r="B67" s="92" t="s">
        <v>4317</v>
      </c>
      <c r="C67" s="505" t="s">
        <v>2547</v>
      </c>
      <c r="D67" s="714" t="s">
        <v>980</v>
      </c>
      <c r="E67" s="715">
        <v>45663</v>
      </c>
      <c r="F67" s="716" t="s">
        <v>4199</v>
      </c>
      <c r="G67" s="717"/>
      <c r="H67" s="214" t="s">
        <v>980</v>
      </c>
      <c r="I67" s="126">
        <f t="shared" si="1"/>
        <v>45796</v>
      </c>
      <c r="J67" s="215" t="s">
        <v>4199</v>
      </c>
      <c r="K67" s="190"/>
    </row>
    <row r="68" spans="1:13" s="600" customFormat="1" x14ac:dyDescent="0.35">
      <c r="A68" s="91" t="s">
        <v>4318</v>
      </c>
      <c r="B68" s="92" t="s">
        <v>4319</v>
      </c>
      <c r="C68" s="505" t="s">
        <v>2547</v>
      </c>
      <c r="D68" s="714" t="s">
        <v>980</v>
      </c>
      <c r="E68" s="715">
        <v>45663</v>
      </c>
      <c r="F68" s="716" t="s">
        <v>4199</v>
      </c>
      <c r="G68" s="717"/>
      <c r="H68" s="214" t="s">
        <v>980</v>
      </c>
      <c r="I68" s="126">
        <f t="shared" si="1"/>
        <v>45796</v>
      </c>
      <c r="J68" s="215" t="s">
        <v>4199</v>
      </c>
      <c r="K68" s="190"/>
    </row>
    <row r="69" spans="1:13" s="600" customFormat="1" x14ac:dyDescent="0.35">
      <c r="A69" s="91" t="s">
        <v>4320</v>
      </c>
      <c r="B69" s="92" t="s">
        <v>4321</v>
      </c>
      <c r="C69" s="505"/>
      <c r="D69" s="714" t="s">
        <v>980</v>
      </c>
      <c r="E69" s="715">
        <v>45663</v>
      </c>
      <c r="F69" s="716" t="s">
        <v>4199</v>
      </c>
      <c r="G69" s="717"/>
      <c r="H69" s="214" t="s">
        <v>980</v>
      </c>
      <c r="I69" s="126">
        <f t="shared" si="1"/>
        <v>45796</v>
      </c>
      <c r="J69" s="215" t="s">
        <v>4199</v>
      </c>
      <c r="K69" s="190"/>
    </row>
    <row r="70" spans="1:13" s="600" customFormat="1" ht="13.15" thickBot="1" x14ac:dyDescent="0.4">
      <c r="A70" s="93" t="s">
        <v>4322</v>
      </c>
      <c r="B70" s="634" t="s">
        <v>4323</v>
      </c>
      <c r="C70" s="413"/>
      <c r="D70" s="722" t="s">
        <v>980</v>
      </c>
      <c r="E70" s="723">
        <v>45663</v>
      </c>
      <c r="F70" s="724" t="s">
        <v>4199</v>
      </c>
      <c r="G70" s="725"/>
      <c r="H70" s="378" t="s">
        <v>980</v>
      </c>
      <c r="I70" s="141">
        <f t="shared" si="1"/>
        <v>45796</v>
      </c>
      <c r="J70" s="40" t="s">
        <v>4199</v>
      </c>
      <c r="K70" s="198"/>
    </row>
    <row r="72" spans="1:13" x14ac:dyDescent="0.35">
      <c r="A72" s="1079" t="s">
        <v>1026</v>
      </c>
      <c r="B72" s="1079"/>
      <c r="C72" s="1079"/>
      <c r="D72" s="1079"/>
      <c r="E72" s="1079"/>
      <c r="F72" s="1079"/>
      <c r="G72" s="1079"/>
      <c r="H72" s="1079"/>
      <c r="I72" s="1079"/>
      <c r="J72" s="1079"/>
      <c r="K72" s="1079"/>
      <c r="L72" s="1079"/>
      <c r="M72" s="1079"/>
    </row>
    <row r="73" spans="1:13" x14ac:dyDescent="0.35">
      <c r="A73" s="147" t="s">
        <v>1027</v>
      </c>
      <c r="B73" s="568"/>
      <c r="C73" s="568"/>
      <c r="D73" s="568"/>
      <c r="E73" s="568"/>
      <c r="F73" s="568"/>
      <c r="G73" s="568"/>
      <c r="H73" s="568"/>
      <c r="I73" s="568"/>
      <c r="J73" s="568"/>
      <c r="K73" s="568"/>
      <c r="L73" s="568"/>
      <c r="M73" s="568"/>
    </row>
    <row r="75" spans="1:13" x14ac:dyDescent="0.35">
      <c r="A75" s="508" t="s">
        <v>4324</v>
      </c>
    </row>
  </sheetData>
  <mergeCells count="6">
    <mergeCell ref="A72:M72"/>
    <mergeCell ref="A1:D1"/>
    <mergeCell ref="E1:H1"/>
    <mergeCell ref="A2:C2"/>
    <mergeCell ref="D4:G4"/>
    <mergeCell ref="H4:K4"/>
  </mergeCells>
  <hyperlinks>
    <hyperlink ref="A4" location="Top!A1" display="Top!A1" xr:uid="{B72ECF74-B1FB-407A-AA02-F55D2F676450}"/>
  </hyperlinks>
  <pageMargins left="0.75" right="0.75" top="1" bottom="1" header="0.5" footer="0.5"/>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DA59E-5575-42DE-AE28-1DC601F23936}">
  <sheetPr>
    <tabColor rgb="FFB1A0C7"/>
    <pageSetUpPr fitToPage="1"/>
  </sheetPr>
  <dimension ref="A1:L129"/>
  <sheetViews>
    <sheetView workbookViewId="0">
      <selection sqref="A1:I1"/>
    </sheetView>
  </sheetViews>
  <sheetFormatPr defaultColWidth="8.59765625" defaultRowHeight="12.75" x14ac:dyDescent="0.35"/>
  <cols>
    <col min="1" max="1" width="23.3984375" style="162" customWidth="1"/>
    <col min="2" max="2" width="44.59765625" style="162" customWidth="1"/>
    <col min="3" max="3" width="14.59765625" style="446" customWidth="1"/>
    <col min="4" max="5" width="16.59765625" style="168" customWidth="1"/>
    <col min="6" max="6" width="17.59765625" style="443" customWidth="1"/>
    <col min="7" max="7" width="19.3984375" style="443" customWidth="1"/>
    <col min="8" max="8" width="26.59765625" style="443" customWidth="1"/>
    <col min="9" max="9" width="19.3984375" style="444" customWidth="1" collapsed="1"/>
    <col min="10" max="10" width="54.59765625" style="162" customWidth="1"/>
    <col min="11" max="11" width="11.3984375" style="162" customWidth="1"/>
    <col min="12" max="12" width="13.59765625" style="441" customWidth="1"/>
    <col min="13" max="13" width="8.3984375" style="162" customWidth="1"/>
    <col min="14" max="16384" width="8.59765625" style="162"/>
  </cols>
  <sheetData>
    <row r="1" spans="1:9" ht="25.15" x14ac:dyDescent="0.35">
      <c r="A1" s="1024" t="s">
        <v>208</v>
      </c>
      <c r="B1" s="1024"/>
      <c r="C1" s="1024"/>
      <c r="D1" s="1024"/>
      <c r="E1" s="1024"/>
      <c r="F1" s="1024"/>
      <c r="G1" s="1024"/>
      <c r="H1" s="1024"/>
      <c r="I1" s="1024"/>
    </row>
    <row r="2" spans="1:9" ht="56.65" customHeight="1" thickBot="1" x14ac:dyDescent="0.4">
      <c r="A2" s="1025" t="s">
        <v>209</v>
      </c>
      <c r="B2" s="1026"/>
      <c r="C2" s="1026"/>
      <c r="D2" s="1026"/>
      <c r="E2" s="1026"/>
      <c r="F2" s="1026"/>
      <c r="G2" s="1026"/>
      <c r="H2" s="442"/>
      <c r="I2" s="442"/>
    </row>
    <row r="3" spans="1:9" ht="28.15" customHeight="1" x14ac:dyDescent="0.35">
      <c r="A3" s="1011" t="s">
        <v>210</v>
      </c>
      <c r="B3" s="1012"/>
      <c r="C3" s="1012"/>
      <c r="D3" s="1012"/>
      <c r="E3" s="1012"/>
      <c r="F3" s="1012"/>
      <c r="G3" s="1013"/>
    </row>
    <row r="4" spans="1:9" x14ac:dyDescent="0.35">
      <c r="A4" s="1014" t="s">
        <v>211</v>
      </c>
      <c r="B4" s="1015"/>
      <c r="C4" s="1015"/>
      <c r="D4" s="1015"/>
      <c r="E4" s="1015"/>
      <c r="F4" s="1015"/>
      <c r="G4" s="1016"/>
    </row>
    <row r="5" spans="1:9" x14ac:dyDescent="0.35">
      <c r="A5" s="1006" t="s">
        <v>212</v>
      </c>
      <c r="B5" s="1007"/>
      <c r="C5" s="1007"/>
      <c r="D5" s="1007"/>
      <c r="E5" s="1007"/>
      <c r="F5" s="1007"/>
      <c r="G5" s="1027"/>
    </row>
    <row r="6" spans="1:9" x14ac:dyDescent="0.35">
      <c r="A6" s="1006" t="s">
        <v>213</v>
      </c>
      <c r="B6" s="1007"/>
      <c r="C6" s="1007"/>
      <c r="D6" s="1007"/>
      <c r="E6" s="1007"/>
      <c r="F6" s="1007"/>
      <c r="G6" s="1027"/>
    </row>
    <row r="7" spans="1:9" x14ac:dyDescent="0.35">
      <c r="A7" s="1006" t="s">
        <v>214</v>
      </c>
      <c r="B7" s="1007"/>
      <c r="C7" s="1007"/>
      <c r="D7" s="1007"/>
      <c r="E7" s="1007"/>
      <c r="F7" s="1007"/>
      <c r="G7" s="1027"/>
    </row>
    <row r="8" spans="1:9" ht="13.15" thickBot="1" x14ac:dyDescent="0.4">
      <c r="A8" s="1029" t="s">
        <v>215</v>
      </c>
      <c r="B8" s="1030"/>
      <c r="C8" s="1030"/>
      <c r="D8" s="1030"/>
      <c r="E8" s="1030"/>
      <c r="F8" s="1030"/>
      <c r="G8" s="1031"/>
    </row>
    <row r="9" spans="1:9" ht="18" thickBot="1" x14ac:dyDescent="0.4">
      <c r="A9" s="445"/>
      <c r="B9" s="169"/>
      <c r="D9" s="447"/>
      <c r="E9" s="447"/>
      <c r="I9" s="168"/>
    </row>
    <row r="10" spans="1:9" ht="39" customHeight="1" thickBot="1" x14ac:dyDescent="0.4">
      <c r="A10" s="448" t="s">
        <v>216</v>
      </c>
      <c r="B10" s="885">
        <v>45706</v>
      </c>
      <c r="C10" s="449"/>
      <c r="D10" s="449" t="s">
        <v>217</v>
      </c>
      <c r="E10" s="449" t="s">
        <v>218</v>
      </c>
      <c r="F10" s="1032" t="s">
        <v>219</v>
      </c>
      <c r="G10" s="1033"/>
      <c r="H10" s="1019" t="s">
        <v>220</v>
      </c>
      <c r="I10" s="450"/>
    </row>
    <row r="11" spans="1:9" s="453" customFormat="1" ht="15.4" thickBot="1" x14ac:dyDescent="0.4">
      <c r="A11" s="1021" t="s">
        <v>6</v>
      </c>
      <c r="B11" s="1022"/>
      <c r="C11" s="451"/>
      <c r="D11" s="451"/>
      <c r="E11" s="451"/>
      <c r="F11" s="1034"/>
      <c r="G11" s="1035"/>
      <c r="H11" s="1020"/>
      <c r="I11" s="452"/>
    </row>
    <row r="12" spans="1:9" ht="31.15" customHeight="1" thickBot="1" x14ac:dyDescent="0.4">
      <c r="A12" s="454" t="s">
        <v>7</v>
      </c>
      <c r="B12" s="455" t="s">
        <v>8</v>
      </c>
      <c r="C12" s="456" t="s">
        <v>9</v>
      </c>
      <c r="D12" s="457" t="s">
        <v>221</v>
      </c>
      <c r="E12" s="458" t="s">
        <v>222</v>
      </c>
      <c r="F12" s="459" t="s">
        <v>11</v>
      </c>
      <c r="G12" s="460" t="s">
        <v>12</v>
      </c>
      <c r="H12" s="461"/>
      <c r="I12" s="461" t="s">
        <v>13</v>
      </c>
    </row>
    <row r="13" spans="1:9" x14ac:dyDescent="0.35">
      <c r="A13" s="886" t="s">
        <v>223</v>
      </c>
      <c r="B13" s="887" t="s">
        <v>224</v>
      </c>
      <c r="C13" s="474" t="s">
        <v>225</v>
      </c>
      <c r="D13" s="475">
        <v>41956</v>
      </c>
      <c r="E13" s="476">
        <v>43493</v>
      </c>
      <c r="F13" s="522" t="s">
        <v>226</v>
      </c>
      <c r="G13" s="523" t="s">
        <v>226</v>
      </c>
      <c r="H13" s="462" t="s">
        <v>227</v>
      </c>
      <c r="I13" s="462"/>
    </row>
    <row r="14" spans="1:9" x14ac:dyDescent="0.35">
      <c r="A14" s="888" t="s">
        <v>228</v>
      </c>
      <c r="B14" s="887" t="s">
        <v>229</v>
      </c>
      <c r="C14" s="474" t="s">
        <v>230</v>
      </c>
      <c r="D14" s="476">
        <v>43493</v>
      </c>
      <c r="E14" s="476">
        <v>44013</v>
      </c>
      <c r="F14" s="477" t="s">
        <v>226</v>
      </c>
      <c r="G14" s="478" t="s">
        <v>226</v>
      </c>
      <c r="H14" s="462" t="s">
        <v>231</v>
      </c>
      <c r="I14" s="462"/>
    </row>
    <row r="15" spans="1:9" x14ac:dyDescent="0.35">
      <c r="A15" s="888" t="s">
        <v>232</v>
      </c>
      <c r="B15" s="887" t="s">
        <v>233</v>
      </c>
      <c r="C15" s="474" t="s">
        <v>234</v>
      </c>
      <c r="D15" s="476">
        <v>43493</v>
      </c>
      <c r="E15" s="476">
        <v>44013</v>
      </c>
      <c r="F15" s="477" t="s">
        <v>226</v>
      </c>
      <c r="G15" s="478" t="s">
        <v>226</v>
      </c>
      <c r="H15" s="462" t="s">
        <v>231</v>
      </c>
      <c r="I15" s="462"/>
    </row>
    <row r="16" spans="1:9" x14ac:dyDescent="0.35">
      <c r="A16" s="888" t="s">
        <v>235</v>
      </c>
      <c r="B16" s="887" t="s">
        <v>236</v>
      </c>
      <c r="C16" s="474" t="s">
        <v>235</v>
      </c>
      <c r="D16" s="476">
        <v>43493</v>
      </c>
      <c r="E16" s="476">
        <v>44593</v>
      </c>
      <c r="F16" s="477" t="s">
        <v>226</v>
      </c>
      <c r="G16" s="478" t="s">
        <v>226</v>
      </c>
      <c r="H16" s="462" t="s">
        <v>231</v>
      </c>
      <c r="I16" s="462"/>
    </row>
    <row r="17" spans="1:9" x14ac:dyDescent="0.35">
      <c r="A17" s="888">
        <v>4.0999999999999996</v>
      </c>
      <c r="B17" s="887" t="s">
        <v>237</v>
      </c>
      <c r="C17" s="474" t="s">
        <v>238</v>
      </c>
      <c r="D17" s="476">
        <v>43493</v>
      </c>
      <c r="E17" s="476">
        <v>44958</v>
      </c>
      <c r="F17" s="477" t="s">
        <v>226</v>
      </c>
      <c r="G17" s="478" t="s">
        <v>226</v>
      </c>
      <c r="H17" s="462" t="s">
        <v>231</v>
      </c>
      <c r="I17" s="462"/>
    </row>
    <row r="18" spans="1:9" x14ac:dyDescent="0.35">
      <c r="A18" s="888">
        <v>4.2</v>
      </c>
      <c r="B18" s="887" t="s">
        <v>239</v>
      </c>
      <c r="C18" s="474" t="s">
        <v>240</v>
      </c>
      <c r="D18" s="476">
        <v>46054</v>
      </c>
      <c r="E18" s="476">
        <v>47880</v>
      </c>
      <c r="F18" s="477" t="s">
        <v>241</v>
      </c>
      <c r="G18" s="478" t="s">
        <v>241</v>
      </c>
      <c r="H18" s="462" t="s">
        <v>241</v>
      </c>
      <c r="I18" s="462"/>
    </row>
    <row r="19" spans="1:9" x14ac:dyDescent="0.35">
      <c r="A19" s="889">
        <v>5</v>
      </c>
      <c r="B19" s="887" t="s">
        <v>242</v>
      </c>
      <c r="C19" s="474" t="s">
        <v>243</v>
      </c>
      <c r="D19" s="476">
        <v>46419</v>
      </c>
      <c r="E19" s="476">
        <v>48245</v>
      </c>
      <c r="F19" s="477" t="s">
        <v>241</v>
      </c>
      <c r="G19" s="478" t="s">
        <v>241</v>
      </c>
      <c r="H19" s="462" t="s">
        <v>241</v>
      </c>
      <c r="I19" s="462"/>
    </row>
    <row r="20" spans="1:9" x14ac:dyDescent="0.35">
      <c r="A20" s="888">
        <v>5.0999999999999996</v>
      </c>
      <c r="B20" s="887" t="s">
        <v>244</v>
      </c>
      <c r="C20" s="474" t="s">
        <v>245</v>
      </c>
      <c r="D20" s="476">
        <v>47150</v>
      </c>
      <c r="E20" s="476">
        <v>48976</v>
      </c>
      <c r="F20" s="477" t="s">
        <v>241</v>
      </c>
      <c r="G20" s="478" t="s">
        <v>241</v>
      </c>
      <c r="H20" s="462" t="s">
        <v>241</v>
      </c>
      <c r="I20" s="462"/>
    </row>
    <row r="21" spans="1:9" x14ac:dyDescent="0.35">
      <c r="A21" s="889">
        <v>5.2</v>
      </c>
      <c r="B21" s="887" t="s">
        <v>246</v>
      </c>
      <c r="C21" s="474" t="s">
        <v>247</v>
      </c>
      <c r="D21" s="476">
        <v>47515</v>
      </c>
      <c r="E21" s="476">
        <v>49341</v>
      </c>
      <c r="F21" s="477" t="s">
        <v>241</v>
      </c>
      <c r="G21" s="478" t="s">
        <v>241</v>
      </c>
      <c r="H21" s="462" t="s">
        <v>241</v>
      </c>
      <c r="I21" s="462"/>
    </row>
    <row r="22" spans="1:9" x14ac:dyDescent="0.35">
      <c r="A22" s="889">
        <v>5.3</v>
      </c>
      <c r="B22" s="887" t="s">
        <v>248</v>
      </c>
      <c r="C22" s="474" t="s">
        <v>249</v>
      </c>
      <c r="D22" s="476">
        <v>48030</v>
      </c>
      <c r="E22" s="476">
        <v>49857</v>
      </c>
      <c r="F22" s="477" t="s">
        <v>241</v>
      </c>
      <c r="G22" s="478" t="s">
        <v>241</v>
      </c>
      <c r="H22" s="462" t="s">
        <v>241</v>
      </c>
      <c r="I22" s="462"/>
    </row>
    <row r="23" spans="1:9" x14ac:dyDescent="0.35">
      <c r="A23" s="888" t="s">
        <v>250</v>
      </c>
      <c r="B23" s="887" t="s">
        <v>251</v>
      </c>
      <c r="C23" s="474" t="s">
        <v>252</v>
      </c>
      <c r="D23" s="476">
        <v>41751</v>
      </c>
      <c r="E23" s="476">
        <v>44593</v>
      </c>
      <c r="F23" s="479" t="s">
        <v>253</v>
      </c>
      <c r="G23" s="480" t="s">
        <v>254</v>
      </c>
      <c r="H23" s="462" t="s">
        <v>255</v>
      </c>
      <c r="I23" s="462"/>
    </row>
    <row r="24" spans="1:9" x14ac:dyDescent="0.35">
      <c r="A24" s="888" t="s">
        <v>256</v>
      </c>
      <c r="B24" s="887" t="s">
        <v>257</v>
      </c>
      <c r="C24" s="474" t="s">
        <v>23</v>
      </c>
      <c r="D24" s="476">
        <v>44228</v>
      </c>
      <c r="E24" s="476">
        <v>44593</v>
      </c>
      <c r="F24" s="477" t="s">
        <v>258</v>
      </c>
      <c r="G24" s="478" t="s">
        <v>259</v>
      </c>
      <c r="H24" s="462" t="s">
        <v>260</v>
      </c>
      <c r="I24" s="462"/>
    </row>
    <row r="25" spans="1:9" x14ac:dyDescent="0.35">
      <c r="A25" s="888" t="s">
        <v>261</v>
      </c>
      <c r="B25" s="887" t="s">
        <v>262</v>
      </c>
      <c r="C25" s="474" t="s">
        <v>41</v>
      </c>
      <c r="D25" s="476">
        <v>44228</v>
      </c>
      <c r="E25" s="476">
        <v>44593</v>
      </c>
      <c r="F25" s="477" t="s">
        <v>258</v>
      </c>
      <c r="G25" s="478" t="s">
        <v>259</v>
      </c>
      <c r="H25" s="462" t="s">
        <v>260</v>
      </c>
      <c r="I25" s="462"/>
    </row>
    <row r="26" spans="1:9" x14ac:dyDescent="0.35">
      <c r="A26" s="888" t="s">
        <v>263</v>
      </c>
      <c r="B26" s="887" t="s">
        <v>264</v>
      </c>
      <c r="C26" s="474" t="s">
        <v>252</v>
      </c>
      <c r="D26" s="476">
        <v>44593</v>
      </c>
      <c r="E26" s="476">
        <v>44958</v>
      </c>
      <c r="F26" s="477" t="s">
        <v>265</v>
      </c>
      <c r="G26" s="478" t="s">
        <v>266</v>
      </c>
      <c r="H26" s="463" t="s">
        <v>267</v>
      </c>
      <c r="I26" s="463"/>
    </row>
    <row r="27" spans="1:9" x14ac:dyDescent="0.35">
      <c r="A27" s="890" t="s">
        <v>268</v>
      </c>
      <c r="B27" s="891" t="s">
        <v>269</v>
      </c>
      <c r="C27" s="892" t="s">
        <v>270</v>
      </c>
      <c r="D27" s="893">
        <v>46784</v>
      </c>
      <c r="E27" s="893">
        <v>47515</v>
      </c>
      <c r="F27" s="894" t="s">
        <v>241</v>
      </c>
      <c r="G27" s="895" t="s">
        <v>241</v>
      </c>
      <c r="H27" s="896" t="s">
        <v>241</v>
      </c>
      <c r="I27" s="897"/>
    </row>
    <row r="28" spans="1:9" x14ac:dyDescent="0.35">
      <c r="A28" s="888" t="s">
        <v>271</v>
      </c>
      <c r="B28" s="887" t="s">
        <v>272</v>
      </c>
      <c r="C28" s="474" t="s">
        <v>273</v>
      </c>
      <c r="D28" s="476">
        <v>44228</v>
      </c>
      <c r="E28" s="476">
        <v>45323</v>
      </c>
      <c r="F28" s="477" t="s">
        <v>274</v>
      </c>
      <c r="G28" s="478" t="s">
        <v>275</v>
      </c>
      <c r="H28" s="462" t="s">
        <v>260</v>
      </c>
      <c r="I28" s="462"/>
    </row>
    <row r="29" spans="1:9" x14ac:dyDescent="0.35">
      <c r="A29" s="888" t="s">
        <v>276</v>
      </c>
      <c r="B29" s="887" t="s">
        <v>277</v>
      </c>
      <c r="C29" s="474" t="s">
        <v>278</v>
      </c>
      <c r="D29" s="476">
        <v>44228</v>
      </c>
      <c r="E29" s="476">
        <v>45323</v>
      </c>
      <c r="F29" s="477" t="s">
        <v>274</v>
      </c>
      <c r="G29" s="478" t="s">
        <v>275</v>
      </c>
      <c r="H29" s="462" t="s">
        <v>260</v>
      </c>
      <c r="I29" s="462"/>
    </row>
    <row r="30" spans="1:9" x14ac:dyDescent="0.35">
      <c r="A30" s="888" t="s">
        <v>279</v>
      </c>
      <c r="B30" s="887" t="s">
        <v>280</v>
      </c>
      <c r="C30" s="474" t="s">
        <v>252</v>
      </c>
      <c r="D30" s="476">
        <v>44593</v>
      </c>
      <c r="E30" s="476">
        <v>44958</v>
      </c>
      <c r="F30" s="477" t="s">
        <v>281</v>
      </c>
      <c r="G30" s="478" t="s">
        <v>282</v>
      </c>
      <c r="H30" s="463" t="s">
        <v>267</v>
      </c>
      <c r="I30" s="463"/>
    </row>
    <row r="31" spans="1:9" x14ac:dyDescent="0.35">
      <c r="A31" s="888" t="s">
        <v>283</v>
      </c>
      <c r="B31" s="887" t="s">
        <v>284</v>
      </c>
      <c r="C31" s="474" t="s">
        <v>270</v>
      </c>
      <c r="D31" s="476">
        <v>44593</v>
      </c>
      <c r="E31" s="476">
        <v>44958</v>
      </c>
      <c r="F31" s="477" t="s">
        <v>281</v>
      </c>
      <c r="G31" s="478" t="s">
        <v>282</v>
      </c>
      <c r="H31" s="463" t="s">
        <v>267</v>
      </c>
      <c r="I31" s="463"/>
    </row>
    <row r="32" spans="1:9" x14ac:dyDescent="0.35">
      <c r="A32" s="888" t="s">
        <v>285</v>
      </c>
      <c r="B32" s="887" t="s">
        <v>286</v>
      </c>
      <c r="C32" s="474">
        <v>1.3</v>
      </c>
      <c r="D32" s="476">
        <v>41479</v>
      </c>
      <c r="E32" s="476">
        <v>44958</v>
      </c>
      <c r="F32" s="479" t="s">
        <v>287</v>
      </c>
      <c r="G32" s="480" t="s">
        <v>288</v>
      </c>
      <c r="H32" s="462" t="s">
        <v>255</v>
      </c>
      <c r="I32" s="463"/>
    </row>
    <row r="33" spans="1:9" x14ac:dyDescent="0.35">
      <c r="A33" s="888" t="s">
        <v>289</v>
      </c>
      <c r="B33" s="887" t="s">
        <v>290</v>
      </c>
      <c r="C33" s="474" t="s">
        <v>252</v>
      </c>
      <c r="D33" s="476">
        <v>44593</v>
      </c>
      <c r="E33" s="476">
        <v>44958</v>
      </c>
      <c r="F33" s="477" t="s">
        <v>291</v>
      </c>
      <c r="G33" s="478" t="s">
        <v>292</v>
      </c>
      <c r="H33" s="463" t="s">
        <v>267</v>
      </c>
      <c r="I33" s="463"/>
    </row>
    <row r="34" spans="1:9" x14ac:dyDescent="0.35">
      <c r="A34" s="888" t="s">
        <v>293</v>
      </c>
      <c r="B34" s="887" t="s">
        <v>294</v>
      </c>
      <c r="C34" s="474" t="s">
        <v>270</v>
      </c>
      <c r="D34" s="476">
        <v>44958</v>
      </c>
      <c r="E34" s="476">
        <v>45323</v>
      </c>
      <c r="F34" s="477" t="s">
        <v>291</v>
      </c>
      <c r="G34" s="478" t="s">
        <v>292</v>
      </c>
      <c r="H34" s="463" t="s">
        <v>295</v>
      </c>
      <c r="I34" s="463"/>
    </row>
    <row r="35" spans="1:9" x14ac:dyDescent="0.35">
      <c r="A35" s="888" t="s">
        <v>296</v>
      </c>
      <c r="B35" s="887" t="s">
        <v>297</v>
      </c>
      <c r="C35" s="474" t="s">
        <v>252</v>
      </c>
      <c r="D35" s="476">
        <v>44593</v>
      </c>
      <c r="E35" s="476">
        <v>44958</v>
      </c>
      <c r="F35" s="477" t="s">
        <v>298</v>
      </c>
      <c r="G35" s="478" t="s">
        <v>299</v>
      </c>
      <c r="H35" s="463" t="s">
        <v>267</v>
      </c>
      <c r="I35" s="463"/>
    </row>
    <row r="36" spans="1:9" x14ac:dyDescent="0.35">
      <c r="A36" s="888" t="s">
        <v>300</v>
      </c>
      <c r="B36" s="887" t="s">
        <v>301</v>
      </c>
      <c r="C36" s="474" t="s">
        <v>273</v>
      </c>
      <c r="D36" s="476">
        <v>44958</v>
      </c>
      <c r="E36" s="476">
        <v>46419</v>
      </c>
      <c r="F36" s="477" t="s">
        <v>298</v>
      </c>
      <c r="G36" s="478" t="s">
        <v>299</v>
      </c>
      <c r="H36" s="463" t="s">
        <v>295</v>
      </c>
      <c r="I36" s="463"/>
    </row>
    <row r="37" spans="1:9" ht="13.15" customHeight="1" x14ac:dyDescent="0.35">
      <c r="A37" s="888" t="s">
        <v>302</v>
      </c>
      <c r="B37" s="887" t="s">
        <v>303</v>
      </c>
      <c r="C37" s="474">
        <v>1.4</v>
      </c>
      <c r="D37" s="476">
        <v>41479</v>
      </c>
      <c r="E37" s="476">
        <v>44958</v>
      </c>
      <c r="F37" s="479" t="s">
        <v>304</v>
      </c>
      <c r="G37" s="480" t="s">
        <v>305</v>
      </c>
      <c r="H37" s="462" t="s">
        <v>255</v>
      </c>
      <c r="I37" s="463"/>
    </row>
    <row r="38" spans="1:9" ht="13.15" customHeight="1" x14ac:dyDescent="0.35">
      <c r="A38" s="888" t="s">
        <v>306</v>
      </c>
      <c r="B38" s="887" t="s">
        <v>307</v>
      </c>
      <c r="C38" s="474" t="s">
        <v>308</v>
      </c>
      <c r="D38" s="476">
        <v>44228</v>
      </c>
      <c r="E38" s="476">
        <v>45323</v>
      </c>
      <c r="F38" s="479" t="s">
        <v>298</v>
      </c>
      <c r="G38" s="480" t="s">
        <v>299</v>
      </c>
      <c r="H38" s="462" t="s">
        <v>260</v>
      </c>
      <c r="I38" s="462"/>
    </row>
    <row r="39" spans="1:9" ht="13.15" customHeight="1" x14ac:dyDescent="0.35">
      <c r="A39" s="888" t="s">
        <v>309</v>
      </c>
      <c r="B39" s="887" t="s">
        <v>310</v>
      </c>
      <c r="C39" s="474" t="s">
        <v>311</v>
      </c>
      <c r="D39" s="476">
        <v>44228</v>
      </c>
      <c r="E39" s="476">
        <v>45323</v>
      </c>
      <c r="F39" s="479" t="s">
        <v>298</v>
      </c>
      <c r="G39" s="480" t="s">
        <v>299</v>
      </c>
      <c r="H39" s="462" t="s">
        <v>260</v>
      </c>
      <c r="I39" s="462"/>
    </row>
    <row r="40" spans="1:9" ht="13.15" customHeight="1" x14ac:dyDescent="0.35">
      <c r="A40" s="898" t="s">
        <v>312</v>
      </c>
      <c r="B40" s="891" t="s">
        <v>313</v>
      </c>
      <c r="C40" s="892" t="s">
        <v>252</v>
      </c>
      <c r="D40" s="893">
        <v>45689</v>
      </c>
      <c r="E40" s="893">
        <v>46419</v>
      </c>
      <c r="F40" s="899" t="s">
        <v>34</v>
      </c>
      <c r="G40" s="900" t="s">
        <v>35</v>
      </c>
      <c r="H40" s="896" t="s">
        <v>314</v>
      </c>
      <c r="I40" s="462"/>
    </row>
    <row r="41" spans="1:9" ht="13.15" customHeight="1" x14ac:dyDescent="0.35">
      <c r="A41" s="888" t="s">
        <v>315</v>
      </c>
      <c r="B41" s="887" t="s">
        <v>316</v>
      </c>
      <c r="C41" s="474" t="s">
        <v>252</v>
      </c>
      <c r="D41" s="476">
        <v>44228</v>
      </c>
      <c r="E41" s="476">
        <v>44958</v>
      </c>
      <c r="F41" s="479" t="s">
        <v>317</v>
      </c>
      <c r="G41" s="480" t="s">
        <v>318</v>
      </c>
      <c r="H41" s="462" t="s">
        <v>260</v>
      </c>
      <c r="I41" s="462"/>
    </row>
    <row r="42" spans="1:9" ht="13.15" customHeight="1" x14ac:dyDescent="0.35">
      <c r="A42" s="888" t="s">
        <v>319</v>
      </c>
      <c r="B42" s="887" t="s">
        <v>320</v>
      </c>
      <c r="C42" s="474" t="s">
        <v>23</v>
      </c>
      <c r="D42" s="476">
        <v>44958</v>
      </c>
      <c r="E42" s="476">
        <v>45689</v>
      </c>
      <c r="F42" s="477" t="s">
        <v>321</v>
      </c>
      <c r="G42" s="478" t="s">
        <v>322</v>
      </c>
      <c r="H42" s="463" t="s">
        <v>295</v>
      </c>
      <c r="I42" s="462"/>
    </row>
    <row r="43" spans="1:9" x14ac:dyDescent="0.35">
      <c r="A43" s="888" t="s">
        <v>323</v>
      </c>
      <c r="B43" s="887" t="s">
        <v>324</v>
      </c>
      <c r="C43" s="474">
        <v>1.1000000000000001</v>
      </c>
      <c r="D43" s="476">
        <v>41479</v>
      </c>
      <c r="E43" s="476">
        <v>44958</v>
      </c>
      <c r="F43" s="479" t="s">
        <v>325</v>
      </c>
      <c r="G43" s="481" t="s">
        <v>326</v>
      </c>
      <c r="H43" s="462" t="s">
        <v>255</v>
      </c>
      <c r="I43" s="463"/>
    </row>
    <row r="44" spans="1:9" x14ac:dyDescent="0.35">
      <c r="A44" s="888" t="s">
        <v>327</v>
      </c>
      <c r="B44" s="887" t="s">
        <v>328</v>
      </c>
      <c r="C44" s="474" t="s">
        <v>270</v>
      </c>
      <c r="D44" s="476">
        <v>44228</v>
      </c>
      <c r="E44" s="476">
        <v>44958</v>
      </c>
      <c r="F44" s="479" t="s">
        <v>317</v>
      </c>
      <c r="G44" s="480" t="s">
        <v>318</v>
      </c>
      <c r="H44" s="462" t="s">
        <v>260</v>
      </c>
      <c r="I44" s="462"/>
    </row>
    <row r="45" spans="1:9" x14ac:dyDescent="0.35">
      <c r="A45" s="888" t="s">
        <v>329</v>
      </c>
      <c r="B45" s="887" t="s">
        <v>330</v>
      </c>
      <c r="C45" s="474" t="s">
        <v>252</v>
      </c>
      <c r="D45" s="476">
        <v>44958</v>
      </c>
      <c r="E45" s="476">
        <v>45323</v>
      </c>
      <c r="F45" s="477" t="s">
        <v>331</v>
      </c>
      <c r="G45" s="478" t="s">
        <v>332</v>
      </c>
      <c r="H45" s="462" t="s">
        <v>333</v>
      </c>
      <c r="I45" s="462"/>
    </row>
    <row r="46" spans="1:9" x14ac:dyDescent="0.35">
      <c r="A46" s="890" t="s">
        <v>334</v>
      </c>
      <c r="B46" s="891" t="s">
        <v>335</v>
      </c>
      <c r="C46" s="892" t="s">
        <v>23</v>
      </c>
      <c r="D46" s="893">
        <v>46784</v>
      </c>
      <c r="E46" s="893">
        <v>47515</v>
      </c>
      <c r="F46" s="894" t="s">
        <v>241</v>
      </c>
      <c r="G46" s="895" t="s">
        <v>241</v>
      </c>
      <c r="H46" s="896" t="s">
        <v>241</v>
      </c>
      <c r="I46" s="897"/>
    </row>
    <row r="47" spans="1:9" x14ac:dyDescent="0.35">
      <c r="A47" s="888" t="s">
        <v>336</v>
      </c>
      <c r="B47" s="887" t="s">
        <v>337</v>
      </c>
      <c r="C47" s="474" t="s">
        <v>338</v>
      </c>
      <c r="D47" s="476">
        <v>44958</v>
      </c>
      <c r="E47" s="476">
        <v>45689</v>
      </c>
      <c r="F47" s="477" t="s">
        <v>331</v>
      </c>
      <c r="G47" s="478" t="s">
        <v>332</v>
      </c>
      <c r="H47" s="462" t="s">
        <v>333</v>
      </c>
      <c r="I47" s="462"/>
    </row>
    <row r="48" spans="1:9" x14ac:dyDescent="0.35">
      <c r="A48" s="888" t="s">
        <v>339</v>
      </c>
      <c r="B48" s="887" t="s">
        <v>340</v>
      </c>
      <c r="C48" s="474" t="s">
        <v>252</v>
      </c>
      <c r="D48" s="476">
        <v>44958</v>
      </c>
      <c r="E48" s="476">
        <v>45323</v>
      </c>
      <c r="F48" s="477" t="s">
        <v>341</v>
      </c>
      <c r="G48" s="478" t="s">
        <v>342</v>
      </c>
      <c r="H48" s="462" t="s">
        <v>333</v>
      </c>
      <c r="I48" s="462"/>
    </row>
    <row r="49" spans="1:9" x14ac:dyDescent="0.35">
      <c r="A49" s="888" t="s">
        <v>343</v>
      </c>
      <c r="B49" s="887" t="s">
        <v>344</v>
      </c>
      <c r="C49" s="474" t="s">
        <v>338</v>
      </c>
      <c r="D49" s="476">
        <v>44958</v>
      </c>
      <c r="E49" s="476">
        <v>45689</v>
      </c>
      <c r="F49" s="477" t="s">
        <v>341</v>
      </c>
      <c r="G49" s="478" t="s">
        <v>342</v>
      </c>
      <c r="H49" s="462" t="s">
        <v>333</v>
      </c>
      <c r="I49" s="462"/>
    </row>
    <row r="50" spans="1:9" x14ac:dyDescent="0.35">
      <c r="A50" s="888" t="s">
        <v>345</v>
      </c>
      <c r="B50" s="901" t="s">
        <v>346</v>
      </c>
      <c r="C50" s="474" t="s">
        <v>252</v>
      </c>
      <c r="D50" s="476">
        <v>44958</v>
      </c>
      <c r="E50" s="476">
        <v>45689</v>
      </c>
      <c r="F50" s="477" t="s">
        <v>347</v>
      </c>
      <c r="G50" s="478" t="s">
        <v>348</v>
      </c>
      <c r="H50" s="462" t="s">
        <v>333</v>
      </c>
      <c r="I50" s="462"/>
    </row>
    <row r="51" spans="1:9" x14ac:dyDescent="0.35">
      <c r="A51" s="888" t="s">
        <v>349</v>
      </c>
      <c r="B51" s="887" t="s">
        <v>350</v>
      </c>
      <c r="C51" s="474" t="s">
        <v>252</v>
      </c>
      <c r="D51" s="476">
        <v>44958</v>
      </c>
      <c r="E51" s="476">
        <v>45689</v>
      </c>
      <c r="F51" s="477" t="s">
        <v>351</v>
      </c>
      <c r="G51" s="478" t="s">
        <v>352</v>
      </c>
      <c r="H51" s="463" t="s">
        <v>295</v>
      </c>
      <c r="I51" s="462"/>
    </row>
    <row r="52" spans="1:9" x14ac:dyDescent="0.35">
      <c r="A52" s="888" t="s">
        <v>353</v>
      </c>
      <c r="B52" s="887" t="s">
        <v>354</v>
      </c>
      <c r="C52" s="474" t="s">
        <v>252</v>
      </c>
      <c r="D52" s="476">
        <v>44228</v>
      </c>
      <c r="E52" s="476">
        <v>44593</v>
      </c>
      <c r="F52" s="479" t="s">
        <v>355</v>
      </c>
      <c r="G52" s="480" t="s">
        <v>356</v>
      </c>
      <c r="H52" s="462" t="s">
        <v>357</v>
      </c>
      <c r="I52" s="462"/>
    </row>
    <row r="53" spans="1:9" x14ac:dyDescent="0.35">
      <c r="A53" s="888" t="s">
        <v>358</v>
      </c>
      <c r="B53" s="887" t="s">
        <v>359</v>
      </c>
      <c r="C53" s="474" t="s">
        <v>23</v>
      </c>
      <c r="D53" s="476">
        <v>44958</v>
      </c>
      <c r="E53" s="476">
        <v>45689</v>
      </c>
      <c r="F53" s="477" t="s">
        <v>360</v>
      </c>
      <c r="G53" s="478" t="s">
        <v>361</v>
      </c>
      <c r="H53" s="462" t="s">
        <v>333</v>
      </c>
      <c r="I53" s="462"/>
    </row>
    <row r="54" spans="1:9" x14ac:dyDescent="0.35">
      <c r="A54" s="888" t="s">
        <v>362</v>
      </c>
      <c r="B54" s="887" t="s">
        <v>363</v>
      </c>
      <c r="C54" s="474" t="s">
        <v>252</v>
      </c>
      <c r="D54" s="476">
        <v>44228</v>
      </c>
      <c r="E54" s="476">
        <v>44593</v>
      </c>
      <c r="F54" s="479" t="s">
        <v>364</v>
      </c>
      <c r="G54" s="480" t="s">
        <v>365</v>
      </c>
      <c r="H54" s="462" t="s">
        <v>357</v>
      </c>
      <c r="I54" s="462"/>
    </row>
    <row r="55" spans="1:9" x14ac:dyDescent="0.35">
      <c r="A55" s="888" t="s">
        <v>366</v>
      </c>
      <c r="B55" s="887" t="s">
        <v>367</v>
      </c>
      <c r="C55" s="474" t="s">
        <v>23</v>
      </c>
      <c r="D55" s="476">
        <v>44958</v>
      </c>
      <c r="E55" s="476">
        <v>45689</v>
      </c>
      <c r="F55" s="477" t="s">
        <v>368</v>
      </c>
      <c r="G55" s="478" t="s">
        <v>369</v>
      </c>
      <c r="H55" s="462" t="s">
        <v>333</v>
      </c>
      <c r="I55" s="462"/>
    </row>
    <row r="56" spans="1:9" x14ac:dyDescent="0.35">
      <c r="A56" s="888" t="s">
        <v>370</v>
      </c>
      <c r="B56" s="887" t="s">
        <v>371</v>
      </c>
      <c r="C56" s="474" t="s">
        <v>252</v>
      </c>
      <c r="D56" s="476">
        <v>44593</v>
      </c>
      <c r="E56" s="476">
        <v>44958</v>
      </c>
      <c r="F56" s="477" t="s">
        <v>372</v>
      </c>
      <c r="G56" s="478" t="s">
        <v>373</v>
      </c>
      <c r="H56" s="463" t="s">
        <v>374</v>
      </c>
      <c r="I56" s="462"/>
    </row>
    <row r="57" spans="1:9" x14ac:dyDescent="0.35">
      <c r="A57" s="888" t="s">
        <v>375</v>
      </c>
      <c r="B57" s="887" t="s">
        <v>376</v>
      </c>
      <c r="C57" s="474" t="s">
        <v>252</v>
      </c>
      <c r="D57" s="476">
        <v>44593</v>
      </c>
      <c r="E57" s="476">
        <v>44958</v>
      </c>
      <c r="F57" s="477" t="s">
        <v>377</v>
      </c>
      <c r="G57" s="478" t="s">
        <v>378</v>
      </c>
      <c r="H57" s="463" t="s">
        <v>374</v>
      </c>
      <c r="I57" s="462"/>
    </row>
    <row r="58" spans="1:9" ht="25.5" x14ac:dyDescent="0.35">
      <c r="A58" s="898" t="s">
        <v>379</v>
      </c>
      <c r="B58" s="891" t="s">
        <v>380</v>
      </c>
      <c r="C58" s="892" t="s">
        <v>252</v>
      </c>
      <c r="D58" s="893">
        <v>45689</v>
      </c>
      <c r="E58" s="893">
        <v>46419</v>
      </c>
      <c r="F58" s="902" t="s">
        <v>72</v>
      </c>
      <c r="G58" s="903" t="s">
        <v>73</v>
      </c>
      <c r="H58" s="896" t="s">
        <v>314</v>
      </c>
      <c r="I58" s="462"/>
    </row>
    <row r="59" spans="1:9" ht="25.5" x14ac:dyDescent="0.35">
      <c r="A59" s="898" t="s">
        <v>381</v>
      </c>
      <c r="B59" s="891" t="s">
        <v>382</v>
      </c>
      <c r="C59" s="892" t="s">
        <v>252</v>
      </c>
      <c r="D59" s="893">
        <v>45689</v>
      </c>
      <c r="E59" s="893">
        <v>46419</v>
      </c>
      <c r="F59" s="902" t="s">
        <v>77</v>
      </c>
      <c r="G59" s="903" t="s">
        <v>78</v>
      </c>
      <c r="H59" s="896" t="s">
        <v>314</v>
      </c>
      <c r="I59" s="462"/>
    </row>
    <row r="60" spans="1:9" x14ac:dyDescent="0.35">
      <c r="A60" s="890" t="s">
        <v>383</v>
      </c>
      <c r="B60" s="891" t="s">
        <v>384</v>
      </c>
      <c r="C60" s="892" t="s">
        <v>252</v>
      </c>
      <c r="D60" s="893">
        <v>46784</v>
      </c>
      <c r="E60" s="893">
        <v>47515</v>
      </c>
      <c r="F60" s="894" t="s">
        <v>241</v>
      </c>
      <c r="G60" s="895" t="s">
        <v>241</v>
      </c>
      <c r="H60" s="896" t="s">
        <v>241</v>
      </c>
      <c r="I60" s="897"/>
    </row>
    <row r="61" spans="1:9" x14ac:dyDescent="0.35">
      <c r="A61" s="888" t="s">
        <v>385</v>
      </c>
      <c r="B61" s="887" t="s">
        <v>386</v>
      </c>
      <c r="C61" s="474" t="s">
        <v>252</v>
      </c>
      <c r="D61" s="476">
        <v>44593</v>
      </c>
      <c r="E61" s="476">
        <v>44958</v>
      </c>
      <c r="F61" s="477" t="s">
        <v>387</v>
      </c>
      <c r="G61" s="478" t="s">
        <v>388</v>
      </c>
      <c r="H61" s="463" t="s">
        <v>374</v>
      </c>
      <c r="I61" s="462"/>
    </row>
    <row r="62" spans="1:9" x14ac:dyDescent="0.35">
      <c r="A62" s="890" t="s">
        <v>389</v>
      </c>
      <c r="B62" s="891" t="s">
        <v>390</v>
      </c>
      <c r="C62" s="892">
        <v>1.2</v>
      </c>
      <c r="D62" s="893">
        <v>46784</v>
      </c>
      <c r="E62" s="893">
        <v>47515</v>
      </c>
      <c r="F62" s="894" t="s">
        <v>241</v>
      </c>
      <c r="G62" s="895" t="s">
        <v>241</v>
      </c>
      <c r="H62" s="896" t="s">
        <v>241</v>
      </c>
      <c r="I62" s="897"/>
    </row>
    <row r="63" spans="1:9" x14ac:dyDescent="0.35">
      <c r="A63" s="888" t="s">
        <v>391</v>
      </c>
      <c r="B63" s="887" t="s">
        <v>392</v>
      </c>
      <c r="C63" s="474" t="s">
        <v>252</v>
      </c>
      <c r="D63" s="476">
        <v>40876</v>
      </c>
      <c r="E63" s="476">
        <v>44958</v>
      </c>
      <c r="F63" s="477" t="s">
        <v>393</v>
      </c>
      <c r="G63" s="478" t="s">
        <v>394</v>
      </c>
      <c r="H63" s="462" t="s">
        <v>395</v>
      </c>
      <c r="I63" s="462"/>
    </row>
    <row r="64" spans="1:9" x14ac:dyDescent="0.35">
      <c r="A64" s="888" t="s">
        <v>396</v>
      </c>
      <c r="B64" s="887" t="s">
        <v>397</v>
      </c>
      <c r="C64" s="474" t="s">
        <v>338</v>
      </c>
      <c r="D64" s="476">
        <v>44593</v>
      </c>
      <c r="E64" s="476">
        <v>44958</v>
      </c>
      <c r="F64" s="477" t="s">
        <v>398</v>
      </c>
      <c r="G64" s="478" t="s">
        <v>399</v>
      </c>
      <c r="H64" s="463" t="s">
        <v>267</v>
      </c>
      <c r="I64" s="462"/>
    </row>
    <row r="65" spans="1:9" x14ac:dyDescent="0.35">
      <c r="A65" s="888" t="s">
        <v>400</v>
      </c>
      <c r="B65" s="887" t="s">
        <v>401</v>
      </c>
      <c r="C65" s="474">
        <v>1.2</v>
      </c>
      <c r="D65" s="476">
        <v>41479</v>
      </c>
      <c r="E65" s="476">
        <v>44593</v>
      </c>
      <c r="F65" s="482" t="s">
        <v>402</v>
      </c>
      <c r="G65" s="483" t="s">
        <v>403</v>
      </c>
      <c r="H65" s="462" t="s">
        <v>255</v>
      </c>
      <c r="I65" s="463"/>
    </row>
    <row r="66" spans="1:9" x14ac:dyDescent="0.35">
      <c r="A66" s="888" t="s">
        <v>404</v>
      </c>
      <c r="B66" s="887" t="s">
        <v>405</v>
      </c>
      <c r="C66" s="474" t="s">
        <v>273</v>
      </c>
      <c r="D66" s="476">
        <v>44228</v>
      </c>
      <c r="E66" s="476">
        <v>44593</v>
      </c>
      <c r="F66" s="477" t="s">
        <v>398</v>
      </c>
      <c r="G66" s="478" t="s">
        <v>406</v>
      </c>
      <c r="H66" s="462" t="s">
        <v>260</v>
      </c>
      <c r="I66" s="463"/>
    </row>
    <row r="67" spans="1:9" x14ac:dyDescent="0.35">
      <c r="A67" s="888" t="s">
        <v>407</v>
      </c>
      <c r="B67" s="904" t="s">
        <v>408</v>
      </c>
      <c r="C67" s="474" t="s">
        <v>252</v>
      </c>
      <c r="D67" s="476">
        <v>44593</v>
      </c>
      <c r="E67" s="476">
        <v>44958</v>
      </c>
      <c r="F67" s="477" t="s">
        <v>409</v>
      </c>
      <c r="G67" s="478" t="s">
        <v>410</v>
      </c>
      <c r="H67" s="463" t="s">
        <v>267</v>
      </c>
      <c r="I67" s="463"/>
    </row>
    <row r="68" spans="1:9" x14ac:dyDescent="0.35">
      <c r="A68" s="888" t="s">
        <v>411</v>
      </c>
      <c r="B68" s="904" t="s">
        <v>412</v>
      </c>
      <c r="C68" s="474" t="s">
        <v>270</v>
      </c>
      <c r="D68" s="476">
        <v>44593</v>
      </c>
      <c r="E68" s="476">
        <v>46419</v>
      </c>
      <c r="F68" s="477" t="s">
        <v>409</v>
      </c>
      <c r="G68" s="478" t="s">
        <v>410</v>
      </c>
      <c r="H68" s="463" t="s">
        <v>267</v>
      </c>
      <c r="I68" s="463"/>
    </row>
    <row r="69" spans="1:9" x14ac:dyDescent="0.35">
      <c r="A69" s="888" t="s">
        <v>413</v>
      </c>
      <c r="B69" s="901" t="s">
        <v>414</v>
      </c>
      <c r="C69" s="474" t="s">
        <v>252</v>
      </c>
      <c r="D69" s="476">
        <v>44958</v>
      </c>
      <c r="E69" s="476">
        <v>45689</v>
      </c>
      <c r="F69" s="477" t="s">
        <v>415</v>
      </c>
      <c r="G69" s="478" t="s">
        <v>416</v>
      </c>
      <c r="H69" s="462" t="s">
        <v>333</v>
      </c>
      <c r="I69" s="463"/>
    </row>
    <row r="70" spans="1:9" x14ac:dyDescent="0.35">
      <c r="A70" s="888" t="s">
        <v>417</v>
      </c>
      <c r="B70" s="901" t="s">
        <v>418</v>
      </c>
      <c r="C70" s="474" t="s">
        <v>252</v>
      </c>
      <c r="D70" s="476">
        <v>44958</v>
      </c>
      <c r="E70" s="476">
        <v>45689</v>
      </c>
      <c r="F70" s="477" t="s">
        <v>419</v>
      </c>
      <c r="G70" s="478" t="s">
        <v>420</v>
      </c>
      <c r="H70" s="462" t="s">
        <v>333</v>
      </c>
      <c r="I70" s="463"/>
    </row>
    <row r="71" spans="1:9" x14ac:dyDescent="0.35">
      <c r="A71" s="888" t="s">
        <v>421</v>
      </c>
      <c r="B71" s="904" t="s">
        <v>422</v>
      </c>
      <c r="C71" s="474" t="s">
        <v>225</v>
      </c>
      <c r="D71" s="476">
        <v>41479</v>
      </c>
      <c r="E71" s="484" t="s">
        <v>423</v>
      </c>
      <c r="F71" s="479" t="s">
        <v>424</v>
      </c>
      <c r="G71" s="485" t="s">
        <v>425</v>
      </c>
      <c r="H71" s="462" t="s">
        <v>255</v>
      </c>
      <c r="I71" s="463"/>
    </row>
    <row r="72" spans="1:9" x14ac:dyDescent="0.35">
      <c r="A72" s="888" t="s">
        <v>426</v>
      </c>
      <c r="B72" s="904" t="s">
        <v>427</v>
      </c>
      <c r="C72" s="474" t="s">
        <v>230</v>
      </c>
      <c r="D72" s="476">
        <v>44228</v>
      </c>
      <c r="E72" s="476">
        <v>44593</v>
      </c>
      <c r="F72" s="479" t="s">
        <v>428</v>
      </c>
      <c r="G72" s="485" t="s">
        <v>425</v>
      </c>
      <c r="H72" s="462" t="s">
        <v>260</v>
      </c>
      <c r="I72" s="463"/>
    </row>
    <row r="73" spans="1:9" x14ac:dyDescent="0.35">
      <c r="A73" s="888" t="s">
        <v>429</v>
      </c>
      <c r="B73" s="904" t="s">
        <v>430</v>
      </c>
      <c r="C73" s="474" t="s">
        <v>252</v>
      </c>
      <c r="D73" s="476">
        <v>44228</v>
      </c>
      <c r="E73" s="476">
        <v>44593</v>
      </c>
      <c r="F73" s="479" t="s">
        <v>431</v>
      </c>
      <c r="G73" s="485" t="s">
        <v>425</v>
      </c>
      <c r="H73" s="462" t="s">
        <v>260</v>
      </c>
      <c r="I73" s="463"/>
    </row>
    <row r="74" spans="1:9" x14ac:dyDescent="0.35">
      <c r="A74" s="888" t="s">
        <v>432</v>
      </c>
      <c r="B74" s="887" t="s">
        <v>433</v>
      </c>
      <c r="C74" s="474" t="s">
        <v>252</v>
      </c>
      <c r="D74" s="476">
        <v>41479</v>
      </c>
      <c r="E74" s="476">
        <v>45689</v>
      </c>
      <c r="F74" s="479" t="s">
        <v>434</v>
      </c>
      <c r="G74" s="485" t="s">
        <v>435</v>
      </c>
      <c r="H74" s="462" t="s">
        <v>255</v>
      </c>
      <c r="I74" s="463"/>
    </row>
    <row r="75" spans="1:9" x14ac:dyDescent="0.35">
      <c r="A75" s="888" t="s">
        <v>436</v>
      </c>
      <c r="B75" s="904" t="s">
        <v>437</v>
      </c>
      <c r="C75" s="474" t="s">
        <v>438</v>
      </c>
      <c r="D75" s="476">
        <v>44228</v>
      </c>
      <c r="E75" s="476">
        <v>44958</v>
      </c>
      <c r="F75" s="479" t="s">
        <v>439</v>
      </c>
      <c r="G75" s="485" t="s">
        <v>440</v>
      </c>
      <c r="H75" s="462" t="s">
        <v>260</v>
      </c>
      <c r="I75" s="463"/>
    </row>
    <row r="76" spans="1:9" x14ac:dyDescent="0.35">
      <c r="A76" s="888" t="s">
        <v>441</v>
      </c>
      <c r="B76" s="904" t="s">
        <v>442</v>
      </c>
      <c r="C76" s="474" t="s">
        <v>443</v>
      </c>
      <c r="D76" s="476">
        <v>44593</v>
      </c>
      <c r="E76" s="476">
        <v>44958</v>
      </c>
      <c r="F76" s="477" t="s">
        <v>444</v>
      </c>
      <c r="G76" s="478" t="s">
        <v>440</v>
      </c>
      <c r="H76" s="463" t="s">
        <v>267</v>
      </c>
      <c r="I76" s="463"/>
    </row>
    <row r="77" spans="1:9" x14ac:dyDescent="0.35">
      <c r="A77" s="888" t="s">
        <v>445</v>
      </c>
      <c r="B77" s="904" t="s">
        <v>446</v>
      </c>
      <c r="C77" s="474" t="s">
        <v>308</v>
      </c>
      <c r="D77" s="476">
        <v>44228</v>
      </c>
      <c r="E77" s="476">
        <v>44958</v>
      </c>
      <c r="F77" s="479" t="s">
        <v>439</v>
      </c>
      <c r="G77" s="485" t="s">
        <v>440</v>
      </c>
      <c r="H77" s="462" t="s">
        <v>260</v>
      </c>
      <c r="I77" s="463"/>
    </row>
    <row r="78" spans="1:9" x14ac:dyDescent="0.35">
      <c r="A78" s="888" t="s">
        <v>447</v>
      </c>
      <c r="B78" s="904" t="s">
        <v>448</v>
      </c>
      <c r="C78" s="474" t="s">
        <v>311</v>
      </c>
      <c r="D78" s="476">
        <v>44593</v>
      </c>
      <c r="E78" s="476">
        <v>45323</v>
      </c>
      <c r="F78" s="477" t="s">
        <v>444</v>
      </c>
      <c r="G78" s="478" t="s">
        <v>440</v>
      </c>
      <c r="H78" s="463" t="s">
        <v>267</v>
      </c>
      <c r="I78" s="463"/>
    </row>
    <row r="79" spans="1:9" x14ac:dyDescent="0.35">
      <c r="A79" s="888" t="s">
        <v>449</v>
      </c>
      <c r="B79" s="904" t="s">
        <v>450</v>
      </c>
      <c r="C79" s="474" t="s">
        <v>451</v>
      </c>
      <c r="D79" s="476">
        <v>44228</v>
      </c>
      <c r="E79" s="476">
        <v>45323</v>
      </c>
      <c r="F79" s="479" t="s">
        <v>439</v>
      </c>
      <c r="G79" s="485" t="s">
        <v>440</v>
      </c>
      <c r="H79" s="462" t="s">
        <v>260</v>
      </c>
      <c r="I79" s="463"/>
    </row>
    <row r="80" spans="1:9" x14ac:dyDescent="0.35">
      <c r="A80" s="888" t="s">
        <v>452</v>
      </c>
      <c r="B80" s="904" t="s">
        <v>453</v>
      </c>
      <c r="C80" s="474" t="s">
        <v>454</v>
      </c>
      <c r="D80" s="476">
        <v>44228</v>
      </c>
      <c r="E80" s="476">
        <v>45323</v>
      </c>
      <c r="F80" s="479" t="s">
        <v>439</v>
      </c>
      <c r="G80" s="485" t="s">
        <v>440</v>
      </c>
      <c r="H80" s="462" t="s">
        <v>260</v>
      </c>
      <c r="I80" s="463"/>
    </row>
    <row r="81" spans="1:9" x14ac:dyDescent="0.35">
      <c r="A81" s="890" t="s">
        <v>455</v>
      </c>
      <c r="B81" s="905" t="s">
        <v>456</v>
      </c>
      <c r="C81" s="892">
        <v>1.1000000000000001</v>
      </c>
      <c r="D81" s="893">
        <v>46784</v>
      </c>
      <c r="E81" s="893">
        <v>47515</v>
      </c>
      <c r="F81" s="894" t="s">
        <v>241</v>
      </c>
      <c r="G81" s="895" t="s">
        <v>241</v>
      </c>
      <c r="H81" s="896" t="s">
        <v>241</v>
      </c>
      <c r="I81" s="897"/>
    </row>
    <row r="82" spans="1:9" x14ac:dyDescent="0.35">
      <c r="A82" s="888" t="s">
        <v>457</v>
      </c>
      <c r="B82" s="904" t="s">
        <v>458</v>
      </c>
      <c r="C82" s="474" t="s">
        <v>338</v>
      </c>
      <c r="D82" s="476">
        <v>44228</v>
      </c>
      <c r="E82" s="476">
        <v>45323</v>
      </c>
      <c r="F82" s="479" t="s">
        <v>459</v>
      </c>
      <c r="G82" s="485" t="s">
        <v>460</v>
      </c>
      <c r="H82" s="462" t="s">
        <v>260</v>
      </c>
      <c r="I82" s="463"/>
    </row>
    <row r="83" spans="1:9" x14ac:dyDescent="0.35">
      <c r="A83" s="890" t="s">
        <v>461</v>
      </c>
      <c r="B83" s="905" t="s">
        <v>462</v>
      </c>
      <c r="C83" s="892">
        <v>1.1000000000000001</v>
      </c>
      <c r="D83" s="893">
        <v>45689</v>
      </c>
      <c r="E83" s="893">
        <v>46419</v>
      </c>
      <c r="F83" s="894" t="s">
        <v>463</v>
      </c>
      <c r="G83" s="906" t="s">
        <v>464</v>
      </c>
      <c r="H83" s="896" t="s">
        <v>465</v>
      </c>
      <c r="I83" s="463"/>
    </row>
    <row r="84" spans="1:9" x14ac:dyDescent="0.35">
      <c r="A84" s="888" t="s">
        <v>466</v>
      </c>
      <c r="B84" s="901" t="s">
        <v>467</v>
      </c>
      <c r="C84" s="474" t="s">
        <v>252</v>
      </c>
      <c r="D84" s="476">
        <v>44958</v>
      </c>
      <c r="E84" s="476">
        <v>45689</v>
      </c>
      <c r="F84" s="477" t="s">
        <v>468</v>
      </c>
      <c r="G84" s="478" t="s">
        <v>469</v>
      </c>
      <c r="H84" s="462" t="s">
        <v>333</v>
      </c>
      <c r="I84" s="463"/>
    </row>
    <row r="85" spans="1:9" x14ac:dyDescent="0.35">
      <c r="A85" s="890" t="s">
        <v>470</v>
      </c>
      <c r="B85" s="907" t="s">
        <v>471</v>
      </c>
      <c r="C85" s="892" t="s">
        <v>23</v>
      </c>
      <c r="D85" s="893">
        <v>46784</v>
      </c>
      <c r="E85" s="893">
        <v>47515</v>
      </c>
      <c r="F85" s="894" t="s">
        <v>241</v>
      </c>
      <c r="G85" s="895" t="s">
        <v>241</v>
      </c>
      <c r="H85" s="896" t="s">
        <v>241</v>
      </c>
      <c r="I85" s="897"/>
    </row>
    <row r="86" spans="1:9" x14ac:dyDescent="0.35">
      <c r="A86" s="888" t="s">
        <v>472</v>
      </c>
      <c r="B86" s="901" t="s">
        <v>473</v>
      </c>
      <c r="C86" s="474" t="s">
        <v>252</v>
      </c>
      <c r="D86" s="476">
        <v>44958</v>
      </c>
      <c r="E86" s="476">
        <v>45689</v>
      </c>
      <c r="F86" s="477" t="s">
        <v>474</v>
      </c>
      <c r="G86" s="478" t="s">
        <v>475</v>
      </c>
      <c r="H86" s="462" t="s">
        <v>333</v>
      </c>
      <c r="I86" s="463"/>
    </row>
    <row r="87" spans="1:9" x14ac:dyDescent="0.35">
      <c r="A87" s="890" t="s">
        <v>476</v>
      </c>
      <c r="B87" s="907" t="s">
        <v>477</v>
      </c>
      <c r="C87" s="892" t="s">
        <v>23</v>
      </c>
      <c r="D87" s="893">
        <v>46784</v>
      </c>
      <c r="E87" s="893">
        <v>47515</v>
      </c>
      <c r="F87" s="894" t="s">
        <v>241</v>
      </c>
      <c r="G87" s="895" t="s">
        <v>241</v>
      </c>
      <c r="H87" s="896" t="s">
        <v>241</v>
      </c>
      <c r="I87" s="897"/>
    </row>
    <row r="88" spans="1:9" x14ac:dyDescent="0.35">
      <c r="A88" s="890" t="s">
        <v>478</v>
      </c>
      <c r="B88" s="908" t="s">
        <v>479</v>
      </c>
      <c r="C88" s="909" t="s">
        <v>252</v>
      </c>
      <c r="D88" s="893">
        <v>46784</v>
      </c>
      <c r="E88" s="893">
        <v>47515</v>
      </c>
      <c r="F88" s="894" t="s">
        <v>241</v>
      </c>
      <c r="G88" s="895" t="s">
        <v>241</v>
      </c>
      <c r="H88" s="896" t="s">
        <v>241</v>
      </c>
      <c r="I88" s="897"/>
    </row>
    <row r="89" spans="1:9" x14ac:dyDescent="0.35">
      <c r="A89" s="888" t="s">
        <v>480</v>
      </c>
      <c r="B89" s="904" t="s">
        <v>481</v>
      </c>
      <c r="C89" s="474" t="s">
        <v>252</v>
      </c>
      <c r="D89" s="476">
        <v>42201</v>
      </c>
      <c r="E89" s="476">
        <v>44958</v>
      </c>
      <c r="F89" s="479" t="s">
        <v>482</v>
      </c>
      <c r="G89" s="480" t="s">
        <v>483</v>
      </c>
      <c r="H89" s="462" t="s">
        <v>255</v>
      </c>
      <c r="I89" s="463"/>
    </row>
    <row r="90" spans="1:9" x14ac:dyDescent="0.35">
      <c r="A90" s="888" t="s">
        <v>484</v>
      </c>
      <c r="B90" s="904" t="s">
        <v>485</v>
      </c>
      <c r="C90" s="474" t="s">
        <v>338</v>
      </c>
      <c r="D90" s="476">
        <v>44958</v>
      </c>
      <c r="E90" s="476">
        <v>45323</v>
      </c>
      <c r="F90" s="477" t="s">
        <v>486</v>
      </c>
      <c r="G90" s="478" t="s">
        <v>487</v>
      </c>
      <c r="H90" s="463" t="s">
        <v>295</v>
      </c>
      <c r="I90" s="463"/>
    </row>
    <row r="91" spans="1:9" x14ac:dyDescent="0.35">
      <c r="A91" s="888" t="s">
        <v>488</v>
      </c>
      <c r="B91" s="904" t="s">
        <v>489</v>
      </c>
      <c r="C91" s="474" t="s">
        <v>270</v>
      </c>
      <c r="D91" s="476">
        <v>44228</v>
      </c>
      <c r="E91" s="476">
        <v>45323</v>
      </c>
      <c r="F91" s="479" t="s">
        <v>490</v>
      </c>
      <c r="G91" s="480" t="s">
        <v>491</v>
      </c>
      <c r="H91" s="462" t="s">
        <v>260</v>
      </c>
      <c r="I91" s="463"/>
    </row>
    <row r="92" spans="1:9" x14ac:dyDescent="0.35">
      <c r="A92" s="888" t="s">
        <v>492</v>
      </c>
      <c r="B92" s="904" t="s">
        <v>493</v>
      </c>
      <c r="C92" s="474" t="s">
        <v>494</v>
      </c>
      <c r="D92" s="476">
        <v>44228</v>
      </c>
      <c r="E92" s="476">
        <v>45323</v>
      </c>
      <c r="F92" s="479" t="s">
        <v>490</v>
      </c>
      <c r="G92" s="480" t="s">
        <v>491</v>
      </c>
      <c r="H92" s="462" t="s">
        <v>260</v>
      </c>
      <c r="I92" s="463"/>
    </row>
    <row r="93" spans="1:9" x14ac:dyDescent="0.35">
      <c r="A93" s="888" t="s">
        <v>495</v>
      </c>
      <c r="B93" s="904" t="s">
        <v>496</v>
      </c>
      <c r="C93" s="474" t="s">
        <v>497</v>
      </c>
      <c r="D93" s="476">
        <v>44958</v>
      </c>
      <c r="E93" s="476">
        <v>45323</v>
      </c>
      <c r="F93" s="477" t="s">
        <v>486</v>
      </c>
      <c r="G93" s="478" t="s">
        <v>487</v>
      </c>
      <c r="H93" s="463" t="s">
        <v>295</v>
      </c>
      <c r="I93" s="463"/>
    </row>
    <row r="94" spans="1:9" x14ac:dyDescent="0.35">
      <c r="A94" s="888" t="s">
        <v>498</v>
      </c>
      <c r="B94" s="904" t="s">
        <v>499</v>
      </c>
      <c r="C94" s="474" t="s">
        <v>273</v>
      </c>
      <c r="D94" s="476">
        <v>44228</v>
      </c>
      <c r="E94" s="476">
        <v>45323</v>
      </c>
      <c r="F94" s="479" t="s">
        <v>490</v>
      </c>
      <c r="G94" s="480" t="s">
        <v>491</v>
      </c>
      <c r="H94" s="462" t="s">
        <v>260</v>
      </c>
      <c r="I94" s="463"/>
    </row>
    <row r="95" spans="1:9" x14ac:dyDescent="0.35">
      <c r="A95" s="890" t="s">
        <v>500</v>
      </c>
      <c r="B95" s="905" t="s">
        <v>501</v>
      </c>
      <c r="C95" s="892" t="s">
        <v>278</v>
      </c>
      <c r="D95" s="893">
        <v>46784</v>
      </c>
      <c r="E95" s="893">
        <v>47515</v>
      </c>
      <c r="F95" s="894" t="s">
        <v>241</v>
      </c>
      <c r="G95" s="895" t="s">
        <v>241</v>
      </c>
      <c r="H95" s="896" t="s">
        <v>241</v>
      </c>
      <c r="I95" s="897"/>
    </row>
    <row r="96" spans="1:9" x14ac:dyDescent="0.35">
      <c r="A96" s="888" t="s">
        <v>502</v>
      </c>
      <c r="B96" s="904" t="s">
        <v>503</v>
      </c>
      <c r="C96" s="474" t="s">
        <v>504</v>
      </c>
      <c r="D96" s="476">
        <v>44228</v>
      </c>
      <c r="E96" s="476">
        <v>45323</v>
      </c>
      <c r="F96" s="479" t="s">
        <v>490</v>
      </c>
      <c r="G96" s="480" t="s">
        <v>491</v>
      </c>
      <c r="H96" s="462" t="s">
        <v>260</v>
      </c>
      <c r="I96" s="463"/>
    </row>
    <row r="97" spans="1:9" x14ac:dyDescent="0.35">
      <c r="A97" s="888" t="s">
        <v>505</v>
      </c>
      <c r="B97" s="904" t="s">
        <v>506</v>
      </c>
      <c r="C97" s="474" t="s">
        <v>507</v>
      </c>
      <c r="D97" s="476">
        <v>43789</v>
      </c>
      <c r="E97" s="476">
        <v>45323</v>
      </c>
      <c r="F97" s="479" t="s">
        <v>508</v>
      </c>
      <c r="G97" s="480" t="s">
        <v>509</v>
      </c>
      <c r="H97" s="463" t="s">
        <v>510</v>
      </c>
      <c r="I97" s="463"/>
    </row>
    <row r="98" spans="1:9" x14ac:dyDescent="0.35">
      <c r="A98" s="890" t="s">
        <v>511</v>
      </c>
      <c r="B98" s="905" t="s">
        <v>512</v>
      </c>
      <c r="C98" s="892" t="s">
        <v>252</v>
      </c>
      <c r="D98" s="893">
        <v>46784</v>
      </c>
      <c r="E98" s="893">
        <v>47515</v>
      </c>
      <c r="F98" s="894" t="s">
        <v>241</v>
      </c>
      <c r="G98" s="895" t="s">
        <v>241</v>
      </c>
      <c r="H98" s="896" t="s">
        <v>241</v>
      </c>
      <c r="I98" s="897"/>
    </row>
    <row r="99" spans="1:9" x14ac:dyDescent="0.35">
      <c r="A99" s="898" t="s">
        <v>513</v>
      </c>
      <c r="B99" s="905" t="s">
        <v>514</v>
      </c>
      <c r="C99" s="909" t="s">
        <v>252</v>
      </c>
      <c r="D99" s="893">
        <v>45689</v>
      </c>
      <c r="E99" s="893">
        <v>47515</v>
      </c>
      <c r="F99" s="910" t="s">
        <v>515</v>
      </c>
      <c r="G99" s="911" t="s">
        <v>516</v>
      </c>
      <c r="H99" s="896" t="s">
        <v>517</v>
      </c>
      <c r="I99" s="897"/>
    </row>
    <row r="100" spans="1:9" x14ac:dyDescent="0.35">
      <c r="A100" s="888" t="s">
        <v>518</v>
      </c>
      <c r="B100" s="904" t="s">
        <v>519</v>
      </c>
      <c r="C100" s="474" t="s">
        <v>270</v>
      </c>
      <c r="D100" s="476">
        <v>44228</v>
      </c>
      <c r="E100" s="476">
        <v>45323</v>
      </c>
      <c r="F100" s="479" t="s">
        <v>520</v>
      </c>
      <c r="G100" s="480" t="s">
        <v>521</v>
      </c>
      <c r="H100" s="462" t="s">
        <v>260</v>
      </c>
      <c r="I100" s="463"/>
    </row>
    <row r="101" spans="1:9" ht="25.5" x14ac:dyDescent="0.35">
      <c r="A101" s="898" t="s">
        <v>522</v>
      </c>
      <c r="B101" s="905" t="s">
        <v>523</v>
      </c>
      <c r="C101" s="909" t="s">
        <v>252</v>
      </c>
      <c r="D101" s="893">
        <v>45689</v>
      </c>
      <c r="E101" s="893">
        <v>46419</v>
      </c>
      <c r="F101" s="912" t="s">
        <v>127</v>
      </c>
      <c r="G101" s="913" t="s">
        <v>128</v>
      </c>
      <c r="H101" s="896" t="s">
        <v>314</v>
      </c>
      <c r="I101" s="463"/>
    </row>
    <row r="102" spans="1:9" x14ac:dyDescent="0.35">
      <c r="A102" s="888" t="s">
        <v>524</v>
      </c>
      <c r="B102" s="887" t="s">
        <v>525</v>
      </c>
      <c r="C102" s="486" t="s">
        <v>252</v>
      </c>
      <c r="D102" s="476">
        <v>42327</v>
      </c>
      <c r="E102" s="476">
        <v>44958</v>
      </c>
      <c r="F102" s="479" t="s">
        <v>526</v>
      </c>
      <c r="G102" s="480" t="s">
        <v>527</v>
      </c>
      <c r="H102" s="462" t="s">
        <v>255</v>
      </c>
      <c r="I102" s="463"/>
    </row>
    <row r="103" spans="1:9" x14ac:dyDescent="0.35">
      <c r="A103" s="888" t="s">
        <v>528</v>
      </c>
      <c r="B103" s="887" t="s">
        <v>529</v>
      </c>
      <c r="C103" s="486">
        <v>1.1000000000000001</v>
      </c>
      <c r="D103" s="476">
        <v>42327</v>
      </c>
      <c r="E103" s="476">
        <v>44958</v>
      </c>
      <c r="F103" s="479" t="s">
        <v>526</v>
      </c>
      <c r="G103" s="480" t="s">
        <v>527</v>
      </c>
      <c r="H103" s="462" t="s">
        <v>255</v>
      </c>
      <c r="I103" s="463"/>
    </row>
    <row r="104" spans="1:9" x14ac:dyDescent="0.35">
      <c r="A104" s="890" t="s">
        <v>530</v>
      </c>
      <c r="B104" s="891" t="s">
        <v>531</v>
      </c>
      <c r="C104" s="909" t="s">
        <v>532</v>
      </c>
      <c r="D104" s="893">
        <v>46784</v>
      </c>
      <c r="E104" s="893">
        <v>47515</v>
      </c>
      <c r="F104" s="894" t="s">
        <v>241</v>
      </c>
      <c r="G104" s="895" t="s">
        <v>241</v>
      </c>
      <c r="H104" s="896" t="s">
        <v>241</v>
      </c>
      <c r="I104" s="897"/>
    </row>
    <row r="105" spans="1:9" x14ac:dyDescent="0.35">
      <c r="A105" s="888" t="s">
        <v>533</v>
      </c>
      <c r="B105" s="887" t="s">
        <v>534</v>
      </c>
      <c r="C105" s="474" t="s">
        <v>270</v>
      </c>
      <c r="D105" s="476">
        <v>44228</v>
      </c>
      <c r="E105" s="476">
        <v>45323</v>
      </c>
      <c r="F105" s="479" t="s">
        <v>535</v>
      </c>
      <c r="G105" s="480" t="s">
        <v>536</v>
      </c>
      <c r="H105" s="462" t="s">
        <v>260</v>
      </c>
      <c r="I105" s="463"/>
    </row>
    <row r="106" spans="1:9" x14ac:dyDescent="0.35">
      <c r="A106" s="888" t="s">
        <v>537</v>
      </c>
      <c r="B106" s="887" t="s">
        <v>538</v>
      </c>
      <c r="C106" s="474" t="s">
        <v>494</v>
      </c>
      <c r="D106" s="476">
        <v>44228</v>
      </c>
      <c r="E106" s="476">
        <v>45323</v>
      </c>
      <c r="F106" s="479" t="s">
        <v>535</v>
      </c>
      <c r="G106" s="480" t="s">
        <v>536</v>
      </c>
      <c r="H106" s="462" t="s">
        <v>260</v>
      </c>
      <c r="I106" s="463"/>
    </row>
    <row r="107" spans="1:9" x14ac:dyDescent="0.35">
      <c r="A107" s="888" t="s">
        <v>539</v>
      </c>
      <c r="B107" s="901" t="s">
        <v>540</v>
      </c>
      <c r="C107" s="474" t="s">
        <v>252</v>
      </c>
      <c r="D107" s="476">
        <v>44958</v>
      </c>
      <c r="E107" s="476">
        <v>45689</v>
      </c>
      <c r="F107" s="477" t="s">
        <v>541</v>
      </c>
      <c r="G107" s="478" t="s">
        <v>542</v>
      </c>
      <c r="H107" s="462" t="s">
        <v>333</v>
      </c>
      <c r="I107" s="463"/>
    </row>
    <row r="108" spans="1:9" x14ac:dyDescent="0.35">
      <c r="A108" s="888" t="s">
        <v>543</v>
      </c>
      <c r="B108" s="901" t="s">
        <v>544</v>
      </c>
      <c r="C108" s="474" t="s">
        <v>252</v>
      </c>
      <c r="D108" s="476">
        <v>44958</v>
      </c>
      <c r="E108" s="476">
        <v>45689</v>
      </c>
      <c r="F108" s="477" t="s">
        <v>545</v>
      </c>
      <c r="G108" s="478" t="s">
        <v>546</v>
      </c>
      <c r="H108" s="462" t="s">
        <v>333</v>
      </c>
      <c r="I108" s="463"/>
    </row>
    <row r="109" spans="1:9" x14ac:dyDescent="0.35">
      <c r="A109" s="888" t="s">
        <v>547</v>
      </c>
      <c r="B109" s="904" t="s">
        <v>548</v>
      </c>
      <c r="C109" s="486" t="s">
        <v>252</v>
      </c>
      <c r="D109" s="476">
        <v>44228</v>
      </c>
      <c r="E109" s="476">
        <v>44593</v>
      </c>
      <c r="F109" s="479" t="s">
        <v>549</v>
      </c>
      <c r="G109" s="480" t="s">
        <v>550</v>
      </c>
      <c r="H109" s="462" t="s">
        <v>357</v>
      </c>
      <c r="I109" s="463"/>
    </row>
    <row r="110" spans="1:9" x14ac:dyDescent="0.35">
      <c r="A110" s="888" t="s">
        <v>551</v>
      </c>
      <c r="B110" s="901" t="s">
        <v>552</v>
      </c>
      <c r="C110" s="474" t="s">
        <v>252</v>
      </c>
      <c r="D110" s="476">
        <v>44958</v>
      </c>
      <c r="E110" s="476">
        <v>45689</v>
      </c>
      <c r="F110" s="477" t="s">
        <v>553</v>
      </c>
      <c r="G110" s="478" t="s">
        <v>554</v>
      </c>
      <c r="H110" s="462" t="s">
        <v>333</v>
      </c>
      <c r="I110" s="463"/>
    </row>
    <row r="111" spans="1:9" x14ac:dyDescent="0.35">
      <c r="A111" s="888" t="s">
        <v>555</v>
      </c>
      <c r="B111" s="901" t="s">
        <v>556</v>
      </c>
      <c r="C111" s="474" t="s">
        <v>252</v>
      </c>
      <c r="D111" s="476">
        <v>44958</v>
      </c>
      <c r="E111" s="476">
        <v>45689</v>
      </c>
      <c r="F111" s="477" t="s">
        <v>557</v>
      </c>
      <c r="G111" s="478" t="s">
        <v>558</v>
      </c>
      <c r="H111" s="462" t="s">
        <v>333</v>
      </c>
      <c r="I111" s="463"/>
    </row>
    <row r="112" spans="1:9" x14ac:dyDescent="0.35">
      <c r="A112" s="888" t="s">
        <v>559</v>
      </c>
      <c r="B112" s="904" t="s">
        <v>560</v>
      </c>
      <c r="C112" s="486" t="s">
        <v>252</v>
      </c>
      <c r="D112" s="476">
        <v>44228</v>
      </c>
      <c r="E112" s="476">
        <v>44958</v>
      </c>
      <c r="F112" s="479" t="s">
        <v>561</v>
      </c>
      <c r="G112" s="480" t="s">
        <v>562</v>
      </c>
      <c r="H112" s="462" t="s">
        <v>260</v>
      </c>
      <c r="I112" s="463"/>
    </row>
    <row r="113" spans="1:9" x14ac:dyDescent="0.35">
      <c r="A113" s="888" t="s">
        <v>563</v>
      </c>
      <c r="B113" s="904" t="s">
        <v>564</v>
      </c>
      <c r="C113" s="487" t="s">
        <v>338</v>
      </c>
      <c r="D113" s="476">
        <v>44228</v>
      </c>
      <c r="E113" s="476">
        <v>44593</v>
      </c>
      <c r="F113" s="479" t="s">
        <v>561</v>
      </c>
      <c r="G113" s="480" t="s">
        <v>562</v>
      </c>
      <c r="H113" s="462" t="s">
        <v>260</v>
      </c>
      <c r="I113" s="463"/>
    </row>
    <row r="114" spans="1:9" x14ac:dyDescent="0.35">
      <c r="A114" s="888" t="s">
        <v>565</v>
      </c>
      <c r="B114" s="904" t="s">
        <v>566</v>
      </c>
      <c r="C114" s="488">
        <v>1.1000000000000001</v>
      </c>
      <c r="D114" s="476">
        <v>41886</v>
      </c>
      <c r="E114" s="484" t="s">
        <v>423</v>
      </c>
      <c r="F114" s="489" t="s">
        <v>567</v>
      </c>
      <c r="G114" s="485" t="s">
        <v>568</v>
      </c>
      <c r="H114" s="462" t="s">
        <v>255</v>
      </c>
      <c r="I114" s="463"/>
    </row>
    <row r="115" spans="1:9" x14ac:dyDescent="0.35">
      <c r="A115" s="888" t="s">
        <v>569</v>
      </c>
      <c r="B115" s="904" t="s">
        <v>570</v>
      </c>
      <c r="C115" s="488">
        <v>1.2</v>
      </c>
      <c r="D115" s="476">
        <v>41886</v>
      </c>
      <c r="E115" s="484" t="s">
        <v>423</v>
      </c>
      <c r="F115" s="489" t="s">
        <v>567</v>
      </c>
      <c r="G115" s="485" t="s">
        <v>568</v>
      </c>
      <c r="H115" s="462" t="s">
        <v>255</v>
      </c>
      <c r="I115" s="463"/>
    </row>
    <row r="116" spans="1:9" x14ac:dyDescent="0.35">
      <c r="A116" s="888" t="s">
        <v>571</v>
      </c>
      <c r="B116" s="887" t="s">
        <v>572</v>
      </c>
      <c r="C116" s="474">
        <v>1.1000000000000001</v>
      </c>
      <c r="D116" s="476">
        <v>41479</v>
      </c>
      <c r="E116" s="484" t="s">
        <v>423</v>
      </c>
      <c r="F116" s="479" t="s">
        <v>573</v>
      </c>
      <c r="G116" s="485" t="s">
        <v>574</v>
      </c>
      <c r="H116" s="462" t="s">
        <v>255</v>
      </c>
      <c r="I116" s="463"/>
    </row>
    <row r="117" spans="1:9" x14ac:dyDescent="0.35">
      <c r="A117" s="888" t="s">
        <v>575</v>
      </c>
      <c r="B117" s="887" t="s">
        <v>576</v>
      </c>
      <c r="C117" s="474">
        <v>1.1000000000000001</v>
      </c>
      <c r="D117" s="490">
        <v>41479</v>
      </c>
      <c r="E117" s="476">
        <v>44593</v>
      </c>
      <c r="F117" s="491" t="s">
        <v>577</v>
      </c>
      <c r="G117" s="492" t="s">
        <v>578</v>
      </c>
      <c r="H117" s="462" t="s">
        <v>255</v>
      </c>
      <c r="I117" s="464"/>
    </row>
    <row r="118" spans="1:9" x14ac:dyDescent="0.35">
      <c r="A118" s="914" t="s">
        <v>579</v>
      </c>
      <c r="B118" s="887" t="s">
        <v>580</v>
      </c>
      <c r="C118" s="474" t="s">
        <v>270</v>
      </c>
      <c r="D118" s="476">
        <v>44228</v>
      </c>
      <c r="E118" s="476">
        <v>44593</v>
      </c>
      <c r="F118" s="491" t="s">
        <v>581</v>
      </c>
      <c r="G118" s="492" t="s">
        <v>582</v>
      </c>
      <c r="H118" s="915" t="s">
        <v>260</v>
      </c>
      <c r="I118" s="464"/>
    </row>
    <row r="119" spans="1:9" x14ac:dyDescent="0.35">
      <c r="A119" s="916" t="s">
        <v>583</v>
      </c>
      <c r="B119" s="917" t="s">
        <v>584</v>
      </c>
      <c r="C119" s="918" t="s">
        <v>252</v>
      </c>
      <c r="D119" s="919">
        <v>46784</v>
      </c>
      <c r="E119" s="919">
        <v>47515</v>
      </c>
      <c r="F119" s="920" t="s">
        <v>241</v>
      </c>
      <c r="G119" s="921" t="s">
        <v>241</v>
      </c>
      <c r="H119" s="922" t="s">
        <v>241</v>
      </c>
      <c r="I119" s="897"/>
    </row>
    <row r="120" spans="1:9" x14ac:dyDescent="0.35">
      <c r="A120" s="914" t="s">
        <v>585</v>
      </c>
      <c r="B120" s="923" t="s">
        <v>586</v>
      </c>
      <c r="C120" s="924" t="s">
        <v>252</v>
      </c>
      <c r="D120" s="925">
        <v>44958</v>
      </c>
      <c r="E120" s="926">
        <v>45323</v>
      </c>
      <c r="F120" s="479" t="s">
        <v>587</v>
      </c>
      <c r="G120" s="480" t="s">
        <v>588</v>
      </c>
      <c r="H120" s="927" t="s">
        <v>333</v>
      </c>
      <c r="I120" s="928"/>
    </row>
    <row r="121" spans="1:9" ht="13.15" thickBot="1" x14ac:dyDescent="0.4">
      <c r="A121" s="929" t="s">
        <v>589</v>
      </c>
      <c r="B121" s="930" t="s">
        <v>590</v>
      </c>
      <c r="C121" s="931" t="s">
        <v>252</v>
      </c>
      <c r="D121" s="932">
        <v>45689</v>
      </c>
      <c r="E121" s="933">
        <v>46419</v>
      </c>
      <c r="F121" s="934" t="s">
        <v>591</v>
      </c>
      <c r="G121" s="935" t="s">
        <v>592</v>
      </c>
      <c r="H121" s="936" t="s">
        <v>465</v>
      </c>
      <c r="I121" s="465"/>
    </row>
    <row r="122" spans="1:9" x14ac:dyDescent="0.35">
      <c r="B122" s="169"/>
      <c r="C122" s="466"/>
      <c r="I122" s="443"/>
    </row>
    <row r="123" spans="1:9" ht="15" x14ac:dyDescent="0.35">
      <c r="A123" s="467" t="s">
        <v>593</v>
      </c>
      <c r="B123" s="468"/>
      <c r="C123" s="469"/>
      <c r="D123" s="470"/>
      <c r="E123" s="470"/>
      <c r="F123" s="471"/>
      <c r="G123" s="471"/>
      <c r="H123" s="471"/>
    </row>
    <row r="124" spans="1:9" s="467" customFormat="1" ht="15" x14ac:dyDescent="0.35">
      <c r="A124" s="162"/>
      <c r="B124" s="169"/>
      <c r="C124" s="466"/>
      <c r="D124" s="168"/>
      <c r="E124" s="168"/>
      <c r="F124" s="443"/>
      <c r="G124" s="443"/>
      <c r="H124" s="443"/>
      <c r="I124" s="472"/>
    </row>
    <row r="125" spans="1:9" ht="13.15" x14ac:dyDescent="0.35">
      <c r="A125" s="1023" t="s">
        <v>173</v>
      </c>
      <c r="B125" s="1023"/>
      <c r="C125" s="1023"/>
      <c r="D125" s="1023"/>
      <c r="E125" s="1023"/>
      <c r="F125" s="1023"/>
      <c r="G125" s="1023"/>
      <c r="H125" s="1023"/>
    </row>
    <row r="126" spans="1:9" x14ac:dyDescent="0.35">
      <c r="B126" s="1028" t="s">
        <v>594</v>
      </c>
      <c r="C126" s="1028"/>
      <c r="D126" s="1028"/>
      <c r="E126" s="1028"/>
      <c r="F126" s="1028"/>
      <c r="G126" s="1028"/>
      <c r="H126" s="473"/>
    </row>
    <row r="127" spans="1:9" x14ac:dyDescent="0.35">
      <c r="B127" s="1028" t="s">
        <v>595</v>
      </c>
      <c r="C127" s="1028"/>
      <c r="D127" s="1028"/>
      <c r="E127" s="1028"/>
      <c r="F127" s="1028"/>
      <c r="G127" s="1028"/>
      <c r="H127" s="473"/>
    </row>
    <row r="128" spans="1:9" x14ac:dyDescent="0.35">
      <c r="B128" s="1028" t="s">
        <v>596</v>
      </c>
      <c r="C128" s="1028"/>
      <c r="D128" s="1028"/>
      <c r="E128" s="1028"/>
      <c r="F128" s="1028"/>
      <c r="G128" s="1028"/>
      <c r="H128" s="473"/>
    </row>
    <row r="129" spans="2:8" x14ac:dyDescent="0.35">
      <c r="B129" s="169" t="s">
        <v>597</v>
      </c>
      <c r="C129" s="466"/>
      <c r="F129" s="168"/>
      <c r="G129" s="168"/>
      <c r="H129" s="168"/>
    </row>
  </sheetData>
  <mergeCells count="15">
    <mergeCell ref="B126:G126"/>
    <mergeCell ref="B127:G127"/>
    <mergeCell ref="B128:G128"/>
    <mergeCell ref="A7:G7"/>
    <mergeCell ref="A8:G8"/>
    <mergeCell ref="F10:G11"/>
    <mergeCell ref="H10:H11"/>
    <mergeCell ref="A11:B11"/>
    <mergeCell ref="A125:H125"/>
    <mergeCell ref="A1:I1"/>
    <mergeCell ref="A2:G2"/>
    <mergeCell ref="A3:G3"/>
    <mergeCell ref="A4:G4"/>
    <mergeCell ref="A5:G5"/>
    <mergeCell ref="A6:G6"/>
  </mergeCells>
  <hyperlinks>
    <hyperlink ref="G152" r:id="rId1" display="http://www.bluetooth.org/ticketing/ticket.cfm?cat=40" xr:uid="{C1A5C0D8-B973-489A-B5B4-6FEF2DE86E82}"/>
    <hyperlink ref="G153" r:id="rId2" display="http://www.bluetooth.org/ticketing/ticket.cfm?cat=14" xr:uid="{E8AC4528-D1ED-4E3D-B6A9-B6E09805C165}"/>
    <hyperlink ref="G150" r:id="rId3" display="http://www.bluetooth.org/tse/" xr:uid="{4BB3D060-F1CE-4367-9CA9-17D94BD68BAB}"/>
    <hyperlink ref="G151" r:id="rId4" display="http://www.bluetooth.org/ticketing/ticket.cfm?cat=17" xr:uid="{8ADA9CA9-4EEB-4129-8161-0C5606ED4536}"/>
    <hyperlink ref="G149" r:id="rId5" display="https://www.bluetooth.org/DocMan/handlers/DownloadDoc.ashx?doc_id=42633" xr:uid="{B6A5D403-4B33-457F-825F-B4EF4C20E889}"/>
    <hyperlink ref="G148" r:id="rId6" display="https://www.bluetooth.org/docman/handlers/downloaddoc.ashx?doc_id=221874 " xr:uid="{244A57E2-384F-46DD-B171-C76832D9277E}"/>
    <hyperlink ref="G147" r:id="rId7" display="https://www.bluetooth.org/pts/issues" xr:uid="{CB881618-443C-4C2E-B281-930B6412D7E7}"/>
    <hyperlink ref="G146" r:id="rId8" display="https://www.bluetooth.org/docman/handlers/DownloadDoc.ashx?doc_id=228307" xr:uid="{223A8739-8CFF-4AE9-AB2A-0AEE0743C293}"/>
    <hyperlink ref="A5" r:id="rId9" display="Program Reference Document (PRD)" xr:uid="{0ADCE8BA-57B0-44F9-904B-A811B7A247F4}"/>
    <hyperlink ref="A7" r:id="rId10" display="Launch Studio" xr:uid="{092805F0-4F0C-4DAD-9862-B733753BDD81}"/>
    <hyperlink ref="A5:B5" r:id="rId11" display="Specifications List" xr:uid="{6F0CA501-87B6-4DED-A5E1-AAB98CD01D61}"/>
    <hyperlink ref="A8" r:id="rId12" display="Launch Studio" xr:uid="{EC9BFCC5-1C01-4681-A569-CE1D221E93A5}"/>
    <hyperlink ref="A6" r:id="rId13" xr:uid="{BE7BA430-74D0-4A21-A996-DB6C0374F8DD}"/>
    <hyperlink ref="A7:G7" r:id="rId14" display="KBA - How Do Specification Deprecation or Withdrawal Impact Members Existing Qualified Products?" xr:uid="{E7FA565E-3A9E-4E0F-99B3-321F9D3ECA4F}"/>
    <hyperlink ref="A8:G8" r:id="rId15" display="KBA - Deprecation and Withdrawal (D&amp;W)" xr:uid="{6F5D9730-637A-4112-ADC9-7BD904A78C5F}"/>
  </hyperlinks>
  <pageMargins left="0.28000000000000003" right="0.49" top="0.42" bottom="0.72" header="0.3" footer="0.19685039370078741"/>
  <pageSetup paperSize="9" scale="46" fitToHeight="0" orientation="portrait" r:id="rId16"/>
  <headerFooter alignWithMargins="0">
    <oddHeader>&amp;CBluetooth Test Case Reference List</oddHeader>
    <oddFooter xml:space="preserve">&amp;LFile:    &amp;F
Table: &amp;A
Page: &amp;P of &amp;N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124"/>
  <sheetViews>
    <sheetView zoomScaleNormal="100" workbookViewId="0"/>
  </sheetViews>
  <sheetFormatPr defaultColWidth="11.3984375" defaultRowHeight="12.75" x14ac:dyDescent="0.35"/>
  <cols>
    <col min="1" max="1" width="30.73046875" style="53" customWidth="1"/>
    <col min="2" max="2" width="52.265625" style="53" customWidth="1"/>
    <col min="3" max="3" width="15.3984375" style="53" customWidth="1"/>
    <col min="4" max="4" width="17" style="53" customWidth="1"/>
    <col min="5" max="5" width="15.73046875" style="51" customWidth="1"/>
    <col min="6" max="6" width="16.3984375" style="51" customWidth="1"/>
    <col min="7" max="7" width="26.265625" style="51" customWidth="1"/>
    <col min="8" max="8" width="17" style="50" customWidth="1"/>
    <col min="9" max="9" width="19.265625" style="52" customWidth="1"/>
    <col min="10" max="10" width="21.3984375" style="51" customWidth="1"/>
    <col min="11" max="11" width="25.59765625" style="51" customWidth="1"/>
    <col min="12" max="12" width="15.3984375" style="50" customWidth="1"/>
    <col min="13" max="13" width="22.3984375" style="50" customWidth="1"/>
    <col min="14" max="16384" width="11.3984375" style="50"/>
  </cols>
  <sheetData>
    <row r="1" spans="1:13" ht="21" customHeight="1" thickBot="1" x14ac:dyDescent="0.4">
      <c r="A1" s="63" t="s">
        <v>957</v>
      </c>
      <c r="B1" s="63"/>
      <c r="C1" s="63"/>
      <c r="D1" s="62"/>
      <c r="E1" s="62"/>
      <c r="F1" s="62"/>
      <c r="G1" s="62"/>
      <c r="H1" s="51"/>
      <c r="I1" s="51"/>
      <c r="J1" s="50"/>
      <c r="K1" s="50"/>
    </row>
    <row r="2" spans="1:13" ht="21" customHeight="1" thickBot="1" x14ac:dyDescent="0.4">
      <c r="A2" s="1092" t="str">
        <f>Top!B28</f>
        <v>Media Control Profile</v>
      </c>
      <c r="B2" s="1092"/>
      <c r="C2" s="155"/>
      <c r="D2" s="108" t="s">
        <v>958</v>
      </c>
      <c r="E2" s="109" t="str">
        <f>Top!E28</f>
        <v>MCP.TS.p4</v>
      </c>
      <c r="F2" s="109"/>
      <c r="G2" s="109"/>
      <c r="H2" s="108" t="s">
        <v>11</v>
      </c>
      <c r="I2" s="109" t="str">
        <f>Top!G28</f>
        <v>MCP.TS.p4</v>
      </c>
      <c r="J2" s="108" t="s">
        <v>959</v>
      </c>
      <c r="K2" s="874">
        <v>45474</v>
      </c>
      <c r="M2" s="60"/>
    </row>
    <row r="3" spans="1:13" ht="18" customHeight="1" thickBot="1" x14ac:dyDescent="0.4">
      <c r="A3" s="112" t="s">
        <v>4325</v>
      </c>
      <c r="B3" s="112">
        <f>rel_date</f>
        <v>45706</v>
      </c>
      <c r="C3" s="156"/>
      <c r="D3" s="108" t="s">
        <v>961</v>
      </c>
      <c r="E3" s="109" t="str">
        <f>Top!F28</f>
        <v>MCP.ICS.p2</v>
      </c>
      <c r="F3" s="109"/>
      <c r="G3" s="109"/>
      <c r="H3" s="108" t="s">
        <v>12</v>
      </c>
      <c r="I3" s="110" t="str">
        <f>Top!H28</f>
        <v>MCP.ICS.p2</v>
      </c>
      <c r="J3" s="108" t="s">
        <v>959</v>
      </c>
      <c r="K3" s="434">
        <v>45474</v>
      </c>
    </row>
    <row r="4" spans="1:13" ht="14.25" customHeight="1" thickBot="1" x14ac:dyDescent="0.4">
      <c r="A4" s="238" t="s">
        <v>962</v>
      </c>
      <c r="B4" s="59"/>
      <c r="C4" s="58"/>
      <c r="D4" s="1093" t="s">
        <v>2348</v>
      </c>
      <c r="E4" s="1094"/>
      <c r="F4" s="1094"/>
      <c r="G4" s="1095"/>
      <c r="H4" s="1093" t="s">
        <v>2349</v>
      </c>
      <c r="I4" s="1094"/>
      <c r="J4" s="1094"/>
      <c r="K4" s="1095"/>
    </row>
    <row r="5" spans="1:13"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3" s="128" customFormat="1" x14ac:dyDescent="0.35">
      <c r="A6" s="121" t="s">
        <v>900</v>
      </c>
      <c r="B6" s="177" t="s">
        <v>972</v>
      </c>
      <c r="C6" s="875" t="s">
        <v>1880</v>
      </c>
      <c r="D6" s="67"/>
      <c r="E6" s="340">
        <v>45564</v>
      </c>
      <c r="F6" s="68"/>
      <c r="G6" s="69" t="s">
        <v>4326</v>
      </c>
      <c r="H6" s="219"/>
      <c r="I6" s="269"/>
      <c r="J6" s="220"/>
      <c r="K6" s="71"/>
    </row>
    <row r="7" spans="1:13" s="72" customFormat="1" x14ac:dyDescent="0.35">
      <c r="A7" s="130" t="s">
        <v>12</v>
      </c>
      <c r="B7" s="130" t="s">
        <v>975</v>
      </c>
      <c r="C7" s="526" t="s">
        <v>1880</v>
      </c>
      <c r="D7" s="74"/>
      <c r="E7" s="132">
        <v>45564</v>
      </c>
      <c r="F7" s="75"/>
      <c r="G7" s="76" t="s">
        <v>4327</v>
      </c>
      <c r="H7" s="221"/>
      <c r="I7" s="269"/>
      <c r="J7" s="221"/>
      <c r="K7" s="78"/>
    </row>
    <row r="8" spans="1:13" s="128" customFormat="1" x14ac:dyDescent="0.35">
      <c r="A8" s="130" t="s">
        <v>4328</v>
      </c>
      <c r="B8" s="130" t="s">
        <v>4329</v>
      </c>
      <c r="C8" s="363"/>
      <c r="D8" s="79" t="s">
        <v>980</v>
      </c>
      <c r="E8" s="123">
        <v>45564</v>
      </c>
      <c r="F8" s="80" t="s">
        <v>982</v>
      </c>
      <c r="G8" s="81"/>
      <c r="H8" s="221"/>
      <c r="I8" s="269"/>
      <c r="J8" s="221"/>
      <c r="K8" s="95"/>
    </row>
    <row r="9" spans="1:13" s="128" customFormat="1" x14ac:dyDescent="0.35">
      <c r="A9" s="130" t="s">
        <v>4330</v>
      </c>
      <c r="B9" s="130" t="s">
        <v>4331</v>
      </c>
      <c r="C9" s="363"/>
      <c r="D9" s="79" t="s">
        <v>980</v>
      </c>
      <c r="E9" s="123">
        <v>45564</v>
      </c>
      <c r="F9" s="80" t="s">
        <v>982</v>
      </c>
      <c r="G9" s="81"/>
      <c r="H9" s="221"/>
      <c r="I9" s="269"/>
      <c r="J9" s="221"/>
      <c r="K9" s="95"/>
    </row>
    <row r="10" spans="1:13" s="128" customFormat="1" x14ac:dyDescent="0.35">
      <c r="A10" s="130" t="s">
        <v>4332</v>
      </c>
      <c r="B10" s="130" t="s">
        <v>4333</v>
      </c>
      <c r="C10" s="363"/>
      <c r="D10" s="79" t="s">
        <v>980</v>
      </c>
      <c r="E10" s="123">
        <v>45564</v>
      </c>
      <c r="F10" s="80" t="s">
        <v>982</v>
      </c>
      <c r="G10" s="81"/>
      <c r="H10" s="221"/>
      <c r="I10" s="269"/>
      <c r="J10" s="221"/>
      <c r="K10" s="95"/>
    </row>
    <row r="11" spans="1:13" s="128" customFormat="1" x14ac:dyDescent="0.35">
      <c r="A11" s="130" t="s">
        <v>4334</v>
      </c>
      <c r="B11" s="130" t="s">
        <v>4335</v>
      </c>
      <c r="C11" s="363"/>
      <c r="D11" s="79" t="s">
        <v>980</v>
      </c>
      <c r="E11" s="123">
        <v>45564</v>
      </c>
      <c r="F11" s="80" t="s">
        <v>982</v>
      </c>
      <c r="G11" s="81"/>
      <c r="H11" s="221"/>
      <c r="I11" s="269"/>
      <c r="J11" s="221"/>
      <c r="K11" s="95"/>
    </row>
    <row r="12" spans="1:13" s="128" customFormat="1" x14ac:dyDescent="0.35">
      <c r="A12" s="130" t="s">
        <v>4336</v>
      </c>
      <c r="B12" s="130" t="s">
        <v>4337</v>
      </c>
      <c r="C12" s="363"/>
      <c r="D12" s="79" t="s">
        <v>980</v>
      </c>
      <c r="E12" s="123">
        <v>45564</v>
      </c>
      <c r="F12" s="80" t="s">
        <v>982</v>
      </c>
      <c r="G12" s="81"/>
      <c r="H12" s="221"/>
      <c r="I12" s="269"/>
      <c r="J12" s="221"/>
      <c r="K12" s="95"/>
    </row>
    <row r="13" spans="1:13" s="128" customFormat="1" x14ac:dyDescent="0.35">
      <c r="A13" s="130" t="s">
        <v>4338</v>
      </c>
      <c r="B13" s="130" t="s">
        <v>4339</v>
      </c>
      <c r="C13" s="363"/>
      <c r="D13" s="79" t="s">
        <v>980</v>
      </c>
      <c r="E13" s="123">
        <v>45564</v>
      </c>
      <c r="F13" s="80" t="s">
        <v>982</v>
      </c>
      <c r="G13" s="81"/>
      <c r="H13" s="221"/>
      <c r="I13" s="269"/>
      <c r="J13" s="221"/>
      <c r="K13" s="95"/>
    </row>
    <row r="14" spans="1:13" s="128" customFormat="1" x14ac:dyDescent="0.35">
      <c r="A14" s="130" t="s">
        <v>4340</v>
      </c>
      <c r="B14" s="130" t="s">
        <v>4341</v>
      </c>
      <c r="C14" s="363"/>
      <c r="D14" s="79" t="s">
        <v>980</v>
      </c>
      <c r="E14" s="123">
        <v>45564</v>
      </c>
      <c r="F14" s="80" t="s">
        <v>982</v>
      </c>
      <c r="G14" s="81"/>
      <c r="H14" s="221"/>
      <c r="I14" s="269"/>
      <c r="J14" s="221"/>
      <c r="K14" s="95"/>
    </row>
    <row r="15" spans="1:13" s="128" customFormat="1" x14ac:dyDescent="0.35">
      <c r="A15" s="130" t="s">
        <v>4342</v>
      </c>
      <c r="B15" s="130" t="s">
        <v>4343</v>
      </c>
      <c r="C15" s="363"/>
      <c r="D15" s="79" t="s">
        <v>980</v>
      </c>
      <c r="E15" s="123">
        <v>45564</v>
      </c>
      <c r="F15" s="80" t="s">
        <v>982</v>
      </c>
      <c r="G15" s="81"/>
      <c r="H15" s="221"/>
      <c r="I15" s="269"/>
      <c r="J15" s="221"/>
      <c r="K15" s="95"/>
    </row>
    <row r="16" spans="1:13" s="128" customFormat="1" x14ac:dyDescent="0.35">
      <c r="A16" s="130" t="s">
        <v>4344</v>
      </c>
      <c r="B16" s="130" t="s">
        <v>4345</v>
      </c>
      <c r="C16" s="363"/>
      <c r="D16" s="79" t="s">
        <v>980</v>
      </c>
      <c r="E16" s="123">
        <v>45564</v>
      </c>
      <c r="F16" s="80" t="s">
        <v>982</v>
      </c>
      <c r="G16" s="81"/>
      <c r="H16" s="221"/>
      <c r="I16" s="269"/>
      <c r="J16" s="221"/>
      <c r="K16" s="95"/>
    </row>
    <row r="17" spans="1:11" s="128" customFormat="1" x14ac:dyDescent="0.35">
      <c r="A17" s="130" t="s">
        <v>4346</v>
      </c>
      <c r="B17" s="130" t="s">
        <v>4347</v>
      </c>
      <c r="C17" s="363"/>
      <c r="D17" s="79" t="s">
        <v>980</v>
      </c>
      <c r="E17" s="123">
        <v>45564</v>
      </c>
      <c r="F17" s="80" t="s">
        <v>982</v>
      </c>
      <c r="G17" s="81"/>
      <c r="H17" s="221"/>
      <c r="I17" s="269"/>
      <c r="J17" s="221"/>
      <c r="K17" s="95"/>
    </row>
    <row r="18" spans="1:11" s="128" customFormat="1" x14ac:dyDescent="0.35">
      <c r="A18" s="130" t="s">
        <v>4348</v>
      </c>
      <c r="B18" s="130" t="s">
        <v>4349</v>
      </c>
      <c r="C18" s="363"/>
      <c r="D18" s="79" t="s">
        <v>980</v>
      </c>
      <c r="E18" s="123">
        <v>45564</v>
      </c>
      <c r="F18" s="80" t="s">
        <v>982</v>
      </c>
      <c r="G18" s="81"/>
      <c r="H18" s="221"/>
      <c r="I18" s="269"/>
      <c r="J18" s="221"/>
      <c r="K18" s="95"/>
    </row>
    <row r="19" spans="1:11" s="128" customFormat="1" x14ac:dyDescent="0.35">
      <c r="A19" s="130" t="s">
        <v>4350</v>
      </c>
      <c r="B19" s="130" t="s">
        <v>4351</v>
      </c>
      <c r="C19" s="363"/>
      <c r="D19" s="79" t="s">
        <v>980</v>
      </c>
      <c r="E19" s="123">
        <v>45564</v>
      </c>
      <c r="F19" s="80" t="s">
        <v>982</v>
      </c>
      <c r="G19" s="81"/>
      <c r="H19" s="221"/>
      <c r="I19" s="269"/>
      <c r="J19" s="221"/>
      <c r="K19" s="95"/>
    </row>
    <row r="20" spans="1:11" s="128" customFormat="1" x14ac:dyDescent="0.35">
      <c r="A20" s="130" t="s">
        <v>4352</v>
      </c>
      <c r="B20" s="130" t="s">
        <v>4353</v>
      </c>
      <c r="C20" s="363"/>
      <c r="D20" s="79" t="s">
        <v>980</v>
      </c>
      <c r="E20" s="123">
        <v>45564</v>
      </c>
      <c r="F20" s="80" t="s">
        <v>982</v>
      </c>
      <c r="G20" s="81"/>
      <c r="H20" s="221"/>
      <c r="I20" s="269"/>
      <c r="J20" s="221"/>
      <c r="K20" s="95"/>
    </row>
    <row r="21" spans="1:11" s="128" customFormat="1" x14ac:dyDescent="0.35">
      <c r="A21" s="130" t="s">
        <v>4354</v>
      </c>
      <c r="B21" s="130" t="s">
        <v>4355</v>
      </c>
      <c r="C21" s="363"/>
      <c r="D21" s="79" t="s">
        <v>980</v>
      </c>
      <c r="E21" s="123">
        <v>45564</v>
      </c>
      <c r="F21" s="80" t="s">
        <v>982</v>
      </c>
      <c r="G21" s="81"/>
      <c r="H21" s="221"/>
      <c r="I21" s="269"/>
      <c r="J21" s="221"/>
      <c r="K21" s="95"/>
    </row>
    <row r="22" spans="1:11" s="128" customFormat="1" x14ac:dyDescent="0.35">
      <c r="A22" s="130" t="s">
        <v>4356</v>
      </c>
      <c r="B22" s="130" t="s">
        <v>4357</v>
      </c>
      <c r="C22" s="363"/>
      <c r="D22" s="79" t="s">
        <v>980</v>
      </c>
      <c r="E22" s="123">
        <v>45564</v>
      </c>
      <c r="F22" s="80" t="s">
        <v>982</v>
      </c>
      <c r="G22" s="81"/>
      <c r="H22" s="221"/>
      <c r="I22" s="269"/>
      <c r="J22" s="221"/>
      <c r="K22" s="95"/>
    </row>
    <row r="23" spans="1:11" s="128" customFormat="1" x14ac:dyDescent="0.35">
      <c r="A23" s="130" t="s">
        <v>4358</v>
      </c>
      <c r="B23" s="130" t="s">
        <v>4359</v>
      </c>
      <c r="C23" s="363"/>
      <c r="D23" s="79" t="s">
        <v>980</v>
      </c>
      <c r="E23" s="123">
        <v>45564</v>
      </c>
      <c r="F23" s="80" t="s">
        <v>982</v>
      </c>
      <c r="G23" s="81"/>
      <c r="H23" s="221"/>
      <c r="I23" s="269"/>
      <c r="J23" s="221"/>
      <c r="K23" s="95"/>
    </row>
    <row r="24" spans="1:11" s="128" customFormat="1" x14ac:dyDescent="0.35">
      <c r="A24" s="130" t="s">
        <v>4360</v>
      </c>
      <c r="B24" s="130" t="s">
        <v>4361</v>
      </c>
      <c r="C24" s="363"/>
      <c r="D24" s="79" t="s">
        <v>980</v>
      </c>
      <c r="E24" s="123">
        <v>45564</v>
      </c>
      <c r="F24" s="80" t="s">
        <v>982</v>
      </c>
      <c r="G24" s="81"/>
      <c r="H24" s="221"/>
      <c r="I24" s="269"/>
      <c r="J24" s="221"/>
      <c r="K24" s="95"/>
    </row>
    <row r="25" spans="1:11" s="128" customFormat="1" x14ac:dyDescent="0.35">
      <c r="A25" s="130" t="s">
        <v>4362</v>
      </c>
      <c r="B25" s="130" t="s">
        <v>4363</v>
      </c>
      <c r="C25" s="363"/>
      <c r="D25" s="79" t="s">
        <v>980</v>
      </c>
      <c r="E25" s="123">
        <v>45564</v>
      </c>
      <c r="F25" s="80" t="s">
        <v>982</v>
      </c>
      <c r="G25" s="81"/>
      <c r="H25" s="221"/>
      <c r="I25" s="269"/>
      <c r="J25" s="221"/>
      <c r="K25" s="95"/>
    </row>
    <row r="26" spans="1:11" s="128" customFormat="1" x14ac:dyDescent="0.35">
      <c r="A26" s="130" t="s">
        <v>4364</v>
      </c>
      <c r="B26" s="130" t="s">
        <v>4365</v>
      </c>
      <c r="C26" s="363"/>
      <c r="D26" s="79" t="s">
        <v>980</v>
      </c>
      <c r="E26" s="123">
        <v>45564</v>
      </c>
      <c r="F26" s="80" t="s">
        <v>982</v>
      </c>
      <c r="G26" s="81"/>
      <c r="H26" s="221"/>
      <c r="I26" s="269"/>
      <c r="J26" s="221"/>
      <c r="K26" s="95"/>
    </row>
    <row r="27" spans="1:11" s="128" customFormat="1" x14ac:dyDescent="0.35">
      <c r="A27" s="130" t="s">
        <v>4366</v>
      </c>
      <c r="B27" s="130" t="s">
        <v>4367</v>
      </c>
      <c r="C27" s="363"/>
      <c r="D27" s="79" t="s">
        <v>980</v>
      </c>
      <c r="E27" s="123">
        <v>45564</v>
      </c>
      <c r="F27" s="80" t="s">
        <v>982</v>
      </c>
      <c r="G27" s="81"/>
      <c r="H27" s="221"/>
      <c r="I27" s="269"/>
      <c r="J27" s="221"/>
      <c r="K27" s="95"/>
    </row>
    <row r="28" spans="1:11" s="128" customFormat="1" x14ac:dyDescent="0.35">
      <c r="A28" s="130" t="s">
        <v>4368</v>
      </c>
      <c r="B28" s="130" t="s">
        <v>4369</v>
      </c>
      <c r="C28" s="363"/>
      <c r="D28" s="79" t="s">
        <v>980</v>
      </c>
      <c r="E28" s="123">
        <v>45564</v>
      </c>
      <c r="F28" s="80" t="s">
        <v>982</v>
      </c>
      <c r="G28" s="81"/>
      <c r="H28" s="221"/>
      <c r="I28" s="269"/>
      <c r="J28" s="221"/>
      <c r="K28" s="95"/>
    </row>
    <row r="29" spans="1:11" s="128" customFormat="1" x14ac:dyDescent="0.35">
      <c r="A29" s="130" t="s">
        <v>4370</v>
      </c>
      <c r="B29" s="130" t="s">
        <v>2564</v>
      </c>
      <c r="C29" s="363"/>
      <c r="D29" s="79" t="s">
        <v>980</v>
      </c>
      <c r="E29" s="123">
        <v>45564</v>
      </c>
      <c r="F29" s="80" t="s">
        <v>982</v>
      </c>
      <c r="G29" s="81"/>
      <c r="H29" s="221"/>
      <c r="I29" s="269"/>
      <c r="J29" s="221"/>
      <c r="K29" s="95"/>
    </row>
    <row r="30" spans="1:11" s="128" customFormat="1" x14ac:dyDescent="0.35">
      <c r="A30" s="130" t="s">
        <v>4371</v>
      </c>
      <c r="B30" s="130" t="s">
        <v>4372</v>
      </c>
      <c r="C30" s="363"/>
      <c r="D30" s="79" t="s">
        <v>980</v>
      </c>
      <c r="E30" s="123">
        <v>45564</v>
      </c>
      <c r="F30" s="80" t="s">
        <v>982</v>
      </c>
      <c r="G30" s="81"/>
      <c r="H30" s="221"/>
      <c r="I30" s="269"/>
      <c r="J30" s="221"/>
      <c r="K30" s="95"/>
    </row>
    <row r="31" spans="1:11" s="128" customFormat="1" x14ac:dyDescent="0.35">
      <c r="A31" s="130" t="s">
        <v>4373</v>
      </c>
      <c r="B31" s="130" t="s">
        <v>4374</v>
      </c>
      <c r="C31" s="363"/>
      <c r="D31" s="79" t="s">
        <v>980</v>
      </c>
      <c r="E31" s="123">
        <v>45564</v>
      </c>
      <c r="F31" s="80" t="s">
        <v>982</v>
      </c>
      <c r="G31" s="81"/>
      <c r="H31" s="221"/>
      <c r="I31" s="269"/>
      <c r="J31" s="221"/>
      <c r="K31" s="95"/>
    </row>
    <row r="32" spans="1:11" s="128" customFormat="1" x14ac:dyDescent="0.35">
      <c r="A32" s="130" t="s">
        <v>4375</v>
      </c>
      <c r="B32" s="130" t="s">
        <v>4376</v>
      </c>
      <c r="C32" s="363"/>
      <c r="D32" s="79" t="s">
        <v>980</v>
      </c>
      <c r="E32" s="123">
        <v>45564</v>
      </c>
      <c r="F32" s="80" t="s">
        <v>982</v>
      </c>
      <c r="G32" s="81"/>
      <c r="H32" s="221"/>
      <c r="I32" s="269"/>
      <c r="J32" s="221"/>
      <c r="K32" s="95"/>
    </row>
    <row r="33" spans="1:11" s="128" customFormat="1" x14ac:dyDescent="0.35">
      <c r="A33" s="130" t="s">
        <v>4377</v>
      </c>
      <c r="B33" s="130" t="s">
        <v>4378</v>
      </c>
      <c r="C33" s="363"/>
      <c r="D33" s="79" t="s">
        <v>980</v>
      </c>
      <c r="E33" s="123">
        <v>45564</v>
      </c>
      <c r="F33" s="80" t="s">
        <v>982</v>
      </c>
      <c r="G33" s="81"/>
      <c r="H33" s="221"/>
      <c r="I33" s="269"/>
      <c r="J33" s="221"/>
      <c r="K33" s="71"/>
    </row>
    <row r="34" spans="1:11" s="72" customFormat="1" ht="12.75" customHeight="1" x14ac:dyDescent="0.35">
      <c r="A34" s="130" t="s">
        <v>4379</v>
      </c>
      <c r="B34" s="130" t="s">
        <v>4380</v>
      </c>
      <c r="C34" s="526"/>
      <c r="D34" s="79" t="s">
        <v>980</v>
      </c>
      <c r="E34" s="123">
        <v>45564</v>
      </c>
      <c r="F34" s="80" t="s">
        <v>982</v>
      </c>
      <c r="G34" s="81"/>
      <c r="H34" s="221"/>
      <c r="I34" s="269"/>
      <c r="J34" s="221"/>
      <c r="K34" s="95"/>
    </row>
    <row r="35" spans="1:11" x14ac:dyDescent="0.35">
      <c r="A35" s="333" t="s">
        <v>4381</v>
      </c>
      <c r="B35" s="333" t="s">
        <v>1183</v>
      </c>
      <c r="C35" s="364" t="s">
        <v>1795</v>
      </c>
      <c r="D35" s="365"/>
      <c r="E35" s="408"/>
      <c r="F35" s="366"/>
      <c r="G35" s="367"/>
      <c r="H35" s="368"/>
      <c r="I35" s="269"/>
      <c r="J35" s="368"/>
      <c r="K35" s="332"/>
    </row>
    <row r="36" spans="1:11" s="128" customFormat="1" x14ac:dyDescent="0.35">
      <c r="A36" s="130" t="s">
        <v>4382</v>
      </c>
      <c r="B36" s="130" t="s">
        <v>4383</v>
      </c>
      <c r="C36" s="363"/>
      <c r="D36" s="79" t="s">
        <v>980</v>
      </c>
      <c r="E36" s="123">
        <v>45564</v>
      </c>
      <c r="F36" s="80" t="s">
        <v>982</v>
      </c>
      <c r="G36" s="81"/>
      <c r="H36" s="221"/>
      <c r="I36" s="269"/>
      <c r="J36" s="221"/>
      <c r="K36" s="95"/>
    </row>
    <row r="37" spans="1:11" s="128" customFormat="1" x14ac:dyDescent="0.35">
      <c r="A37" s="130" t="s">
        <v>4384</v>
      </c>
      <c r="B37" s="130" t="s">
        <v>4385</v>
      </c>
      <c r="C37" s="363"/>
      <c r="D37" s="79" t="s">
        <v>980</v>
      </c>
      <c r="E37" s="123">
        <v>45564</v>
      </c>
      <c r="F37" s="80" t="s">
        <v>982</v>
      </c>
      <c r="G37" s="81"/>
      <c r="H37" s="221"/>
      <c r="I37" s="269"/>
      <c r="J37" s="221"/>
      <c r="K37" s="95"/>
    </row>
    <row r="38" spans="1:11" s="128" customFormat="1" x14ac:dyDescent="0.35">
      <c r="A38" s="130" t="s">
        <v>4386</v>
      </c>
      <c r="B38" s="130" t="s">
        <v>4387</v>
      </c>
      <c r="C38" s="363"/>
      <c r="D38" s="79" t="s">
        <v>980</v>
      </c>
      <c r="E38" s="123">
        <v>45564</v>
      </c>
      <c r="F38" s="80" t="s">
        <v>982</v>
      </c>
      <c r="G38" s="81"/>
      <c r="H38" s="221"/>
      <c r="I38" s="269"/>
      <c r="J38" s="221"/>
      <c r="K38" s="95"/>
    </row>
    <row r="39" spans="1:11" s="128" customFormat="1" x14ac:dyDescent="0.35">
      <c r="A39" s="130" t="s">
        <v>4388</v>
      </c>
      <c r="B39" s="130" t="s">
        <v>4389</v>
      </c>
      <c r="C39" s="363"/>
      <c r="D39" s="79" t="s">
        <v>980</v>
      </c>
      <c r="E39" s="123">
        <v>45564</v>
      </c>
      <c r="F39" s="80" t="s">
        <v>982</v>
      </c>
      <c r="G39" s="81"/>
      <c r="H39" s="221"/>
      <c r="I39" s="269"/>
      <c r="J39" s="221"/>
      <c r="K39" s="95"/>
    </row>
    <row r="40" spans="1:11" s="128" customFormat="1" x14ac:dyDescent="0.35">
      <c r="A40" s="130" t="s">
        <v>4390</v>
      </c>
      <c r="B40" s="130" t="s">
        <v>4391</v>
      </c>
      <c r="C40" s="363"/>
      <c r="D40" s="79" t="s">
        <v>980</v>
      </c>
      <c r="E40" s="123">
        <v>45564</v>
      </c>
      <c r="F40" s="80" t="s">
        <v>982</v>
      </c>
      <c r="G40" s="81"/>
      <c r="H40" s="221"/>
      <c r="I40" s="269"/>
      <c r="J40" s="221"/>
      <c r="K40" s="95"/>
    </row>
    <row r="41" spans="1:11" s="128" customFormat="1" x14ac:dyDescent="0.35">
      <c r="A41" s="130" t="s">
        <v>4392</v>
      </c>
      <c r="B41" s="130" t="s">
        <v>4393</v>
      </c>
      <c r="C41" s="363"/>
      <c r="D41" s="79" t="s">
        <v>980</v>
      </c>
      <c r="E41" s="123">
        <v>45564</v>
      </c>
      <c r="F41" s="80" t="s">
        <v>982</v>
      </c>
      <c r="G41" s="81"/>
      <c r="H41" s="221"/>
      <c r="I41" s="269"/>
      <c r="J41" s="221"/>
      <c r="K41" s="95"/>
    </row>
    <row r="42" spans="1:11" s="128" customFormat="1" x14ac:dyDescent="0.35">
      <c r="A42" s="130" t="s">
        <v>4394</v>
      </c>
      <c r="B42" s="130" t="s">
        <v>4395</v>
      </c>
      <c r="C42" s="363"/>
      <c r="D42" s="79" t="s">
        <v>980</v>
      </c>
      <c r="E42" s="123">
        <v>45564</v>
      </c>
      <c r="F42" s="80" t="s">
        <v>982</v>
      </c>
      <c r="G42" s="81"/>
      <c r="H42" s="221"/>
      <c r="I42" s="269"/>
      <c r="J42" s="221"/>
      <c r="K42" s="95"/>
    </row>
    <row r="43" spans="1:11" s="128" customFormat="1" x14ac:dyDescent="0.35">
      <c r="A43" s="130" t="s">
        <v>4396</v>
      </c>
      <c r="B43" s="130" t="s">
        <v>4397</v>
      </c>
      <c r="C43" s="363"/>
      <c r="D43" s="79" t="s">
        <v>980</v>
      </c>
      <c r="E43" s="123">
        <v>45564</v>
      </c>
      <c r="F43" s="80" t="s">
        <v>982</v>
      </c>
      <c r="G43" s="81"/>
      <c r="H43" s="221"/>
      <c r="I43" s="269"/>
      <c r="J43" s="221"/>
      <c r="K43" s="95"/>
    </row>
    <row r="44" spans="1:11" s="128" customFormat="1" x14ac:dyDescent="0.35">
      <c r="A44" s="130" t="s">
        <v>4398</v>
      </c>
      <c r="B44" s="130" t="s">
        <v>4399</v>
      </c>
      <c r="C44" s="363"/>
      <c r="D44" s="79" t="s">
        <v>980</v>
      </c>
      <c r="E44" s="123">
        <v>45564</v>
      </c>
      <c r="F44" s="80" t="s">
        <v>982</v>
      </c>
      <c r="G44" s="81"/>
      <c r="H44" s="221"/>
      <c r="I44" s="269"/>
      <c r="J44" s="221"/>
      <c r="K44" s="95"/>
    </row>
    <row r="45" spans="1:11" s="128" customFormat="1" x14ac:dyDescent="0.35">
      <c r="A45" s="130" t="s">
        <v>4400</v>
      </c>
      <c r="B45" s="130" t="s">
        <v>4401</v>
      </c>
      <c r="C45" s="363"/>
      <c r="D45" s="79" t="s">
        <v>980</v>
      </c>
      <c r="E45" s="123">
        <v>45564</v>
      </c>
      <c r="F45" s="80" t="s">
        <v>982</v>
      </c>
      <c r="G45" s="81"/>
      <c r="H45" s="221"/>
      <c r="I45" s="269"/>
      <c r="J45" s="221"/>
      <c r="K45" s="95"/>
    </row>
    <row r="46" spans="1:11" s="128" customFormat="1" x14ac:dyDescent="0.35">
      <c r="A46" s="130" t="s">
        <v>4402</v>
      </c>
      <c r="B46" s="130" t="s">
        <v>4403</v>
      </c>
      <c r="C46" s="363"/>
      <c r="D46" s="79" t="s">
        <v>980</v>
      </c>
      <c r="E46" s="123">
        <v>45564</v>
      </c>
      <c r="F46" s="80" t="s">
        <v>982</v>
      </c>
      <c r="G46" s="81"/>
      <c r="H46" s="221"/>
      <c r="I46" s="269"/>
      <c r="J46" s="221"/>
      <c r="K46" s="95"/>
    </row>
    <row r="47" spans="1:11" s="128" customFormat="1" x14ac:dyDescent="0.35">
      <c r="A47" s="130" t="s">
        <v>4404</v>
      </c>
      <c r="B47" s="130" t="s">
        <v>4405</v>
      </c>
      <c r="C47" s="363"/>
      <c r="D47" s="79" t="s">
        <v>980</v>
      </c>
      <c r="E47" s="123">
        <v>45564</v>
      </c>
      <c r="F47" s="80" t="s">
        <v>982</v>
      </c>
      <c r="G47" s="81"/>
      <c r="H47" s="221"/>
      <c r="I47" s="269"/>
      <c r="J47" s="221"/>
      <c r="K47" s="95"/>
    </row>
    <row r="48" spans="1:11" s="128" customFormat="1" x14ac:dyDescent="0.35">
      <c r="A48" s="130" t="s">
        <v>4406</v>
      </c>
      <c r="B48" s="130" t="s">
        <v>4407</v>
      </c>
      <c r="C48" s="363"/>
      <c r="D48" s="79" t="s">
        <v>980</v>
      </c>
      <c r="E48" s="123">
        <v>45564</v>
      </c>
      <c r="F48" s="80" t="s">
        <v>982</v>
      </c>
      <c r="G48" s="81"/>
      <c r="H48" s="221"/>
      <c r="I48" s="269"/>
      <c r="J48" s="221"/>
      <c r="K48" s="95"/>
    </row>
    <row r="49" spans="1:11" s="128" customFormat="1" x14ac:dyDescent="0.35">
      <c r="A49" s="130" t="s">
        <v>4408</v>
      </c>
      <c r="B49" s="130" t="s">
        <v>4409</v>
      </c>
      <c r="C49" s="363"/>
      <c r="D49" s="79" t="s">
        <v>980</v>
      </c>
      <c r="E49" s="123">
        <v>45564</v>
      </c>
      <c r="F49" s="80" t="s">
        <v>982</v>
      </c>
      <c r="G49" s="81"/>
      <c r="H49" s="221"/>
      <c r="I49" s="269"/>
      <c r="J49" s="221"/>
      <c r="K49" s="95"/>
    </row>
    <row r="50" spans="1:11" s="128" customFormat="1" x14ac:dyDescent="0.35">
      <c r="A50" s="130" t="s">
        <v>4410</v>
      </c>
      <c r="B50" s="130" t="s">
        <v>4411</v>
      </c>
      <c r="C50" s="363"/>
      <c r="D50" s="79" t="s">
        <v>980</v>
      </c>
      <c r="E50" s="123">
        <v>45564</v>
      </c>
      <c r="F50" s="80" t="s">
        <v>982</v>
      </c>
      <c r="G50" s="81"/>
      <c r="H50" s="221"/>
      <c r="I50" s="269"/>
      <c r="J50" s="221"/>
      <c r="K50" s="95"/>
    </row>
    <row r="51" spans="1:11" s="128" customFormat="1" x14ac:dyDescent="0.35">
      <c r="A51" s="130" t="s">
        <v>4412</v>
      </c>
      <c r="B51" s="130" t="s">
        <v>4413</v>
      </c>
      <c r="C51" s="363"/>
      <c r="D51" s="79" t="s">
        <v>980</v>
      </c>
      <c r="E51" s="123">
        <v>45564</v>
      </c>
      <c r="F51" s="80" t="s">
        <v>982</v>
      </c>
      <c r="G51" s="81"/>
      <c r="H51" s="221"/>
      <c r="I51" s="269"/>
      <c r="J51" s="221"/>
      <c r="K51" s="95"/>
    </row>
    <row r="52" spans="1:11" s="128" customFormat="1" x14ac:dyDescent="0.35">
      <c r="A52" s="130" t="s">
        <v>4414</v>
      </c>
      <c r="B52" s="130" t="s">
        <v>4415</v>
      </c>
      <c r="C52" s="363"/>
      <c r="D52" s="79" t="s">
        <v>980</v>
      </c>
      <c r="E52" s="123">
        <v>45564</v>
      </c>
      <c r="F52" s="80" t="s">
        <v>982</v>
      </c>
      <c r="G52" s="81"/>
      <c r="H52" s="221"/>
      <c r="I52" s="269"/>
      <c r="J52" s="221"/>
      <c r="K52" s="95"/>
    </row>
    <row r="53" spans="1:11" s="128" customFormat="1" x14ac:dyDescent="0.35">
      <c r="A53" s="130" t="s">
        <v>4416</v>
      </c>
      <c r="B53" s="130" t="s">
        <v>4417</v>
      </c>
      <c r="C53" s="363"/>
      <c r="D53" s="79" t="s">
        <v>980</v>
      </c>
      <c r="E53" s="123">
        <v>45564</v>
      </c>
      <c r="F53" s="80" t="s">
        <v>982</v>
      </c>
      <c r="G53" s="81"/>
      <c r="H53" s="221"/>
      <c r="I53" s="269"/>
      <c r="J53" s="221"/>
      <c r="K53" s="95"/>
    </row>
    <row r="54" spans="1:11" s="128" customFormat="1" x14ac:dyDescent="0.35">
      <c r="A54" s="130" t="s">
        <v>4418</v>
      </c>
      <c r="B54" s="130" t="s">
        <v>4419</v>
      </c>
      <c r="C54" s="363"/>
      <c r="D54" s="79" t="s">
        <v>980</v>
      </c>
      <c r="E54" s="123">
        <v>45564</v>
      </c>
      <c r="F54" s="80" t="s">
        <v>982</v>
      </c>
      <c r="G54" s="81"/>
      <c r="H54" s="221"/>
      <c r="I54" s="269"/>
      <c r="J54" s="221"/>
      <c r="K54" s="95"/>
    </row>
    <row r="55" spans="1:11" s="128" customFormat="1" x14ac:dyDescent="0.35">
      <c r="A55" s="130" t="s">
        <v>4420</v>
      </c>
      <c r="B55" s="130" t="s">
        <v>4421</v>
      </c>
      <c r="C55" s="363"/>
      <c r="D55" s="79" t="s">
        <v>980</v>
      </c>
      <c r="E55" s="123">
        <v>45564</v>
      </c>
      <c r="F55" s="80" t="s">
        <v>982</v>
      </c>
      <c r="G55" s="81"/>
      <c r="H55" s="221"/>
      <c r="I55" s="269"/>
      <c r="J55" s="221"/>
      <c r="K55" s="95"/>
    </row>
    <row r="56" spans="1:11" s="128" customFormat="1" x14ac:dyDescent="0.35">
      <c r="A56" s="130" t="s">
        <v>4422</v>
      </c>
      <c r="B56" s="130" t="s">
        <v>4423</v>
      </c>
      <c r="C56" s="363"/>
      <c r="D56" s="79" t="s">
        <v>980</v>
      </c>
      <c r="E56" s="123">
        <v>45564</v>
      </c>
      <c r="F56" s="80" t="s">
        <v>982</v>
      </c>
      <c r="G56" s="81"/>
      <c r="H56" s="221"/>
      <c r="I56" s="269"/>
      <c r="J56" s="221"/>
      <c r="K56" s="95"/>
    </row>
    <row r="57" spans="1:11" s="128" customFormat="1" x14ac:dyDescent="0.35">
      <c r="A57" s="130" t="s">
        <v>4424</v>
      </c>
      <c r="B57" s="130" t="s">
        <v>4425</v>
      </c>
      <c r="C57" s="363"/>
      <c r="D57" s="79" t="s">
        <v>980</v>
      </c>
      <c r="E57" s="123">
        <v>45564</v>
      </c>
      <c r="F57" s="80" t="s">
        <v>982</v>
      </c>
      <c r="G57" s="81"/>
      <c r="H57" s="221"/>
      <c r="I57" s="269"/>
      <c r="J57" s="221"/>
      <c r="K57" s="95"/>
    </row>
    <row r="58" spans="1:11" s="128" customFormat="1" x14ac:dyDescent="0.35">
      <c r="A58" s="130" t="s">
        <v>4426</v>
      </c>
      <c r="B58" s="130" t="s">
        <v>4427</v>
      </c>
      <c r="C58" s="363"/>
      <c r="D58" s="79" t="s">
        <v>980</v>
      </c>
      <c r="E58" s="123">
        <v>45564</v>
      </c>
      <c r="F58" s="80" t="s">
        <v>982</v>
      </c>
      <c r="G58" s="81"/>
      <c r="H58" s="221"/>
      <c r="I58" s="269"/>
      <c r="J58" s="221"/>
      <c r="K58" s="95"/>
    </row>
    <row r="59" spans="1:11" s="128" customFormat="1" x14ac:dyDescent="0.35">
      <c r="A59" s="130" t="s">
        <v>4428</v>
      </c>
      <c r="B59" s="130" t="s">
        <v>4429</v>
      </c>
      <c r="C59" s="363"/>
      <c r="D59" s="79" t="s">
        <v>980</v>
      </c>
      <c r="E59" s="123">
        <v>45564</v>
      </c>
      <c r="F59" s="80" t="s">
        <v>982</v>
      </c>
      <c r="G59" s="81"/>
      <c r="H59" s="221"/>
      <c r="I59" s="269"/>
      <c r="J59" s="221"/>
      <c r="K59" s="95"/>
    </row>
    <row r="60" spans="1:11" s="128" customFormat="1" x14ac:dyDescent="0.35">
      <c r="A60" s="130" t="s">
        <v>4430</v>
      </c>
      <c r="B60" s="130" t="s">
        <v>4431</v>
      </c>
      <c r="C60" s="363"/>
      <c r="D60" s="79" t="s">
        <v>980</v>
      </c>
      <c r="E60" s="123">
        <v>45564</v>
      </c>
      <c r="F60" s="80" t="s">
        <v>982</v>
      </c>
      <c r="G60" s="81"/>
      <c r="H60" s="221"/>
      <c r="I60" s="269"/>
      <c r="J60" s="221"/>
      <c r="K60" s="95"/>
    </row>
    <row r="61" spans="1:11" s="128" customFormat="1" x14ac:dyDescent="0.35">
      <c r="A61" s="130" t="s">
        <v>4432</v>
      </c>
      <c r="B61" s="130" t="s">
        <v>4433</v>
      </c>
      <c r="C61" s="363"/>
      <c r="D61" s="79" t="s">
        <v>980</v>
      </c>
      <c r="E61" s="123">
        <v>45564</v>
      </c>
      <c r="F61" s="80" t="s">
        <v>982</v>
      </c>
      <c r="G61" s="81"/>
      <c r="H61" s="221"/>
      <c r="I61" s="269"/>
      <c r="J61" s="221"/>
      <c r="K61" s="95"/>
    </row>
    <row r="62" spans="1:11" s="128" customFormat="1" x14ac:dyDescent="0.35">
      <c r="A62" s="130" t="s">
        <v>4434</v>
      </c>
      <c r="B62" s="130" t="s">
        <v>4435</v>
      </c>
      <c r="C62" s="363"/>
      <c r="D62" s="79" t="s">
        <v>980</v>
      </c>
      <c r="E62" s="123">
        <v>45564</v>
      </c>
      <c r="F62" s="80" t="s">
        <v>982</v>
      </c>
      <c r="G62" s="81"/>
      <c r="H62" s="221"/>
      <c r="I62" s="269"/>
      <c r="J62" s="221"/>
      <c r="K62" s="95"/>
    </row>
    <row r="63" spans="1:11" s="128" customFormat="1" x14ac:dyDescent="0.35">
      <c r="A63" s="130" t="s">
        <v>4436</v>
      </c>
      <c r="B63" s="130" t="s">
        <v>4437</v>
      </c>
      <c r="C63" s="363"/>
      <c r="D63" s="79" t="s">
        <v>980</v>
      </c>
      <c r="E63" s="123">
        <v>45564</v>
      </c>
      <c r="F63" s="80" t="s">
        <v>982</v>
      </c>
      <c r="G63" s="81"/>
      <c r="H63" s="221"/>
      <c r="I63" s="269"/>
      <c r="J63" s="221"/>
      <c r="K63" s="95"/>
    </row>
    <row r="64" spans="1:11" s="128" customFormat="1" x14ac:dyDescent="0.35">
      <c r="A64" s="130" t="s">
        <v>4438</v>
      </c>
      <c r="B64" s="130" t="s">
        <v>4439</v>
      </c>
      <c r="C64" s="363"/>
      <c r="D64" s="79" t="s">
        <v>980</v>
      </c>
      <c r="E64" s="123">
        <v>45564</v>
      </c>
      <c r="F64" s="80" t="s">
        <v>982</v>
      </c>
      <c r="G64" s="81"/>
      <c r="H64" s="221"/>
      <c r="I64" s="269"/>
      <c r="J64" s="221"/>
      <c r="K64" s="95"/>
    </row>
    <row r="65" spans="1:13" s="128" customFormat="1" x14ac:dyDescent="0.35">
      <c r="A65" s="130" t="s">
        <v>4440</v>
      </c>
      <c r="B65" s="130" t="s">
        <v>4441</v>
      </c>
      <c r="C65" s="363"/>
      <c r="D65" s="79" t="s">
        <v>980</v>
      </c>
      <c r="E65" s="123">
        <v>45564</v>
      </c>
      <c r="F65" s="80" t="s">
        <v>982</v>
      </c>
      <c r="G65" s="81"/>
      <c r="H65" s="221"/>
      <c r="I65" s="269"/>
      <c r="J65" s="221"/>
      <c r="K65" s="95"/>
    </row>
    <row r="66" spans="1:13" s="128" customFormat="1" x14ac:dyDescent="0.35">
      <c r="A66" s="130" t="s">
        <v>4442</v>
      </c>
      <c r="B66" s="130" t="s">
        <v>4443</v>
      </c>
      <c r="C66" s="363"/>
      <c r="D66" s="79" t="s">
        <v>980</v>
      </c>
      <c r="E66" s="123">
        <v>45564</v>
      </c>
      <c r="F66" s="80" t="s">
        <v>982</v>
      </c>
      <c r="G66" s="81"/>
      <c r="H66" s="221"/>
      <c r="I66" s="269"/>
      <c r="J66" s="221"/>
      <c r="K66" s="95"/>
    </row>
    <row r="67" spans="1:13" s="128" customFormat="1" x14ac:dyDescent="0.35">
      <c r="A67" s="130" t="s">
        <v>4444</v>
      </c>
      <c r="B67" s="130" t="s">
        <v>4445</v>
      </c>
      <c r="C67" s="363"/>
      <c r="D67" s="79" t="s">
        <v>980</v>
      </c>
      <c r="E67" s="123">
        <v>45564</v>
      </c>
      <c r="F67" s="80" t="s">
        <v>982</v>
      </c>
      <c r="G67" s="81"/>
      <c r="H67" s="221"/>
      <c r="I67" s="269"/>
      <c r="J67" s="221"/>
      <c r="K67" s="95"/>
    </row>
    <row r="68" spans="1:13" s="72" customFormat="1" ht="12.75" customHeight="1" x14ac:dyDescent="0.35">
      <c r="A68" s="130" t="s">
        <v>4446</v>
      </c>
      <c r="B68" s="130" t="s">
        <v>4447</v>
      </c>
      <c r="C68" s="526"/>
      <c r="D68" s="79" t="s">
        <v>980</v>
      </c>
      <c r="E68" s="123">
        <v>45564</v>
      </c>
      <c r="F68" s="80" t="s">
        <v>982</v>
      </c>
      <c r="G68" s="81"/>
      <c r="H68" s="221"/>
      <c r="I68" s="269"/>
      <c r="J68" s="221"/>
      <c r="K68" s="95"/>
    </row>
    <row r="69" spans="1:13" s="281" customFormat="1" x14ac:dyDescent="0.35">
      <c r="A69" s="602" t="s">
        <v>4448</v>
      </c>
      <c r="B69" s="602" t="s">
        <v>1183</v>
      </c>
      <c r="C69" s="364" t="s">
        <v>1795</v>
      </c>
      <c r="D69" s="603"/>
      <c r="E69" s="604"/>
      <c r="F69" s="605"/>
      <c r="G69" s="606"/>
      <c r="H69" s="607"/>
      <c r="I69" s="269"/>
      <c r="J69" s="607"/>
      <c r="K69" s="608"/>
    </row>
    <row r="70" spans="1:13" s="72" customFormat="1" ht="12.75" customHeight="1" x14ac:dyDescent="0.35">
      <c r="A70" s="130" t="s">
        <v>4449</v>
      </c>
      <c r="B70" s="130" t="s">
        <v>4450</v>
      </c>
      <c r="C70" s="526"/>
      <c r="D70" s="79" t="s">
        <v>980</v>
      </c>
      <c r="E70" s="123">
        <v>45564</v>
      </c>
      <c r="F70" s="80" t="s">
        <v>982</v>
      </c>
      <c r="G70" s="81"/>
      <c r="H70" s="221"/>
      <c r="I70" s="269"/>
      <c r="J70" s="221"/>
      <c r="K70" s="95"/>
    </row>
    <row r="71" spans="1:13" s="72" customFormat="1" ht="25.5" x14ac:dyDescent="0.35">
      <c r="A71" s="130" t="s">
        <v>4451</v>
      </c>
      <c r="B71" s="130" t="s">
        <v>4452</v>
      </c>
      <c r="C71" s="526"/>
      <c r="D71" s="79" t="s">
        <v>980</v>
      </c>
      <c r="E71" s="123">
        <v>45564</v>
      </c>
      <c r="F71" s="80" t="s">
        <v>982</v>
      </c>
      <c r="G71" s="81"/>
      <c r="H71" s="221"/>
      <c r="I71" s="269"/>
      <c r="J71" s="221"/>
      <c r="K71" s="95"/>
    </row>
    <row r="72" spans="1:13" s="72" customFormat="1" ht="13.15" thickBot="1" x14ac:dyDescent="0.4">
      <c r="A72" s="137" t="s">
        <v>4453</v>
      </c>
      <c r="B72" s="137" t="s">
        <v>4454</v>
      </c>
      <c r="C72" s="528"/>
      <c r="D72" s="85" t="s">
        <v>980</v>
      </c>
      <c r="E72" s="139">
        <v>45564</v>
      </c>
      <c r="F72" s="86" t="s">
        <v>982</v>
      </c>
      <c r="G72" s="87"/>
      <c r="H72" s="222"/>
      <c r="I72" s="141"/>
      <c r="J72" s="222"/>
      <c r="K72" s="97"/>
    </row>
    <row r="73" spans="1:13" ht="14.25" customHeight="1" x14ac:dyDescent="0.35">
      <c r="D73" s="57"/>
      <c r="H73" s="55"/>
      <c r="I73" s="430"/>
      <c r="L73" s="55"/>
      <c r="M73" s="55"/>
    </row>
    <row r="74" spans="1:13" s="162" customFormat="1" ht="14.25" customHeight="1" x14ac:dyDescent="0.35">
      <c r="A74" s="1096" t="s">
        <v>1026</v>
      </c>
      <c r="B74" s="1096"/>
      <c r="C74" s="1096"/>
      <c r="D74" s="1096"/>
      <c r="E74" s="1096"/>
      <c r="F74" s="1096"/>
      <c r="G74" s="1096"/>
      <c r="H74" s="1096"/>
      <c r="I74" s="1097"/>
      <c r="J74" s="1096"/>
      <c r="K74" s="1096"/>
      <c r="L74" s="1096"/>
      <c r="M74" s="1096"/>
    </row>
    <row r="75" spans="1:13" ht="14.25" customHeight="1" x14ac:dyDescent="0.35">
      <c r="A75" s="1090" t="s">
        <v>1027</v>
      </c>
      <c r="B75" s="1090"/>
      <c r="C75" s="1090"/>
      <c r="D75" s="1090"/>
      <c r="E75" s="1090"/>
      <c r="F75" s="1090"/>
      <c r="G75" s="1090"/>
      <c r="H75" s="1090"/>
      <c r="I75" s="1091"/>
      <c r="J75" s="1090"/>
      <c r="K75" s="1090"/>
      <c r="L75" s="1090"/>
      <c r="M75" s="1090"/>
    </row>
    <row r="76" spans="1:13" ht="14.25" customHeight="1" x14ac:dyDescent="0.35">
      <c r="A76" s="1090"/>
      <c r="B76" s="1090"/>
      <c r="C76" s="1090"/>
      <c r="D76" s="1090"/>
      <c r="E76" s="1090"/>
      <c r="F76" s="1090"/>
      <c r="G76" s="1090"/>
      <c r="H76" s="1090"/>
      <c r="I76" s="1091"/>
      <c r="J76" s="1090"/>
      <c r="K76" s="1090"/>
      <c r="L76" s="1090"/>
      <c r="M76" s="1090"/>
    </row>
    <row r="77" spans="1:13" ht="14.25" customHeight="1" x14ac:dyDescent="0.35">
      <c r="H77" s="55"/>
      <c r="I77" s="430"/>
      <c r="L77" s="55"/>
      <c r="M77" s="55"/>
    </row>
    <row r="78" spans="1:13" ht="14.25" customHeight="1" x14ac:dyDescent="0.35">
      <c r="H78" s="55"/>
      <c r="I78" s="430"/>
      <c r="L78" s="55"/>
      <c r="M78" s="55"/>
    </row>
    <row r="79" spans="1:13" ht="14.25" customHeight="1" x14ac:dyDescent="0.35">
      <c r="H79" s="55"/>
      <c r="I79" s="430"/>
      <c r="L79" s="55"/>
      <c r="M79" s="55"/>
    </row>
    <row r="80" spans="1:13" ht="14.25" customHeight="1" x14ac:dyDescent="0.35">
      <c r="H80" s="55"/>
      <c r="I80" s="430"/>
      <c r="L80" s="55"/>
      <c r="M80" s="55"/>
    </row>
    <row r="81" spans="4:13" ht="14.25" customHeight="1" x14ac:dyDescent="0.35">
      <c r="H81" s="55"/>
      <c r="I81" s="430"/>
      <c r="L81" s="55"/>
      <c r="M81" s="55"/>
    </row>
    <row r="82" spans="4:13" x14ac:dyDescent="0.35">
      <c r="D82" s="54"/>
      <c r="I82" s="430"/>
    </row>
    <row r="83" spans="4:13" x14ac:dyDescent="0.35">
      <c r="D83" s="54"/>
      <c r="I83" s="430"/>
    </row>
    <row r="84" spans="4:13" x14ac:dyDescent="0.35">
      <c r="D84" s="54"/>
      <c r="I84" s="430"/>
    </row>
    <row r="85" spans="4:13" x14ac:dyDescent="0.35">
      <c r="D85" s="54"/>
      <c r="I85" s="430"/>
    </row>
    <row r="86" spans="4:13" x14ac:dyDescent="0.35">
      <c r="D86" s="54"/>
      <c r="I86" s="430"/>
    </row>
    <row r="87" spans="4:13" x14ac:dyDescent="0.35">
      <c r="D87" s="54"/>
      <c r="I87" s="430"/>
    </row>
    <row r="88" spans="4:13" x14ac:dyDescent="0.35">
      <c r="D88" s="54"/>
      <c r="I88" s="430"/>
    </row>
    <row r="89" spans="4:13" x14ac:dyDescent="0.35">
      <c r="D89" s="54"/>
      <c r="I89" s="430"/>
    </row>
    <row r="90" spans="4:13" x14ac:dyDescent="0.35">
      <c r="D90" s="54"/>
      <c r="I90" s="430"/>
    </row>
    <row r="91" spans="4:13" x14ac:dyDescent="0.35">
      <c r="D91" s="54"/>
      <c r="I91" s="430"/>
    </row>
    <row r="92" spans="4:13" x14ac:dyDescent="0.35">
      <c r="D92" s="54"/>
      <c r="I92" s="430"/>
    </row>
    <row r="93" spans="4:13" x14ac:dyDescent="0.35">
      <c r="D93" s="54"/>
      <c r="I93" s="430"/>
    </row>
    <row r="94" spans="4:13" x14ac:dyDescent="0.35">
      <c r="D94" s="54"/>
      <c r="I94" s="430"/>
    </row>
    <row r="95" spans="4:13" x14ac:dyDescent="0.35">
      <c r="D95" s="54"/>
      <c r="I95" s="430"/>
    </row>
    <row r="96" spans="4:13" x14ac:dyDescent="0.35">
      <c r="I96" s="430"/>
    </row>
    <row r="97" spans="9:9" x14ac:dyDescent="0.35">
      <c r="I97" s="430"/>
    </row>
    <row r="98" spans="9:9" x14ac:dyDescent="0.35">
      <c r="I98" s="430"/>
    </row>
    <row r="99" spans="9:9" x14ac:dyDescent="0.35">
      <c r="I99" s="430"/>
    </row>
    <row r="100" spans="9:9" x14ac:dyDescent="0.35">
      <c r="I100" s="430"/>
    </row>
    <row r="101" spans="9:9" x14ac:dyDescent="0.35">
      <c r="I101" s="430"/>
    </row>
    <row r="102" spans="9:9" x14ac:dyDescent="0.35">
      <c r="I102" s="430"/>
    </row>
    <row r="103" spans="9:9" x14ac:dyDescent="0.35">
      <c r="I103" s="430"/>
    </row>
    <row r="104" spans="9:9" x14ac:dyDescent="0.35">
      <c r="I104" s="430"/>
    </row>
    <row r="105" spans="9:9" x14ac:dyDescent="0.35">
      <c r="I105" s="430"/>
    </row>
    <row r="106" spans="9:9" x14ac:dyDescent="0.35">
      <c r="I106" s="430"/>
    </row>
    <row r="107" spans="9:9" x14ac:dyDescent="0.35">
      <c r="I107" s="430"/>
    </row>
    <row r="108" spans="9:9" x14ac:dyDescent="0.35">
      <c r="I108" s="430"/>
    </row>
    <row r="109" spans="9:9" x14ac:dyDescent="0.35">
      <c r="I109" s="430"/>
    </row>
    <row r="110" spans="9:9" x14ac:dyDescent="0.35">
      <c r="I110" s="430"/>
    </row>
    <row r="111" spans="9:9" x14ac:dyDescent="0.35">
      <c r="I111" s="430"/>
    </row>
    <row r="112" spans="9:9" x14ac:dyDescent="0.35">
      <c r="I112" s="430"/>
    </row>
    <row r="113" spans="9:9" x14ac:dyDescent="0.35">
      <c r="I113" s="430"/>
    </row>
    <row r="114" spans="9:9" x14ac:dyDescent="0.35">
      <c r="I114" s="430"/>
    </row>
    <row r="115" spans="9:9" x14ac:dyDescent="0.35">
      <c r="I115" s="430"/>
    </row>
    <row r="116" spans="9:9" x14ac:dyDescent="0.35">
      <c r="I116" s="430"/>
    </row>
    <row r="117" spans="9:9" x14ac:dyDescent="0.35">
      <c r="I117" s="430"/>
    </row>
    <row r="118" spans="9:9" x14ac:dyDescent="0.35">
      <c r="I118" s="430"/>
    </row>
    <row r="119" spans="9:9" x14ac:dyDescent="0.35">
      <c r="I119" s="430"/>
    </row>
    <row r="120" spans="9:9" x14ac:dyDescent="0.35">
      <c r="I120" s="430"/>
    </row>
    <row r="121" spans="9:9" x14ac:dyDescent="0.35">
      <c r="I121" s="430"/>
    </row>
    <row r="122" spans="9:9" x14ac:dyDescent="0.35">
      <c r="I122" s="430"/>
    </row>
    <row r="123" spans="9:9" x14ac:dyDescent="0.35">
      <c r="I123" s="430"/>
    </row>
    <row r="124" spans="9:9" x14ac:dyDescent="0.35">
      <c r="I124" s="430"/>
    </row>
  </sheetData>
  <sortState xmlns:xlrd2="http://schemas.microsoft.com/office/spreadsheetml/2017/richdata2" ref="A8:M72">
    <sortCondition ref="A8:A72"/>
  </sortState>
  <mergeCells count="6">
    <mergeCell ref="A76:M76"/>
    <mergeCell ref="A2:B2"/>
    <mergeCell ref="D4:G4"/>
    <mergeCell ref="H4:K4"/>
    <mergeCell ref="A74:M74"/>
    <mergeCell ref="A75:M75"/>
  </mergeCells>
  <hyperlinks>
    <hyperlink ref="B4" location="Top!A1" display="Top!A1" xr:uid="{00000000-0004-0000-1400-000001000000}"/>
    <hyperlink ref="A4" location="Top!A1" display="Top!A1" xr:uid="{671A3893-8598-491D-975F-E4428F6ED2C3}"/>
  </hyperlinks>
  <pageMargins left="0.7" right="0.7" top="0.75" bottom="0.75" header="0.3" footer="0.3"/>
  <pageSetup orientation="portrait" horizontalDpi="90" verticalDpi="9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9EA6B-1437-4230-86DF-23716D7FEC5D}">
  <sheetPr>
    <tabColor theme="7" tint="0.39997558519241921"/>
    <pageSetUpPr fitToPage="1"/>
  </sheetPr>
  <dimension ref="A1:M246"/>
  <sheetViews>
    <sheetView zoomScaleNormal="100" zoomScalePageLayoutView="70" workbookViewId="0"/>
  </sheetViews>
  <sheetFormatPr defaultColWidth="11.3984375" defaultRowHeight="12.75" x14ac:dyDescent="0.35"/>
  <cols>
    <col min="1" max="1" width="28.265625" style="53" customWidth="1"/>
    <col min="2" max="2" width="51.73046875" style="53" customWidth="1"/>
    <col min="3" max="3" width="17.73046875" style="53" customWidth="1"/>
    <col min="4" max="4" width="17" style="53" customWidth="1"/>
    <col min="5" max="5" width="15.73046875" style="51" customWidth="1"/>
    <col min="6" max="6" width="16.3984375" style="51" customWidth="1"/>
    <col min="7" max="7" width="24.1328125" style="51" bestFit="1" customWidth="1"/>
    <col min="8" max="8" width="17" style="50" customWidth="1"/>
    <col min="9" max="9" width="15.73046875" style="52" customWidth="1"/>
    <col min="10" max="10" width="20.59765625" style="51" customWidth="1"/>
    <col min="11" max="11" width="24.3984375" style="51" customWidth="1"/>
    <col min="12" max="12" width="15.3984375" style="50" customWidth="1"/>
    <col min="13" max="13" width="22.3984375" style="50" customWidth="1"/>
    <col min="14" max="16384" width="11.3984375" style="50"/>
  </cols>
  <sheetData>
    <row r="1" spans="1:13" ht="21" customHeight="1" thickBot="1" x14ac:dyDescent="0.4">
      <c r="A1" s="63" t="s">
        <v>957</v>
      </c>
      <c r="B1" s="63"/>
      <c r="C1" s="63"/>
      <c r="D1" s="62"/>
      <c r="E1" s="62"/>
      <c r="F1" s="62"/>
      <c r="G1" s="62"/>
      <c r="H1" s="51"/>
      <c r="I1" s="51"/>
      <c r="J1" s="50"/>
      <c r="K1" s="50"/>
    </row>
    <row r="2" spans="1:13" ht="21" customHeight="1" thickBot="1" x14ac:dyDescent="0.4">
      <c r="A2" s="1092" t="str">
        <f>Top!B29&amp;", "&amp;Top!C30</f>
        <v>Media Control Service 1.0, 1.0.1</v>
      </c>
      <c r="B2" s="1092"/>
      <c r="C2" s="155"/>
      <c r="D2" s="108" t="s">
        <v>958</v>
      </c>
      <c r="E2" s="109" t="str">
        <f>Top!E29</f>
        <v>MCS.TS.p4</v>
      </c>
      <c r="F2" s="109"/>
      <c r="G2" s="109"/>
      <c r="H2" s="224" t="s">
        <v>11</v>
      </c>
      <c r="I2" s="225" t="str">
        <f>Top!G29</f>
        <v>MCS.TS.p5</v>
      </c>
      <c r="J2" s="224" t="s">
        <v>959</v>
      </c>
      <c r="K2" s="433">
        <f>rel_date</f>
        <v>45706</v>
      </c>
      <c r="M2" s="60"/>
    </row>
    <row r="3" spans="1:13" ht="18" customHeight="1" thickBot="1" x14ac:dyDescent="0.4">
      <c r="A3" s="112" t="s">
        <v>4325</v>
      </c>
      <c r="B3" s="112">
        <f>rel_date</f>
        <v>45706</v>
      </c>
      <c r="C3" s="156"/>
      <c r="D3" s="108" t="s">
        <v>961</v>
      </c>
      <c r="E3" s="109" t="str">
        <f>Top!F29</f>
        <v>MCS.ICS.p2</v>
      </c>
      <c r="F3" s="109"/>
      <c r="G3" s="109"/>
      <c r="H3" s="224" t="s">
        <v>12</v>
      </c>
      <c r="I3" s="225" t="str">
        <f>Top!H29</f>
        <v>MCS.ICS.p3</v>
      </c>
      <c r="J3" s="224" t="s">
        <v>959</v>
      </c>
      <c r="K3" s="433">
        <f>rel_date</f>
        <v>45706</v>
      </c>
    </row>
    <row r="4" spans="1:13" ht="14.25" customHeight="1" thickBot="1" x14ac:dyDescent="0.4">
      <c r="A4" s="238" t="s">
        <v>962</v>
      </c>
      <c r="B4" s="163"/>
      <c r="C4" s="164"/>
      <c r="D4" s="1093" t="s">
        <v>2348</v>
      </c>
      <c r="E4" s="1094"/>
      <c r="F4" s="1094"/>
      <c r="G4" s="1095"/>
      <c r="H4" s="1093" t="s">
        <v>2349</v>
      </c>
      <c r="I4" s="1094"/>
      <c r="J4" s="1094"/>
      <c r="K4" s="1095"/>
    </row>
    <row r="5" spans="1:13" ht="39.75" thickBot="1" x14ac:dyDescent="0.45">
      <c r="A5" s="102" t="s">
        <v>965</v>
      </c>
      <c r="B5" s="241" t="s">
        <v>603</v>
      </c>
      <c r="C5" s="656" t="s">
        <v>966</v>
      </c>
      <c r="D5" s="119" t="s">
        <v>967</v>
      </c>
      <c r="E5" s="117" t="s">
        <v>968</v>
      </c>
      <c r="F5" s="657" t="s">
        <v>969</v>
      </c>
      <c r="G5" s="511" t="s">
        <v>970</v>
      </c>
      <c r="H5" s="355" t="s">
        <v>967</v>
      </c>
      <c r="I5" s="117" t="s">
        <v>968</v>
      </c>
      <c r="J5" s="657" t="s">
        <v>969</v>
      </c>
      <c r="K5" s="512" t="s">
        <v>971</v>
      </c>
    </row>
    <row r="6" spans="1:13" x14ac:dyDescent="0.35">
      <c r="A6" s="407" t="s">
        <v>900</v>
      </c>
      <c r="B6" s="407" t="s">
        <v>972</v>
      </c>
      <c r="C6" s="702" t="s">
        <v>1880</v>
      </c>
      <c r="D6" s="594"/>
      <c r="E6" s="595">
        <v>45564</v>
      </c>
      <c r="F6" s="596"/>
      <c r="G6" s="597"/>
      <c r="H6" s="494"/>
      <c r="I6" s="510">
        <f>$B$3+90</f>
        <v>45796</v>
      </c>
      <c r="J6" s="598"/>
      <c r="K6" s="332"/>
    </row>
    <row r="7" spans="1:13" x14ac:dyDescent="0.35">
      <c r="A7" s="333" t="s">
        <v>12</v>
      </c>
      <c r="B7" s="333" t="s">
        <v>975</v>
      </c>
      <c r="C7" s="809" t="s">
        <v>973</v>
      </c>
      <c r="D7" s="329"/>
      <c r="E7" s="330">
        <v>45663</v>
      </c>
      <c r="F7" s="331"/>
      <c r="G7" s="599" t="s">
        <v>4455</v>
      </c>
      <c r="H7" s="368"/>
      <c r="I7" s="510">
        <f>$B$3+90</f>
        <v>45796</v>
      </c>
      <c r="J7" s="368"/>
      <c r="K7" s="410" t="s">
        <v>4456</v>
      </c>
    </row>
    <row r="8" spans="1:13" x14ac:dyDescent="0.35">
      <c r="A8" s="815" t="s">
        <v>4457</v>
      </c>
      <c r="B8" s="815" t="s">
        <v>4458</v>
      </c>
      <c r="C8" s="816"/>
      <c r="D8" s="159" t="s">
        <v>980</v>
      </c>
      <c r="E8" s="437">
        <v>45564</v>
      </c>
      <c r="F8" s="160" t="s">
        <v>982</v>
      </c>
      <c r="G8" s="367"/>
      <c r="H8" s="823" t="s">
        <v>980</v>
      </c>
      <c r="I8" s="828">
        <f>$B$3+90</f>
        <v>45796</v>
      </c>
      <c r="J8" s="818" t="s">
        <v>982</v>
      </c>
      <c r="K8" s="332" t="s">
        <v>4459</v>
      </c>
    </row>
    <row r="9" spans="1:13" x14ac:dyDescent="0.35">
      <c r="A9" s="815" t="s">
        <v>4460</v>
      </c>
      <c r="B9" s="815" t="s">
        <v>4461</v>
      </c>
      <c r="C9" s="816"/>
      <c r="D9" s="159" t="s">
        <v>980</v>
      </c>
      <c r="E9" s="437">
        <v>45564</v>
      </c>
      <c r="F9" s="160" t="s">
        <v>982</v>
      </c>
      <c r="G9" s="367"/>
      <c r="H9" s="823" t="s">
        <v>980</v>
      </c>
      <c r="I9" s="828">
        <f t="shared" ref="I9:I72" si="0">$B$3+90</f>
        <v>45796</v>
      </c>
      <c r="J9" s="818" t="s">
        <v>982</v>
      </c>
      <c r="K9" s="332" t="s">
        <v>4459</v>
      </c>
    </row>
    <row r="10" spans="1:13" x14ac:dyDescent="0.35">
      <c r="A10" s="815" t="s">
        <v>4462</v>
      </c>
      <c r="B10" s="815" t="s">
        <v>4463</v>
      </c>
      <c r="C10" s="816"/>
      <c r="D10" s="159" t="s">
        <v>980</v>
      </c>
      <c r="E10" s="437">
        <v>45564</v>
      </c>
      <c r="F10" s="160" t="s">
        <v>982</v>
      </c>
      <c r="G10" s="367"/>
      <c r="H10" s="823" t="s">
        <v>980</v>
      </c>
      <c r="I10" s="828">
        <f t="shared" si="0"/>
        <v>45796</v>
      </c>
      <c r="J10" s="818" t="s">
        <v>982</v>
      </c>
      <c r="K10" s="332" t="s">
        <v>4459</v>
      </c>
    </row>
    <row r="11" spans="1:13" x14ac:dyDescent="0.35">
      <c r="A11" s="815" t="s">
        <v>4464</v>
      </c>
      <c r="B11" s="815" t="s">
        <v>4465</v>
      </c>
      <c r="C11" s="816"/>
      <c r="D11" s="159" t="s">
        <v>980</v>
      </c>
      <c r="E11" s="437">
        <v>45564</v>
      </c>
      <c r="F11" s="160" t="s">
        <v>982</v>
      </c>
      <c r="G11" s="367"/>
      <c r="H11" s="823" t="s">
        <v>980</v>
      </c>
      <c r="I11" s="828">
        <f t="shared" si="0"/>
        <v>45796</v>
      </c>
      <c r="J11" s="818" t="s">
        <v>982</v>
      </c>
      <c r="K11" s="332" t="s">
        <v>4459</v>
      </c>
    </row>
    <row r="12" spans="1:13" x14ac:dyDescent="0.35">
      <c r="A12" s="815" t="s">
        <v>4466</v>
      </c>
      <c r="B12" s="815" t="s">
        <v>4467</v>
      </c>
      <c r="C12" s="816"/>
      <c r="D12" s="159" t="s">
        <v>980</v>
      </c>
      <c r="E12" s="437">
        <v>45564</v>
      </c>
      <c r="F12" s="160" t="s">
        <v>982</v>
      </c>
      <c r="G12" s="367"/>
      <c r="H12" s="823" t="s">
        <v>980</v>
      </c>
      <c r="I12" s="828">
        <f t="shared" si="0"/>
        <v>45796</v>
      </c>
      <c r="J12" s="818" t="s">
        <v>982</v>
      </c>
      <c r="K12" s="332" t="s">
        <v>4459</v>
      </c>
    </row>
    <row r="13" spans="1:13" x14ac:dyDescent="0.35">
      <c r="A13" s="815" t="s">
        <v>4468</v>
      </c>
      <c r="B13" s="815" t="s">
        <v>4469</v>
      </c>
      <c r="C13" s="816"/>
      <c r="D13" s="159" t="s">
        <v>980</v>
      </c>
      <c r="E13" s="437">
        <v>45564</v>
      </c>
      <c r="F13" s="160" t="s">
        <v>982</v>
      </c>
      <c r="G13" s="367"/>
      <c r="H13" s="823" t="s">
        <v>980</v>
      </c>
      <c r="I13" s="828">
        <f t="shared" si="0"/>
        <v>45796</v>
      </c>
      <c r="J13" s="818" t="s">
        <v>982</v>
      </c>
      <c r="K13" s="332" t="s">
        <v>4459</v>
      </c>
    </row>
    <row r="14" spans="1:13" x14ac:dyDescent="0.35">
      <c r="A14" s="815" t="s">
        <v>4470</v>
      </c>
      <c r="B14" s="815" t="s">
        <v>4471</v>
      </c>
      <c r="C14" s="817"/>
      <c r="D14" s="159" t="s">
        <v>980</v>
      </c>
      <c r="E14" s="437">
        <v>45564</v>
      </c>
      <c r="F14" s="160" t="s">
        <v>982</v>
      </c>
      <c r="G14" s="367"/>
      <c r="H14" s="823" t="s">
        <v>980</v>
      </c>
      <c r="I14" s="828">
        <f t="shared" si="0"/>
        <v>45796</v>
      </c>
      <c r="J14" s="818" t="s">
        <v>982</v>
      </c>
      <c r="K14" s="332" t="s">
        <v>4459</v>
      </c>
    </row>
    <row r="15" spans="1:13" x14ac:dyDescent="0.35">
      <c r="A15" s="815" t="s">
        <v>4472</v>
      </c>
      <c r="B15" s="815" t="s">
        <v>4473</v>
      </c>
      <c r="C15" s="817"/>
      <c r="D15" s="159" t="s">
        <v>980</v>
      </c>
      <c r="E15" s="437">
        <v>45564</v>
      </c>
      <c r="F15" s="160" t="s">
        <v>982</v>
      </c>
      <c r="G15" s="367"/>
      <c r="H15" s="823" t="s">
        <v>980</v>
      </c>
      <c r="I15" s="828">
        <f t="shared" si="0"/>
        <v>45796</v>
      </c>
      <c r="J15" s="818" t="s">
        <v>982</v>
      </c>
      <c r="K15" s="332" t="s">
        <v>4459</v>
      </c>
    </row>
    <row r="16" spans="1:13" x14ac:dyDescent="0.35">
      <c r="A16" s="815" t="s">
        <v>4474</v>
      </c>
      <c r="B16" s="815" t="s">
        <v>4475</v>
      </c>
      <c r="C16" s="817"/>
      <c r="D16" s="159" t="s">
        <v>980</v>
      </c>
      <c r="E16" s="437">
        <v>45564</v>
      </c>
      <c r="F16" s="160" t="s">
        <v>982</v>
      </c>
      <c r="G16" s="367"/>
      <c r="H16" s="823" t="s">
        <v>980</v>
      </c>
      <c r="I16" s="828">
        <f t="shared" si="0"/>
        <v>45796</v>
      </c>
      <c r="J16" s="818" t="s">
        <v>982</v>
      </c>
      <c r="K16" s="332" t="s">
        <v>4459</v>
      </c>
    </row>
    <row r="17" spans="1:11" x14ac:dyDescent="0.35">
      <c r="A17" s="815" t="s">
        <v>4476</v>
      </c>
      <c r="B17" s="815" t="s">
        <v>4477</v>
      </c>
      <c r="C17" s="817"/>
      <c r="D17" s="159" t="s">
        <v>980</v>
      </c>
      <c r="E17" s="437">
        <v>45564</v>
      </c>
      <c r="F17" s="160" t="s">
        <v>982</v>
      </c>
      <c r="G17" s="367"/>
      <c r="H17" s="823" t="s">
        <v>980</v>
      </c>
      <c r="I17" s="828">
        <f t="shared" si="0"/>
        <v>45796</v>
      </c>
      <c r="J17" s="818" t="s">
        <v>982</v>
      </c>
      <c r="K17" s="332" t="s">
        <v>4459</v>
      </c>
    </row>
    <row r="18" spans="1:11" x14ac:dyDescent="0.35">
      <c r="A18" s="815" t="s">
        <v>4478</v>
      </c>
      <c r="B18" s="815" t="s">
        <v>4479</v>
      </c>
      <c r="C18" s="817"/>
      <c r="D18" s="159" t="s">
        <v>980</v>
      </c>
      <c r="E18" s="437">
        <v>45564</v>
      </c>
      <c r="F18" s="160" t="s">
        <v>982</v>
      </c>
      <c r="G18" s="367"/>
      <c r="H18" s="823" t="s">
        <v>980</v>
      </c>
      <c r="I18" s="828">
        <f t="shared" si="0"/>
        <v>45796</v>
      </c>
      <c r="J18" s="818" t="s">
        <v>982</v>
      </c>
      <c r="K18" s="332" t="s">
        <v>4459</v>
      </c>
    </row>
    <row r="19" spans="1:11" x14ac:dyDescent="0.35">
      <c r="A19" s="815" t="s">
        <v>4480</v>
      </c>
      <c r="B19" s="815" t="s">
        <v>4481</v>
      </c>
      <c r="C19" s="817"/>
      <c r="D19" s="159" t="s">
        <v>980</v>
      </c>
      <c r="E19" s="437">
        <v>45564</v>
      </c>
      <c r="F19" s="160" t="s">
        <v>982</v>
      </c>
      <c r="G19" s="367"/>
      <c r="H19" s="823" t="s">
        <v>980</v>
      </c>
      <c r="I19" s="828">
        <f t="shared" si="0"/>
        <v>45796</v>
      </c>
      <c r="J19" s="818" t="s">
        <v>982</v>
      </c>
      <c r="K19" s="332" t="s">
        <v>4459</v>
      </c>
    </row>
    <row r="20" spans="1:11" x14ac:dyDescent="0.35">
      <c r="A20" s="815" t="s">
        <v>4482</v>
      </c>
      <c r="B20" s="815" t="s">
        <v>4483</v>
      </c>
      <c r="C20" s="817"/>
      <c r="D20" s="159" t="s">
        <v>980</v>
      </c>
      <c r="E20" s="437">
        <v>45564</v>
      </c>
      <c r="F20" s="160" t="s">
        <v>982</v>
      </c>
      <c r="G20" s="367"/>
      <c r="H20" s="823" t="s">
        <v>980</v>
      </c>
      <c r="I20" s="828">
        <f t="shared" si="0"/>
        <v>45796</v>
      </c>
      <c r="J20" s="818" t="s">
        <v>982</v>
      </c>
      <c r="K20" s="332" t="s">
        <v>4459</v>
      </c>
    </row>
    <row r="21" spans="1:11" x14ac:dyDescent="0.35">
      <c r="A21" s="815" t="s">
        <v>4484</v>
      </c>
      <c r="B21" s="815" t="s">
        <v>4485</v>
      </c>
      <c r="C21" s="817"/>
      <c r="D21" s="159" t="s">
        <v>980</v>
      </c>
      <c r="E21" s="437">
        <v>45564</v>
      </c>
      <c r="F21" s="160" t="s">
        <v>982</v>
      </c>
      <c r="G21" s="367"/>
      <c r="H21" s="823" t="s">
        <v>980</v>
      </c>
      <c r="I21" s="828">
        <f t="shared" si="0"/>
        <v>45796</v>
      </c>
      <c r="J21" s="818" t="s">
        <v>982</v>
      </c>
      <c r="K21" s="332" t="s">
        <v>4459</v>
      </c>
    </row>
    <row r="22" spans="1:11" x14ac:dyDescent="0.35">
      <c r="A22" s="815" t="s">
        <v>4486</v>
      </c>
      <c r="B22" s="815" t="s">
        <v>4487</v>
      </c>
      <c r="C22" s="817"/>
      <c r="D22" s="159" t="s">
        <v>980</v>
      </c>
      <c r="E22" s="437">
        <v>45564</v>
      </c>
      <c r="F22" s="160" t="s">
        <v>982</v>
      </c>
      <c r="G22" s="367"/>
      <c r="H22" s="823" t="s">
        <v>980</v>
      </c>
      <c r="I22" s="828">
        <f t="shared" si="0"/>
        <v>45796</v>
      </c>
      <c r="J22" s="818" t="s">
        <v>982</v>
      </c>
      <c r="K22" s="332" t="s">
        <v>4459</v>
      </c>
    </row>
    <row r="23" spans="1:11" x14ac:dyDescent="0.35">
      <c r="A23" s="815" t="s">
        <v>4488</v>
      </c>
      <c r="B23" s="815" t="s">
        <v>4489</v>
      </c>
      <c r="C23" s="817"/>
      <c r="D23" s="159" t="s">
        <v>980</v>
      </c>
      <c r="E23" s="437">
        <v>45564</v>
      </c>
      <c r="F23" s="160" t="s">
        <v>982</v>
      </c>
      <c r="G23" s="367"/>
      <c r="H23" s="823" t="s">
        <v>980</v>
      </c>
      <c r="I23" s="828">
        <f t="shared" si="0"/>
        <v>45796</v>
      </c>
      <c r="J23" s="818" t="s">
        <v>982</v>
      </c>
      <c r="K23" s="332" t="s">
        <v>4459</v>
      </c>
    </row>
    <row r="24" spans="1:11" x14ac:dyDescent="0.35">
      <c r="A24" s="815" t="s">
        <v>4490</v>
      </c>
      <c r="B24" s="815" t="s">
        <v>4491</v>
      </c>
      <c r="C24" s="817"/>
      <c r="D24" s="159" t="s">
        <v>980</v>
      </c>
      <c r="E24" s="437">
        <v>45564</v>
      </c>
      <c r="F24" s="160" t="s">
        <v>982</v>
      </c>
      <c r="G24" s="367"/>
      <c r="H24" s="823" t="s">
        <v>980</v>
      </c>
      <c r="I24" s="828">
        <f t="shared" si="0"/>
        <v>45796</v>
      </c>
      <c r="J24" s="818" t="s">
        <v>982</v>
      </c>
      <c r="K24" s="332" t="s">
        <v>4459</v>
      </c>
    </row>
    <row r="25" spans="1:11" x14ac:dyDescent="0.35">
      <c r="A25" s="815" t="s">
        <v>4492</v>
      </c>
      <c r="B25" s="815" t="s">
        <v>4493</v>
      </c>
      <c r="C25" s="817"/>
      <c r="D25" s="159" t="s">
        <v>980</v>
      </c>
      <c r="E25" s="437">
        <v>45564</v>
      </c>
      <c r="F25" s="160" t="s">
        <v>982</v>
      </c>
      <c r="G25" s="367"/>
      <c r="H25" s="823" t="s">
        <v>980</v>
      </c>
      <c r="I25" s="828">
        <f t="shared" si="0"/>
        <v>45796</v>
      </c>
      <c r="J25" s="818" t="s">
        <v>982</v>
      </c>
      <c r="K25" s="332" t="s">
        <v>4459</v>
      </c>
    </row>
    <row r="26" spans="1:11" x14ac:dyDescent="0.35">
      <c r="A26" s="815" t="s">
        <v>4494</v>
      </c>
      <c r="B26" s="815" t="s">
        <v>4495</v>
      </c>
      <c r="C26" s="817"/>
      <c r="D26" s="159" t="s">
        <v>980</v>
      </c>
      <c r="E26" s="437">
        <v>45564</v>
      </c>
      <c r="F26" s="160" t="s">
        <v>982</v>
      </c>
      <c r="G26" s="367"/>
      <c r="H26" s="823" t="s">
        <v>980</v>
      </c>
      <c r="I26" s="828">
        <f t="shared" si="0"/>
        <v>45796</v>
      </c>
      <c r="J26" s="818" t="s">
        <v>982</v>
      </c>
      <c r="K26" s="332" t="s">
        <v>4459</v>
      </c>
    </row>
    <row r="27" spans="1:11" x14ac:dyDescent="0.35">
      <c r="A27" s="815" t="s">
        <v>4496</v>
      </c>
      <c r="B27" s="815" t="s">
        <v>4497</v>
      </c>
      <c r="C27" s="817"/>
      <c r="D27" s="159" t="s">
        <v>980</v>
      </c>
      <c r="E27" s="437">
        <v>45564</v>
      </c>
      <c r="F27" s="160" t="s">
        <v>982</v>
      </c>
      <c r="G27" s="367"/>
      <c r="H27" s="823" t="s">
        <v>980</v>
      </c>
      <c r="I27" s="828">
        <f t="shared" si="0"/>
        <v>45796</v>
      </c>
      <c r="J27" s="818" t="s">
        <v>982</v>
      </c>
      <c r="K27" s="332" t="s">
        <v>4459</v>
      </c>
    </row>
    <row r="28" spans="1:11" x14ac:dyDescent="0.35">
      <c r="A28" s="815" t="s">
        <v>4498</v>
      </c>
      <c r="B28" s="815" t="s">
        <v>4499</v>
      </c>
      <c r="C28" s="817"/>
      <c r="D28" s="159" t="s">
        <v>980</v>
      </c>
      <c r="E28" s="437">
        <v>45564</v>
      </c>
      <c r="F28" s="160" t="s">
        <v>982</v>
      </c>
      <c r="G28" s="367"/>
      <c r="H28" s="823" t="s">
        <v>980</v>
      </c>
      <c r="I28" s="828">
        <f t="shared" si="0"/>
        <v>45796</v>
      </c>
      <c r="J28" s="818" t="s">
        <v>982</v>
      </c>
      <c r="K28" s="332" t="s">
        <v>4459</v>
      </c>
    </row>
    <row r="29" spans="1:11" x14ac:dyDescent="0.35">
      <c r="A29" s="815" t="s">
        <v>4500</v>
      </c>
      <c r="B29" s="815" t="s">
        <v>4501</v>
      </c>
      <c r="C29" s="817"/>
      <c r="D29" s="159" t="s">
        <v>980</v>
      </c>
      <c r="E29" s="437">
        <v>45564</v>
      </c>
      <c r="F29" s="160" t="s">
        <v>982</v>
      </c>
      <c r="G29" s="367"/>
      <c r="H29" s="823" t="s">
        <v>980</v>
      </c>
      <c r="I29" s="828">
        <f t="shared" si="0"/>
        <v>45796</v>
      </c>
      <c r="J29" s="818" t="s">
        <v>982</v>
      </c>
      <c r="K29" s="332" t="s">
        <v>4459</v>
      </c>
    </row>
    <row r="30" spans="1:11" x14ac:dyDescent="0.35">
      <c r="A30" s="815" t="s">
        <v>4502</v>
      </c>
      <c r="B30" s="815" t="s">
        <v>4503</v>
      </c>
      <c r="C30" s="817"/>
      <c r="D30" s="159" t="s">
        <v>980</v>
      </c>
      <c r="E30" s="437">
        <v>45564</v>
      </c>
      <c r="F30" s="160" t="s">
        <v>982</v>
      </c>
      <c r="G30" s="367"/>
      <c r="H30" s="823" t="s">
        <v>980</v>
      </c>
      <c r="I30" s="828">
        <f t="shared" si="0"/>
        <v>45796</v>
      </c>
      <c r="J30" s="818" t="s">
        <v>982</v>
      </c>
      <c r="K30" s="332" t="s">
        <v>4459</v>
      </c>
    </row>
    <row r="31" spans="1:11" x14ac:dyDescent="0.35">
      <c r="A31" s="815" t="s">
        <v>4504</v>
      </c>
      <c r="B31" s="815" t="s">
        <v>4505</v>
      </c>
      <c r="C31" s="817"/>
      <c r="D31" s="159" t="s">
        <v>980</v>
      </c>
      <c r="E31" s="437">
        <v>45564</v>
      </c>
      <c r="F31" s="160" t="s">
        <v>982</v>
      </c>
      <c r="G31" s="367"/>
      <c r="H31" s="823" t="s">
        <v>980</v>
      </c>
      <c r="I31" s="828">
        <f t="shared" si="0"/>
        <v>45796</v>
      </c>
      <c r="J31" s="818" t="s">
        <v>982</v>
      </c>
      <c r="K31" s="332" t="s">
        <v>4459</v>
      </c>
    </row>
    <row r="32" spans="1:11" x14ac:dyDescent="0.35">
      <c r="A32" s="815" t="s">
        <v>4506</v>
      </c>
      <c r="B32" s="815" t="s">
        <v>4507</v>
      </c>
      <c r="C32" s="817"/>
      <c r="D32" s="159" t="s">
        <v>980</v>
      </c>
      <c r="E32" s="437">
        <v>45564</v>
      </c>
      <c r="F32" s="160" t="s">
        <v>982</v>
      </c>
      <c r="G32" s="367"/>
      <c r="H32" s="823" t="s">
        <v>980</v>
      </c>
      <c r="I32" s="828">
        <f t="shared" si="0"/>
        <v>45796</v>
      </c>
      <c r="J32" s="818" t="s">
        <v>982</v>
      </c>
      <c r="K32" s="332" t="s">
        <v>4459</v>
      </c>
    </row>
    <row r="33" spans="1:11" x14ac:dyDescent="0.35">
      <c r="A33" s="815" t="s">
        <v>4508</v>
      </c>
      <c r="B33" s="815" t="s">
        <v>4509</v>
      </c>
      <c r="C33" s="817"/>
      <c r="D33" s="159" t="s">
        <v>980</v>
      </c>
      <c r="E33" s="437">
        <v>45564</v>
      </c>
      <c r="F33" s="160" t="s">
        <v>982</v>
      </c>
      <c r="G33" s="367"/>
      <c r="H33" s="823" t="s">
        <v>980</v>
      </c>
      <c r="I33" s="828">
        <f t="shared" si="0"/>
        <v>45796</v>
      </c>
      <c r="J33" s="818" t="s">
        <v>982</v>
      </c>
      <c r="K33" s="332" t="s">
        <v>4459</v>
      </c>
    </row>
    <row r="34" spans="1:11" x14ac:dyDescent="0.35">
      <c r="A34" s="815" t="s">
        <v>4510</v>
      </c>
      <c r="B34" s="815" t="s">
        <v>4511</v>
      </c>
      <c r="C34" s="817"/>
      <c r="D34" s="159" t="s">
        <v>980</v>
      </c>
      <c r="E34" s="437">
        <v>45564</v>
      </c>
      <c r="F34" s="160" t="s">
        <v>982</v>
      </c>
      <c r="G34" s="367"/>
      <c r="H34" s="823" t="s">
        <v>980</v>
      </c>
      <c r="I34" s="828">
        <f t="shared" si="0"/>
        <v>45796</v>
      </c>
      <c r="J34" s="818" t="s">
        <v>982</v>
      </c>
      <c r="K34" s="332" t="s">
        <v>4459</v>
      </c>
    </row>
    <row r="35" spans="1:11" x14ac:dyDescent="0.35">
      <c r="A35" s="815" t="s">
        <v>4512</v>
      </c>
      <c r="B35" s="815" t="s">
        <v>4513</v>
      </c>
      <c r="C35" s="817"/>
      <c r="D35" s="159" t="s">
        <v>980</v>
      </c>
      <c r="E35" s="437">
        <v>45564</v>
      </c>
      <c r="F35" s="160" t="s">
        <v>982</v>
      </c>
      <c r="G35" s="367"/>
      <c r="H35" s="823" t="s">
        <v>980</v>
      </c>
      <c r="I35" s="828">
        <f t="shared" si="0"/>
        <v>45796</v>
      </c>
      <c r="J35" s="818" t="s">
        <v>982</v>
      </c>
      <c r="K35" s="332" t="s">
        <v>4459</v>
      </c>
    </row>
    <row r="36" spans="1:11" x14ac:dyDescent="0.35">
      <c r="A36" s="815" t="s">
        <v>4514</v>
      </c>
      <c r="B36" s="815" t="s">
        <v>4515</v>
      </c>
      <c r="C36" s="817"/>
      <c r="D36" s="159" t="s">
        <v>980</v>
      </c>
      <c r="E36" s="437">
        <v>45564</v>
      </c>
      <c r="F36" s="160" t="s">
        <v>982</v>
      </c>
      <c r="G36" s="367"/>
      <c r="H36" s="823" t="s">
        <v>980</v>
      </c>
      <c r="I36" s="828">
        <f t="shared" si="0"/>
        <v>45796</v>
      </c>
      <c r="J36" s="818" t="s">
        <v>982</v>
      </c>
      <c r="K36" s="332" t="s">
        <v>4459</v>
      </c>
    </row>
    <row r="37" spans="1:11" x14ac:dyDescent="0.35">
      <c r="A37" s="815" t="s">
        <v>4516</v>
      </c>
      <c r="B37" s="815" t="s">
        <v>4517</v>
      </c>
      <c r="C37" s="817"/>
      <c r="D37" s="159" t="s">
        <v>980</v>
      </c>
      <c r="E37" s="437">
        <v>45564</v>
      </c>
      <c r="F37" s="160" t="s">
        <v>982</v>
      </c>
      <c r="G37" s="367"/>
      <c r="H37" s="823" t="s">
        <v>980</v>
      </c>
      <c r="I37" s="828">
        <f t="shared" si="0"/>
        <v>45796</v>
      </c>
      <c r="J37" s="818" t="s">
        <v>982</v>
      </c>
      <c r="K37" s="332" t="s">
        <v>4459</v>
      </c>
    </row>
    <row r="38" spans="1:11" x14ac:dyDescent="0.35">
      <c r="A38" s="815" t="s">
        <v>4518</v>
      </c>
      <c r="B38" s="815" t="s">
        <v>4519</v>
      </c>
      <c r="C38" s="817"/>
      <c r="D38" s="159" t="s">
        <v>980</v>
      </c>
      <c r="E38" s="437">
        <v>45564</v>
      </c>
      <c r="F38" s="160" t="s">
        <v>982</v>
      </c>
      <c r="G38" s="367"/>
      <c r="H38" s="823" t="s">
        <v>980</v>
      </c>
      <c r="I38" s="828">
        <f t="shared" si="0"/>
        <v>45796</v>
      </c>
      <c r="J38" s="818" t="s">
        <v>982</v>
      </c>
      <c r="K38" s="332" t="s">
        <v>4459</v>
      </c>
    </row>
    <row r="39" spans="1:11" x14ac:dyDescent="0.35">
      <c r="A39" s="815" t="s">
        <v>4520</v>
      </c>
      <c r="B39" s="815" t="s">
        <v>4521</v>
      </c>
      <c r="C39" s="817"/>
      <c r="D39" s="159" t="s">
        <v>980</v>
      </c>
      <c r="E39" s="437">
        <v>45564</v>
      </c>
      <c r="F39" s="160" t="s">
        <v>982</v>
      </c>
      <c r="G39" s="367"/>
      <c r="H39" s="823" t="s">
        <v>980</v>
      </c>
      <c r="I39" s="828">
        <f t="shared" si="0"/>
        <v>45796</v>
      </c>
      <c r="J39" s="818" t="s">
        <v>982</v>
      </c>
      <c r="K39" s="332" t="s">
        <v>4459</v>
      </c>
    </row>
    <row r="40" spans="1:11" x14ac:dyDescent="0.35">
      <c r="A40" s="815" t="s">
        <v>4522</v>
      </c>
      <c r="B40" s="815" t="s">
        <v>4523</v>
      </c>
      <c r="C40" s="817"/>
      <c r="D40" s="159" t="s">
        <v>980</v>
      </c>
      <c r="E40" s="437">
        <v>45564</v>
      </c>
      <c r="F40" s="160" t="s">
        <v>982</v>
      </c>
      <c r="G40" s="367"/>
      <c r="H40" s="823" t="s">
        <v>980</v>
      </c>
      <c r="I40" s="828">
        <f t="shared" si="0"/>
        <v>45796</v>
      </c>
      <c r="J40" s="818" t="s">
        <v>982</v>
      </c>
      <c r="K40" s="332" t="s">
        <v>4459</v>
      </c>
    </row>
    <row r="41" spans="1:11" x14ac:dyDescent="0.35">
      <c r="A41" s="815" t="s">
        <v>4524</v>
      </c>
      <c r="B41" s="815" t="s">
        <v>4525</v>
      </c>
      <c r="C41" s="817"/>
      <c r="D41" s="159" t="s">
        <v>980</v>
      </c>
      <c r="E41" s="437">
        <v>45564</v>
      </c>
      <c r="F41" s="160" t="s">
        <v>982</v>
      </c>
      <c r="G41" s="367"/>
      <c r="H41" s="823" t="s">
        <v>980</v>
      </c>
      <c r="I41" s="828">
        <f t="shared" si="0"/>
        <v>45796</v>
      </c>
      <c r="J41" s="818" t="s">
        <v>982</v>
      </c>
      <c r="K41" s="332" t="s">
        <v>4459</v>
      </c>
    </row>
    <row r="42" spans="1:11" x14ac:dyDescent="0.35">
      <c r="A42" s="815" t="s">
        <v>4526</v>
      </c>
      <c r="B42" s="815" t="s">
        <v>4527</v>
      </c>
      <c r="C42" s="817"/>
      <c r="D42" s="159" t="s">
        <v>980</v>
      </c>
      <c r="E42" s="437">
        <v>45564</v>
      </c>
      <c r="F42" s="160" t="s">
        <v>982</v>
      </c>
      <c r="G42" s="367"/>
      <c r="H42" s="823" t="s">
        <v>980</v>
      </c>
      <c r="I42" s="828">
        <f t="shared" si="0"/>
        <v>45796</v>
      </c>
      <c r="J42" s="818" t="s">
        <v>982</v>
      </c>
      <c r="K42" s="332" t="s">
        <v>4459</v>
      </c>
    </row>
    <row r="43" spans="1:11" x14ac:dyDescent="0.35">
      <c r="A43" s="815" t="s">
        <v>4528</v>
      </c>
      <c r="B43" s="815" t="s">
        <v>4529</v>
      </c>
      <c r="C43" s="817"/>
      <c r="D43" s="159" t="s">
        <v>980</v>
      </c>
      <c r="E43" s="437">
        <v>45564</v>
      </c>
      <c r="F43" s="160" t="s">
        <v>982</v>
      </c>
      <c r="G43" s="367"/>
      <c r="H43" s="823" t="s">
        <v>980</v>
      </c>
      <c r="I43" s="828">
        <f t="shared" si="0"/>
        <v>45796</v>
      </c>
      <c r="J43" s="818" t="s">
        <v>982</v>
      </c>
      <c r="K43" s="332" t="s">
        <v>4459</v>
      </c>
    </row>
    <row r="44" spans="1:11" x14ac:dyDescent="0.35">
      <c r="A44" s="815" t="s">
        <v>4530</v>
      </c>
      <c r="B44" s="815" t="s">
        <v>4531</v>
      </c>
      <c r="C44" s="817"/>
      <c r="D44" s="159" t="s">
        <v>980</v>
      </c>
      <c r="E44" s="437">
        <v>45564</v>
      </c>
      <c r="F44" s="160" t="s">
        <v>982</v>
      </c>
      <c r="G44" s="367"/>
      <c r="H44" s="823" t="s">
        <v>980</v>
      </c>
      <c r="I44" s="828">
        <f t="shared" si="0"/>
        <v>45796</v>
      </c>
      <c r="J44" s="818" t="s">
        <v>982</v>
      </c>
      <c r="K44" s="332" t="s">
        <v>4459</v>
      </c>
    </row>
    <row r="45" spans="1:11" x14ac:dyDescent="0.35">
      <c r="A45" s="815" t="s">
        <v>4532</v>
      </c>
      <c r="B45" s="815" t="s">
        <v>4533</v>
      </c>
      <c r="C45" s="817"/>
      <c r="D45" s="159" t="s">
        <v>980</v>
      </c>
      <c r="E45" s="437">
        <v>45564</v>
      </c>
      <c r="F45" s="160" t="s">
        <v>982</v>
      </c>
      <c r="G45" s="367"/>
      <c r="H45" s="823" t="s">
        <v>980</v>
      </c>
      <c r="I45" s="828">
        <f t="shared" si="0"/>
        <v>45796</v>
      </c>
      <c r="J45" s="818" t="s">
        <v>982</v>
      </c>
      <c r="K45" s="332" t="s">
        <v>4459</v>
      </c>
    </row>
    <row r="46" spans="1:11" x14ac:dyDescent="0.35">
      <c r="A46" s="815" t="s">
        <v>4534</v>
      </c>
      <c r="B46" s="815" t="s">
        <v>4535</v>
      </c>
      <c r="C46" s="817"/>
      <c r="D46" s="159" t="s">
        <v>980</v>
      </c>
      <c r="E46" s="437">
        <v>45564</v>
      </c>
      <c r="F46" s="160" t="s">
        <v>982</v>
      </c>
      <c r="G46" s="367"/>
      <c r="H46" s="823" t="s">
        <v>980</v>
      </c>
      <c r="I46" s="828">
        <f t="shared" si="0"/>
        <v>45796</v>
      </c>
      <c r="J46" s="818" t="s">
        <v>982</v>
      </c>
      <c r="K46" s="332" t="s">
        <v>4459</v>
      </c>
    </row>
    <row r="47" spans="1:11" x14ac:dyDescent="0.35">
      <c r="A47" s="815" t="s">
        <v>4536</v>
      </c>
      <c r="B47" s="815" t="s">
        <v>4537</v>
      </c>
      <c r="C47" s="817"/>
      <c r="D47" s="159" t="s">
        <v>980</v>
      </c>
      <c r="E47" s="437">
        <v>45564</v>
      </c>
      <c r="F47" s="160" t="s">
        <v>982</v>
      </c>
      <c r="G47" s="367"/>
      <c r="H47" s="823" t="s">
        <v>980</v>
      </c>
      <c r="I47" s="828">
        <f t="shared" si="0"/>
        <v>45796</v>
      </c>
      <c r="J47" s="818" t="s">
        <v>982</v>
      </c>
      <c r="K47" s="332" t="s">
        <v>4459</v>
      </c>
    </row>
    <row r="48" spans="1:11" x14ac:dyDescent="0.35">
      <c r="A48" s="815" t="s">
        <v>4538</v>
      </c>
      <c r="B48" s="815" t="s">
        <v>4539</v>
      </c>
      <c r="C48" s="817"/>
      <c r="D48" s="159" t="s">
        <v>980</v>
      </c>
      <c r="E48" s="437">
        <v>45564</v>
      </c>
      <c r="F48" s="160" t="s">
        <v>982</v>
      </c>
      <c r="G48" s="367"/>
      <c r="H48" s="823" t="s">
        <v>980</v>
      </c>
      <c r="I48" s="828">
        <f t="shared" si="0"/>
        <v>45796</v>
      </c>
      <c r="J48" s="818" t="s">
        <v>982</v>
      </c>
      <c r="K48" s="332" t="s">
        <v>4459</v>
      </c>
    </row>
    <row r="49" spans="1:11" x14ac:dyDescent="0.35">
      <c r="A49" s="815" t="s">
        <v>4540</v>
      </c>
      <c r="B49" s="815" t="s">
        <v>4541</v>
      </c>
      <c r="C49" s="817"/>
      <c r="D49" s="159" t="s">
        <v>980</v>
      </c>
      <c r="E49" s="437">
        <v>45564</v>
      </c>
      <c r="F49" s="160" t="s">
        <v>982</v>
      </c>
      <c r="G49" s="367"/>
      <c r="H49" s="823" t="s">
        <v>980</v>
      </c>
      <c r="I49" s="828">
        <f t="shared" si="0"/>
        <v>45796</v>
      </c>
      <c r="J49" s="818" t="s">
        <v>982</v>
      </c>
      <c r="K49" s="332" t="s">
        <v>4459</v>
      </c>
    </row>
    <row r="50" spans="1:11" x14ac:dyDescent="0.35">
      <c r="A50" s="815" t="s">
        <v>4542</v>
      </c>
      <c r="B50" s="815" t="s">
        <v>4543</v>
      </c>
      <c r="C50" s="817"/>
      <c r="D50" s="159" t="s">
        <v>980</v>
      </c>
      <c r="E50" s="437">
        <v>45564</v>
      </c>
      <c r="F50" s="160" t="s">
        <v>982</v>
      </c>
      <c r="G50" s="367"/>
      <c r="H50" s="823" t="s">
        <v>980</v>
      </c>
      <c r="I50" s="828">
        <f t="shared" si="0"/>
        <v>45796</v>
      </c>
      <c r="J50" s="818" t="s">
        <v>982</v>
      </c>
      <c r="K50" s="332" t="s">
        <v>4459</v>
      </c>
    </row>
    <row r="51" spans="1:11" x14ac:dyDescent="0.35">
      <c r="A51" s="815" t="s">
        <v>4544</v>
      </c>
      <c r="B51" s="815" t="s">
        <v>4545</v>
      </c>
      <c r="C51" s="817"/>
      <c r="D51" s="159" t="s">
        <v>980</v>
      </c>
      <c r="E51" s="437">
        <v>45564</v>
      </c>
      <c r="F51" s="160" t="s">
        <v>982</v>
      </c>
      <c r="G51" s="367"/>
      <c r="H51" s="823" t="s">
        <v>980</v>
      </c>
      <c r="I51" s="828">
        <f t="shared" si="0"/>
        <v>45796</v>
      </c>
      <c r="J51" s="818" t="s">
        <v>982</v>
      </c>
      <c r="K51" s="332" t="s">
        <v>4459</v>
      </c>
    </row>
    <row r="52" spans="1:11" x14ac:dyDescent="0.35">
      <c r="A52" s="815" t="s">
        <v>4546</v>
      </c>
      <c r="B52" s="815" t="s">
        <v>4547</v>
      </c>
      <c r="C52" s="817"/>
      <c r="D52" s="159" t="s">
        <v>980</v>
      </c>
      <c r="E52" s="437">
        <v>45564</v>
      </c>
      <c r="F52" s="160" t="s">
        <v>982</v>
      </c>
      <c r="G52" s="367"/>
      <c r="H52" s="823" t="s">
        <v>980</v>
      </c>
      <c r="I52" s="828">
        <f t="shared" si="0"/>
        <v>45796</v>
      </c>
      <c r="J52" s="818" t="s">
        <v>982</v>
      </c>
      <c r="K52" s="332" t="s">
        <v>4459</v>
      </c>
    </row>
    <row r="53" spans="1:11" x14ac:dyDescent="0.35">
      <c r="A53" s="815" t="s">
        <v>4548</v>
      </c>
      <c r="B53" s="815" t="s">
        <v>4549</v>
      </c>
      <c r="C53" s="817"/>
      <c r="D53" s="159" t="s">
        <v>980</v>
      </c>
      <c r="E53" s="437">
        <v>45564</v>
      </c>
      <c r="F53" s="160" t="s">
        <v>982</v>
      </c>
      <c r="G53" s="367"/>
      <c r="H53" s="823" t="s">
        <v>980</v>
      </c>
      <c r="I53" s="828">
        <f t="shared" si="0"/>
        <v>45796</v>
      </c>
      <c r="J53" s="818" t="s">
        <v>982</v>
      </c>
      <c r="K53" s="332" t="s">
        <v>4459</v>
      </c>
    </row>
    <row r="54" spans="1:11" x14ac:dyDescent="0.35">
      <c r="A54" s="815" t="s">
        <v>4550</v>
      </c>
      <c r="B54" s="815" t="s">
        <v>4551</v>
      </c>
      <c r="C54" s="817"/>
      <c r="D54" s="159" t="s">
        <v>980</v>
      </c>
      <c r="E54" s="437">
        <v>45564</v>
      </c>
      <c r="F54" s="160" t="s">
        <v>982</v>
      </c>
      <c r="G54" s="367"/>
      <c r="H54" s="823" t="s">
        <v>980</v>
      </c>
      <c r="I54" s="828">
        <f t="shared" si="0"/>
        <v>45796</v>
      </c>
      <c r="J54" s="818" t="s">
        <v>982</v>
      </c>
      <c r="K54" s="332" t="s">
        <v>4459</v>
      </c>
    </row>
    <row r="55" spans="1:11" x14ac:dyDescent="0.35">
      <c r="A55" s="815" t="s">
        <v>4552</v>
      </c>
      <c r="B55" s="815" t="s">
        <v>4553</v>
      </c>
      <c r="C55" s="817"/>
      <c r="D55" s="159" t="s">
        <v>980</v>
      </c>
      <c r="E55" s="437">
        <v>45564</v>
      </c>
      <c r="F55" s="160" t="s">
        <v>982</v>
      </c>
      <c r="G55" s="367"/>
      <c r="H55" s="823" t="s">
        <v>980</v>
      </c>
      <c r="I55" s="828">
        <f t="shared" si="0"/>
        <v>45796</v>
      </c>
      <c r="J55" s="818" t="s">
        <v>982</v>
      </c>
      <c r="K55" s="332" t="s">
        <v>4459</v>
      </c>
    </row>
    <row r="56" spans="1:11" x14ac:dyDescent="0.35">
      <c r="A56" s="815" t="s">
        <v>4554</v>
      </c>
      <c r="B56" s="815" t="s">
        <v>4555</v>
      </c>
      <c r="C56" s="817"/>
      <c r="D56" s="159" t="s">
        <v>980</v>
      </c>
      <c r="E56" s="437">
        <v>45564</v>
      </c>
      <c r="F56" s="160" t="s">
        <v>982</v>
      </c>
      <c r="G56" s="367"/>
      <c r="H56" s="823" t="s">
        <v>980</v>
      </c>
      <c r="I56" s="828">
        <f t="shared" si="0"/>
        <v>45796</v>
      </c>
      <c r="J56" s="818" t="s">
        <v>982</v>
      </c>
      <c r="K56" s="332" t="s">
        <v>4459</v>
      </c>
    </row>
    <row r="57" spans="1:11" x14ac:dyDescent="0.35">
      <c r="A57" s="815" t="s">
        <v>4556</v>
      </c>
      <c r="B57" s="815" t="s">
        <v>4557</v>
      </c>
      <c r="C57" s="817"/>
      <c r="D57" s="159" t="s">
        <v>980</v>
      </c>
      <c r="E57" s="437">
        <v>45564</v>
      </c>
      <c r="F57" s="160" t="s">
        <v>982</v>
      </c>
      <c r="G57" s="367"/>
      <c r="H57" s="823" t="s">
        <v>980</v>
      </c>
      <c r="I57" s="828">
        <f t="shared" si="0"/>
        <v>45796</v>
      </c>
      <c r="J57" s="818" t="s">
        <v>982</v>
      </c>
      <c r="K57" s="332" t="s">
        <v>4459</v>
      </c>
    </row>
    <row r="58" spans="1:11" x14ac:dyDescent="0.35">
      <c r="A58" s="815" t="s">
        <v>4558</v>
      </c>
      <c r="B58" s="815" t="s">
        <v>4559</v>
      </c>
      <c r="C58" s="817"/>
      <c r="D58" s="159" t="s">
        <v>980</v>
      </c>
      <c r="E58" s="437">
        <v>45564</v>
      </c>
      <c r="F58" s="160" t="s">
        <v>982</v>
      </c>
      <c r="G58" s="367"/>
      <c r="H58" s="823" t="s">
        <v>980</v>
      </c>
      <c r="I58" s="828">
        <f t="shared" si="0"/>
        <v>45796</v>
      </c>
      <c r="J58" s="818" t="s">
        <v>982</v>
      </c>
      <c r="K58" s="332" t="s">
        <v>4459</v>
      </c>
    </row>
    <row r="59" spans="1:11" x14ac:dyDescent="0.35">
      <c r="A59" s="815" t="s">
        <v>4560</v>
      </c>
      <c r="B59" s="815" t="s">
        <v>4561</v>
      </c>
      <c r="C59" s="817"/>
      <c r="D59" s="159" t="s">
        <v>980</v>
      </c>
      <c r="E59" s="437">
        <v>45564</v>
      </c>
      <c r="F59" s="160" t="s">
        <v>982</v>
      </c>
      <c r="G59" s="367"/>
      <c r="H59" s="823" t="s">
        <v>980</v>
      </c>
      <c r="I59" s="828">
        <f t="shared" si="0"/>
        <v>45796</v>
      </c>
      <c r="J59" s="818" t="s">
        <v>982</v>
      </c>
      <c r="K59" s="332" t="s">
        <v>4459</v>
      </c>
    </row>
    <row r="60" spans="1:11" x14ac:dyDescent="0.35">
      <c r="A60" s="815" t="s">
        <v>4562</v>
      </c>
      <c r="B60" s="815" t="s">
        <v>4563</v>
      </c>
      <c r="C60" s="817"/>
      <c r="D60" s="159" t="s">
        <v>980</v>
      </c>
      <c r="E60" s="437">
        <v>45564</v>
      </c>
      <c r="F60" s="160" t="s">
        <v>982</v>
      </c>
      <c r="G60" s="367"/>
      <c r="H60" s="823" t="s">
        <v>980</v>
      </c>
      <c r="I60" s="828">
        <f t="shared" si="0"/>
        <v>45796</v>
      </c>
      <c r="J60" s="818" t="s">
        <v>982</v>
      </c>
      <c r="K60" s="332" t="s">
        <v>4459</v>
      </c>
    </row>
    <row r="61" spans="1:11" x14ac:dyDescent="0.35">
      <c r="A61" s="815" t="s">
        <v>4564</v>
      </c>
      <c r="B61" s="815" t="s">
        <v>4565</v>
      </c>
      <c r="C61" s="817"/>
      <c r="D61" s="159" t="s">
        <v>980</v>
      </c>
      <c r="E61" s="437">
        <v>45564</v>
      </c>
      <c r="F61" s="160" t="s">
        <v>982</v>
      </c>
      <c r="G61" s="367"/>
      <c r="H61" s="823" t="s">
        <v>980</v>
      </c>
      <c r="I61" s="828">
        <f t="shared" si="0"/>
        <v>45796</v>
      </c>
      <c r="J61" s="818" t="s">
        <v>982</v>
      </c>
      <c r="K61" s="332" t="s">
        <v>4459</v>
      </c>
    </row>
    <row r="62" spans="1:11" x14ac:dyDescent="0.35">
      <c r="A62" s="815" t="s">
        <v>4566</v>
      </c>
      <c r="B62" s="815" t="s">
        <v>4567</v>
      </c>
      <c r="C62" s="817"/>
      <c r="D62" s="159" t="s">
        <v>980</v>
      </c>
      <c r="E62" s="437">
        <v>45564</v>
      </c>
      <c r="F62" s="160" t="s">
        <v>982</v>
      </c>
      <c r="G62" s="367"/>
      <c r="H62" s="823" t="s">
        <v>980</v>
      </c>
      <c r="I62" s="828">
        <f t="shared" si="0"/>
        <v>45796</v>
      </c>
      <c r="J62" s="818" t="s">
        <v>982</v>
      </c>
      <c r="K62" s="332" t="s">
        <v>4459</v>
      </c>
    </row>
    <row r="63" spans="1:11" x14ac:dyDescent="0.35">
      <c r="A63" s="815" t="s">
        <v>4568</v>
      </c>
      <c r="B63" s="815" t="s">
        <v>4569</v>
      </c>
      <c r="C63" s="817"/>
      <c r="D63" s="159" t="s">
        <v>980</v>
      </c>
      <c r="E63" s="437">
        <v>45564</v>
      </c>
      <c r="F63" s="160" t="s">
        <v>982</v>
      </c>
      <c r="G63" s="367"/>
      <c r="H63" s="823" t="s">
        <v>980</v>
      </c>
      <c r="I63" s="828">
        <f t="shared" si="0"/>
        <v>45796</v>
      </c>
      <c r="J63" s="818" t="s">
        <v>982</v>
      </c>
      <c r="K63" s="332" t="s">
        <v>4459</v>
      </c>
    </row>
    <row r="64" spans="1:11" x14ac:dyDescent="0.35">
      <c r="A64" s="815" t="s">
        <v>4570</v>
      </c>
      <c r="B64" s="815" t="s">
        <v>4571</v>
      </c>
      <c r="C64" s="817"/>
      <c r="D64" s="159" t="s">
        <v>980</v>
      </c>
      <c r="E64" s="437">
        <v>45564</v>
      </c>
      <c r="F64" s="160" t="s">
        <v>982</v>
      </c>
      <c r="G64" s="367"/>
      <c r="H64" s="823" t="s">
        <v>980</v>
      </c>
      <c r="I64" s="828">
        <f t="shared" si="0"/>
        <v>45796</v>
      </c>
      <c r="J64" s="818" t="s">
        <v>982</v>
      </c>
      <c r="K64" s="332" t="s">
        <v>4459</v>
      </c>
    </row>
    <row r="65" spans="1:11" x14ac:dyDescent="0.35">
      <c r="A65" s="815" t="s">
        <v>4572</v>
      </c>
      <c r="B65" s="815" t="s">
        <v>4573</v>
      </c>
      <c r="C65" s="817"/>
      <c r="D65" s="159" t="s">
        <v>980</v>
      </c>
      <c r="E65" s="437">
        <v>45564</v>
      </c>
      <c r="F65" s="160" t="s">
        <v>982</v>
      </c>
      <c r="G65" s="367"/>
      <c r="H65" s="823" t="s">
        <v>980</v>
      </c>
      <c r="I65" s="828">
        <f t="shared" si="0"/>
        <v>45796</v>
      </c>
      <c r="J65" s="818" t="s">
        <v>982</v>
      </c>
      <c r="K65" s="332" t="s">
        <v>4459</v>
      </c>
    </row>
    <row r="66" spans="1:11" x14ac:dyDescent="0.35">
      <c r="A66" s="815" t="s">
        <v>4574</v>
      </c>
      <c r="B66" s="815" t="s">
        <v>4575</v>
      </c>
      <c r="C66" s="817"/>
      <c r="D66" s="159" t="s">
        <v>980</v>
      </c>
      <c r="E66" s="437">
        <v>45564</v>
      </c>
      <c r="F66" s="160" t="s">
        <v>982</v>
      </c>
      <c r="G66" s="367"/>
      <c r="H66" s="823" t="s">
        <v>980</v>
      </c>
      <c r="I66" s="828">
        <f t="shared" si="0"/>
        <v>45796</v>
      </c>
      <c r="J66" s="818" t="s">
        <v>982</v>
      </c>
      <c r="K66" s="332" t="s">
        <v>4459</v>
      </c>
    </row>
    <row r="67" spans="1:11" x14ac:dyDescent="0.35">
      <c r="A67" s="815" t="s">
        <v>4576</v>
      </c>
      <c r="B67" s="815" t="s">
        <v>4577</v>
      </c>
      <c r="C67" s="817"/>
      <c r="D67" s="159" t="s">
        <v>980</v>
      </c>
      <c r="E67" s="437">
        <v>45564</v>
      </c>
      <c r="F67" s="160" t="s">
        <v>982</v>
      </c>
      <c r="G67" s="367"/>
      <c r="H67" s="823" t="s">
        <v>980</v>
      </c>
      <c r="I67" s="828">
        <f t="shared" si="0"/>
        <v>45796</v>
      </c>
      <c r="J67" s="818" t="s">
        <v>982</v>
      </c>
      <c r="K67" s="332" t="s">
        <v>4459</v>
      </c>
    </row>
    <row r="68" spans="1:11" x14ac:dyDescent="0.35">
      <c r="A68" s="815" t="s">
        <v>4578</v>
      </c>
      <c r="B68" s="815" t="s">
        <v>4579</v>
      </c>
      <c r="C68" s="817"/>
      <c r="D68" s="159" t="s">
        <v>980</v>
      </c>
      <c r="E68" s="437">
        <v>45564</v>
      </c>
      <c r="F68" s="160" t="s">
        <v>982</v>
      </c>
      <c r="G68" s="367"/>
      <c r="H68" s="823" t="s">
        <v>980</v>
      </c>
      <c r="I68" s="828">
        <f t="shared" si="0"/>
        <v>45796</v>
      </c>
      <c r="J68" s="818" t="s">
        <v>982</v>
      </c>
      <c r="K68" s="332" t="s">
        <v>4459</v>
      </c>
    </row>
    <row r="69" spans="1:11" x14ac:dyDescent="0.35">
      <c r="A69" s="815" t="s">
        <v>4580</v>
      </c>
      <c r="B69" s="815" t="s">
        <v>4581</v>
      </c>
      <c r="C69" s="817"/>
      <c r="D69" s="159" t="s">
        <v>980</v>
      </c>
      <c r="E69" s="437">
        <v>45564</v>
      </c>
      <c r="F69" s="160" t="s">
        <v>982</v>
      </c>
      <c r="G69" s="367"/>
      <c r="H69" s="823" t="s">
        <v>980</v>
      </c>
      <c r="I69" s="828">
        <f t="shared" si="0"/>
        <v>45796</v>
      </c>
      <c r="J69" s="818" t="s">
        <v>982</v>
      </c>
      <c r="K69" s="332" t="s">
        <v>4459</v>
      </c>
    </row>
    <row r="70" spans="1:11" x14ac:dyDescent="0.35">
      <c r="A70" s="815" t="s">
        <v>4582</v>
      </c>
      <c r="B70" s="815" t="s">
        <v>4583</v>
      </c>
      <c r="C70" s="817"/>
      <c r="D70" s="159" t="s">
        <v>980</v>
      </c>
      <c r="E70" s="437">
        <v>45564</v>
      </c>
      <c r="F70" s="160" t="s">
        <v>982</v>
      </c>
      <c r="G70" s="367"/>
      <c r="H70" s="823" t="s">
        <v>980</v>
      </c>
      <c r="I70" s="828">
        <f t="shared" si="0"/>
        <v>45796</v>
      </c>
      <c r="J70" s="818" t="s">
        <v>982</v>
      </c>
      <c r="K70" s="332" t="s">
        <v>4459</v>
      </c>
    </row>
    <row r="71" spans="1:11" x14ac:dyDescent="0.35">
      <c r="A71" s="815" t="s">
        <v>4584</v>
      </c>
      <c r="B71" s="815" t="s">
        <v>4585</v>
      </c>
      <c r="C71" s="817"/>
      <c r="D71" s="159" t="s">
        <v>980</v>
      </c>
      <c r="E71" s="437">
        <v>45564</v>
      </c>
      <c r="F71" s="160" t="s">
        <v>982</v>
      </c>
      <c r="G71" s="367"/>
      <c r="H71" s="823" t="s">
        <v>980</v>
      </c>
      <c r="I71" s="828">
        <f t="shared" si="0"/>
        <v>45796</v>
      </c>
      <c r="J71" s="818" t="s">
        <v>982</v>
      </c>
      <c r="K71" s="332" t="s">
        <v>4459</v>
      </c>
    </row>
    <row r="72" spans="1:11" x14ac:dyDescent="0.35">
      <c r="A72" s="815" t="s">
        <v>4586</v>
      </c>
      <c r="B72" s="815" t="s">
        <v>4587</v>
      </c>
      <c r="C72" s="817"/>
      <c r="D72" s="159" t="s">
        <v>980</v>
      </c>
      <c r="E72" s="437">
        <v>45564</v>
      </c>
      <c r="F72" s="160" t="s">
        <v>982</v>
      </c>
      <c r="G72" s="367"/>
      <c r="H72" s="823" t="s">
        <v>980</v>
      </c>
      <c r="I72" s="828">
        <f t="shared" si="0"/>
        <v>45796</v>
      </c>
      <c r="J72" s="818" t="s">
        <v>982</v>
      </c>
      <c r="K72" s="332" t="s">
        <v>4459</v>
      </c>
    </row>
    <row r="73" spans="1:11" x14ac:dyDescent="0.35">
      <c r="A73" s="815" t="s">
        <v>4588</v>
      </c>
      <c r="B73" s="815" t="s">
        <v>4589</v>
      </c>
      <c r="C73" s="817"/>
      <c r="D73" s="159" t="s">
        <v>980</v>
      </c>
      <c r="E73" s="437">
        <v>45564</v>
      </c>
      <c r="F73" s="160" t="s">
        <v>982</v>
      </c>
      <c r="G73" s="367"/>
      <c r="H73" s="823" t="s">
        <v>980</v>
      </c>
      <c r="I73" s="828">
        <f t="shared" ref="I73:I136" si="1">$B$3+90</f>
        <v>45796</v>
      </c>
      <c r="J73" s="818" t="s">
        <v>982</v>
      </c>
      <c r="K73" s="332" t="s">
        <v>4459</v>
      </c>
    </row>
    <row r="74" spans="1:11" x14ac:dyDescent="0.35">
      <c r="A74" s="815" t="s">
        <v>4590</v>
      </c>
      <c r="B74" s="815" t="s">
        <v>4591</v>
      </c>
      <c r="C74" s="817"/>
      <c r="D74" s="159" t="s">
        <v>980</v>
      </c>
      <c r="E74" s="437">
        <v>45564</v>
      </c>
      <c r="F74" s="160" t="s">
        <v>982</v>
      </c>
      <c r="G74" s="367"/>
      <c r="H74" s="823" t="s">
        <v>980</v>
      </c>
      <c r="I74" s="828">
        <f t="shared" si="1"/>
        <v>45796</v>
      </c>
      <c r="J74" s="818" t="s">
        <v>982</v>
      </c>
      <c r="K74" s="332" t="s">
        <v>4459</v>
      </c>
    </row>
    <row r="75" spans="1:11" x14ac:dyDescent="0.35">
      <c r="A75" s="815" t="s">
        <v>4592</v>
      </c>
      <c r="B75" s="815" t="s">
        <v>4593</v>
      </c>
      <c r="C75" s="817"/>
      <c r="D75" s="159" t="s">
        <v>980</v>
      </c>
      <c r="E75" s="437">
        <v>45564</v>
      </c>
      <c r="F75" s="160" t="s">
        <v>982</v>
      </c>
      <c r="G75" s="367"/>
      <c r="H75" s="823" t="s">
        <v>980</v>
      </c>
      <c r="I75" s="828">
        <f t="shared" si="1"/>
        <v>45796</v>
      </c>
      <c r="J75" s="818" t="s">
        <v>982</v>
      </c>
      <c r="K75" s="332" t="s">
        <v>4459</v>
      </c>
    </row>
    <row r="76" spans="1:11" x14ac:dyDescent="0.35">
      <c r="A76" s="815" t="s">
        <v>4594</v>
      </c>
      <c r="B76" s="815" t="s">
        <v>4595</v>
      </c>
      <c r="C76" s="817"/>
      <c r="D76" s="159" t="s">
        <v>980</v>
      </c>
      <c r="E76" s="437">
        <v>45564</v>
      </c>
      <c r="F76" s="160" t="s">
        <v>982</v>
      </c>
      <c r="G76" s="367"/>
      <c r="H76" s="823" t="s">
        <v>980</v>
      </c>
      <c r="I76" s="828">
        <f t="shared" si="1"/>
        <v>45796</v>
      </c>
      <c r="J76" s="818" t="s">
        <v>982</v>
      </c>
      <c r="K76" s="332" t="s">
        <v>4459</v>
      </c>
    </row>
    <row r="77" spans="1:11" x14ac:dyDescent="0.35">
      <c r="A77" s="815" t="s">
        <v>4596</v>
      </c>
      <c r="B77" s="815" t="s">
        <v>4597</v>
      </c>
      <c r="C77" s="816"/>
      <c r="D77" s="159" t="s">
        <v>980</v>
      </c>
      <c r="E77" s="437">
        <v>45564</v>
      </c>
      <c r="F77" s="160" t="s">
        <v>982</v>
      </c>
      <c r="G77" s="367"/>
      <c r="H77" s="823" t="s">
        <v>980</v>
      </c>
      <c r="I77" s="828">
        <f t="shared" si="1"/>
        <v>45796</v>
      </c>
      <c r="J77" s="818" t="s">
        <v>982</v>
      </c>
      <c r="K77" s="332" t="s">
        <v>4459</v>
      </c>
    </row>
    <row r="78" spans="1:11" x14ac:dyDescent="0.35">
      <c r="A78" s="815" t="s">
        <v>4598</v>
      </c>
      <c r="B78" s="815" t="s">
        <v>4599</v>
      </c>
      <c r="C78" s="816"/>
      <c r="D78" s="159" t="s">
        <v>980</v>
      </c>
      <c r="E78" s="437">
        <v>45564</v>
      </c>
      <c r="F78" s="160" t="s">
        <v>982</v>
      </c>
      <c r="G78" s="367"/>
      <c r="H78" s="823" t="s">
        <v>980</v>
      </c>
      <c r="I78" s="828">
        <f t="shared" si="1"/>
        <v>45796</v>
      </c>
      <c r="J78" s="818" t="s">
        <v>982</v>
      </c>
      <c r="K78" s="332" t="s">
        <v>4459</v>
      </c>
    </row>
    <row r="79" spans="1:11" x14ac:dyDescent="0.35">
      <c r="A79" s="815" t="s">
        <v>4600</v>
      </c>
      <c r="B79" s="815" t="s">
        <v>4601</v>
      </c>
      <c r="C79" s="817"/>
      <c r="D79" s="159" t="s">
        <v>980</v>
      </c>
      <c r="E79" s="437">
        <v>45564</v>
      </c>
      <c r="F79" s="160" t="s">
        <v>982</v>
      </c>
      <c r="G79" s="367"/>
      <c r="H79" s="823" t="s">
        <v>980</v>
      </c>
      <c r="I79" s="828">
        <f t="shared" si="1"/>
        <v>45796</v>
      </c>
      <c r="J79" s="818" t="s">
        <v>982</v>
      </c>
      <c r="K79" s="332" t="s">
        <v>4459</v>
      </c>
    </row>
    <row r="80" spans="1:11" x14ac:dyDescent="0.35">
      <c r="A80" s="815" t="s">
        <v>4602</v>
      </c>
      <c r="B80" s="815" t="s">
        <v>4603</v>
      </c>
      <c r="C80" s="817"/>
      <c r="D80" s="159" t="s">
        <v>980</v>
      </c>
      <c r="E80" s="437">
        <v>45564</v>
      </c>
      <c r="F80" s="160" t="s">
        <v>982</v>
      </c>
      <c r="G80" s="367"/>
      <c r="H80" s="823" t="s">
        <v>980</v>
      </c>
      <c r="I80" s="828">
        <f t="shared" si="1"/>
        <v>45796</v>
      </c>
      <c r="J80" s="818" t="s">
        <v>982</v>
      </c>
      <c r="K80" s="332" t="s">
        <v>4459</v>
      </c>
    </row>
    <row r="81" spans="1:11" x14ac:dyDescent="0.35">
      <c r="A81" s="815" t="s">
        <v>4604</v>
      </c>
      <c r="B81" s="815" t="s">
        <v>4605</v>
      </c>
      <c r="C81" s="817"/>
      <c r="D81" s="159" t="s">
        <v>980</v>
      </c>
      <c r="E81" s="437">
        <v>45564</v>
      </c>
      <c r="F81" s="160" t="s">
        <v>982</v>
      </c>
      <c r="G81" s="367"/>
      <c r="H81" s="823" t="s">
        <v>980</v>
      </c>
      <c r="I81" s="828">
        <f t="shared" si="1"/>
        <v>45796</v>
      </c>
      <c r="J81" s="818" t="s">
        <v>982</v>
      </c>
      <c r="K81" s="332" t="s">
        <v>4459</v>
      </c>
    </row>
    <row r="82" spans="1:11" x14ac:dyDescent="0.35">
      <c r="A82" s="815" t="s">
        <v>4606</v>
      </c>
      <c r="B82" s="815" t="s">
        <v>4607</v>
      </c>
      <c r="C82" s="817"/>
      <c r="D82" s="159" t="s">
        <v>980</v>
      </c>
      <c r="E82" s="437">
        <v>45564</v>
      </c>
      <c r="F82" s="160" t="s">
        <v>982</v>
      </c>
      <c r="G82" s="367"/>
      <c r="H82" s="823" t="s">
        <v>980</v>
      </c>
      <c r="I82" s="828">
        <f t="shared" si="1"/>
        <v>45796</v>
      </c>
      <c r="J82" s="818" t="s">
        <v>982</v>
      </c>
      <c r="K82" s="332" t="s">
        <v>4459</v>
      </c>
    </row>
    <row r="83" spans="1:11" x14ac:dyDescent="0.35">
      <c r="A83" s="815" t="s">
        <v>4608</v>
      </c>
      <c r="B83" s="815" t="s">
        <v>4609</v>
      </c>
      <c r="C83" s="817"/>
      <c r="D83" s="159" t="s">
        <v>980</v>
      </c>
      <c r="E83" s="437">
        <v>45564</v>
      </c>
      <c r="F83" s="160" t="s">
        <v>982</v>
      </c>
      <c r="G83" s="367"/>
      <c r="H83" s="823" t="s">
        <v>980</v>
      </c>
      <c r="I83" s="828">
        <f t="shared" si="1"/>
        <v>45796</v>
      </c>
      <c r="J83" s="818" t="s">
        <v>982</v>
      </c>
      <c r="K83" s="332" t="s">
        <v>4459</v>
      </c>
    </row>
    <row r="84" spans="1:11" x14ac:dyDescent="0.35">
      <c r="A84" s="815" t="s">
        <v>4610</v>
      </c>
      <c r="B84" s="815" t="s">
        <v>4611</v>
      </c>
      <c r="C84" s="817"/>
      <c r="D84" s="159" t="s">
        <v>980</v>
      </c>
      <c r="E84" s="437">
        <v>45564</v>
      </c>
      <c r="F84" s="160" t="s">
        <v>982</v>
      </c>
      <c r="G84" s="367"/>
      <c r="H84" s="823" t="s">
        <v>980</v>
      </c>
      <c r="I84" s="828">
        <f t="shared" si="1"/>
        <v>45796</v>
      </c>
      <c r="J84" s="818" t="s">
        <v>982</v>
      </c>
      <c r="K84" s="332" t="s">
        <v>4459</v>
      </c>
    </row>
    <row r="85" spans="1:11" x14ac:dyDescent="0.35">
      <c r="A85" s="815" t="s">
        <v>4612</v>
      </c>
      <c r="B85" s="815" t="s">
        <v>4613</v>
      </c>
      <c r="C85" s="817"/>
      <c r="D85" s="159" t="s">
        <v>980</v>
      </c>
      <c r="E85" s="437">
        <v>45564</v>
      </c>
      <c r="F85" s="160" t="s">
        <v>982</v>
      </c>
      <c r="G85" s="367"/>
      <c r="H85" s="823" t="s">
        <v>980</v>
      </c>
      <c r="I85" s="828">
        <f t="shared" si="1"/>
        <v>45796</v>
      </c>
      <c r="J85" s="818" t="s">
        <v>982</v>
      </c>
      <c r="K85" s="332" t="s">
        <v>4459</v>
      </c>
    </row>
    <row r="86" spans="1:11" x14ac:dyDescent="0.35">
      <c r="A86" s="815" t="s">
        <v>4614</v>
      </c>
      <c r="B86" s="815" t="s">
        <v>4615</v>
      </c>
      <c r="C86" s="817"/>
      <c r="D86" s="159" t="s">
        <v>980</v>
      </c>
      <c r="E86" s="437">
        <v>45564</v>
      </c>
      <c r="F86" s="160" t="s">
        <v>982</v>
      </c>
      <c r="G86" s="367"/>
      <c r="H86" s="823" t="s">
        <v>980</v>
      </c>
      <c r="I86" s="828">
        <f t="shared" si="1"/>
        <v>45796</v>
      </c>
      <c r="J86" s="818" t="s">
        <v>982</v>
      </c>
      <c r="K86" s="332" t="s">
        <v>4459</v>
      </c>
    </row>
    <row r="87" spans="1:11" x14ac:dyDescent="0.35">
      <c r="A87" s="815" t="s">
        <v>4616</v>
      </c>
      <c r="B87" s="815" t="s">
        <v>4617</v>
      </c>
      <c r="C87" s="817"/>
      <c r="D87" s="159" t="s">
        <v>980</v>
      </c>
      <c r="E87" s="437">
        <v>45564</v>
      </c>
      <c r="F87" s="160" t="s">
        <v>982</v>
      </c>
      <c r="G87" s="367"/>
      <c r="H87" s="823" t="s">
        <v>980</v>
      </c>
      <c r="I87" s="828">
        <f t="shared" si="1"/>
        <v>45796</v>
      </c>
      <c r="J87" s="818" t="s">
        <v>982</v>
      </c>
      <c r="K87" s="332" t="s">
        <v>4459</v>
      </c>
    </row>
    <row r="88" spans="1:11" x14ac:dyDescent="0.35">
      <c r="A88" s="815" t="s">
        <v>4618</v>
      </c>
      <c r="B88" s="815" t="s">
        <v>4619</v>
      </c>
      <c r="C88" s="817"/>
      <c r="D88" s="159" t="s">
        <v>980</v>
      </c>
      <c r="E88" s="437">
        <v>45564</v>
      </c>
      <c r="F88" s="160" t="s">
        <v>982</v>
      </c>
      <c r="G88" s="367"/>
      <c r="H88" s="823" t="s">
        <v>980</v>
      </c>
      <c r="I88" s="828">
        <f t="shared" si="1"/>
        <v>45796</v>
      </c>
      <c r="J88" s="818" t="s">
        <v>982</v>
      </c>
      <c r="K88" s="332" t="s">
        <v>4459</v>
      </c>
    </row>
    <row r="89" spans="1:11" x14ac:dyDescent="0.35">
      <c r="A89" s="815" t="s">
        <v>4620</v>
      </c>
      <c r="B89" s="815" t="s">
        <v>4621</v>
      </c>
      <c r="C89" s="816"/>
      <c r="D89" s="159" t="s">
        <v>980</v>
      </c>
      <c r="E89" s="437">
        <v>45564</v>
      </c>
      <c r="F89" s="160" t="s">
        <v>982</v>
      </c>
      <c r="G89" s="367"/>
      <c r="H89" s="823" t="s">
        <v>980</v>
      </c>
      <c r="I89" s="828">
        <f t="shared" si="1"/>
        <v>45796</v>
      </c>
      <c r="J89" s="818" t="s">
        <v>982</v>
      </c>
      <c r="K89" s="332" t="s">
        <v>4459</v>
      </c>
    </row>
    <row r="90" spans="1:11" x14ac:dyDescent="0.35">
      <c r="A90" s="815" t="s">
        <v>4622</v>
      </c>
      <c r="B90" s="815" t="s">
        <v>4331</v>
      </c>
      <c r="C90" s="816"/>
      <c r="D90" s="159" t="s">
        <v>980</v>
      </c>
      <c r="E90" s="437">
        <v>45564</v>
      </c>
      <c r="F90" s="160" t="s">
        <v>982</v>
      </c>
      <c r="G90" s="367"/>
      <c r="H90" s="823" t="s">
        <v>980</v>
      </c>
      <c r="I90" s="828">
        <f t="shared" si="1"/>
        <v>45796</v>
      </c>
      <c r="J90" s="818" t="s">
        <v>982</v>
      </c>
      <c r="K90" s="332" t="s">
        <v>4459</v>
      </c>
    </row>
    <row r="91" spans="1:11" x14ac:dyDescent="0.35">
      <c r="A91" s="815" t="s">
        <v>4623</v>
      </c>
      <c r="B91" s="815" t="s">
        <v>4624</v>
      </c>
      <c r="C91" s="816"/>
      <c r="D91" s="159" t="s">
        <v>980</v>
      </c>
      <c r="E91" s="437">
        <v>45564</v>
      </c>
      <c r="F91" s="160" t="s">
        <v>982</v>
      </c>
      <c r="G91" s="367"/>
      <c r="H91" s="823" t="s">
        <v>980</v>
      </c>
      <c r="I91" s="828">
        <f t="shared" si="1"/>
        <v>45796</v>
      </c>
      <c r="J91" s="818" t="s">
        <v>982</v>
      </c>
      <c r="K91" s="332" t="s">
        <v>4459</v>
      </c>
    </row>
    <row r="92" spans="1:11" x14ac:dyDescent="0.35">
      <c r="A92" s="815" t="s">
        <v>4625</v>
      </c>
      <c r="B92" s="815" t="s">
        <v>4335</v>
      </c>
      <c r="C92" s="816"/>
      <c r="D92" s="159" t="s">
        <v>980</v>
      </c>
      <c r="E92" s="437">
        <v>45564</v>
      </c>
      <c r="F92" s="160" t="s">
        <v>982</v>
      </c>
      <c r="G92" s="367"/>
      <c r="H92" s="823" t="s">
        <v>980</v>
      </c>
      <c r="I92" s="828">
        <f t="shared" si="1"/>
        <v>45796</v>
      </c>
      <c r="J92" s="818" t="s">
        <v>982</v>
      </c>
      <c r="K92" s="332" t="s">
        <v>4459</v>
      </c>
    </row>
    <row r="93" spans="1:11" x14ac:dyDescent="0.35">
      <c r="A93" s="815" t="s">
        <v>4626</v>
      </c>
      <c r="B93" s="815" t="s">
        <v>4337</v>
      </c>
      <c r="C93" s="816"/>
      <c r="D93" s="159" t="s">
        <v>980</v>
      </c>
      <c r="E93" s="437">
        <v>45564</v>
      </c>
      <c r="F93" s="160" t="s">
        <v>982</v>
      </c>
      <c r="G93" s="367"/>
      <c r="H93" s="823" t="s">
        <v>980</v>
      </c>
      <c r="I93" s="828">
        <f t="shared" si="1"/>
        <v>45796</v>
      </c>
      <c r="J93" s="818" t="s">
        <v>982</v>
      </c>
      <c r="K93" s="332" t="s">
        <v>4459</v>
      </c>
    </row>
    <row r="94" spans="1:11" x14ac:dyDescent="0.35">
      <c r="A94" s="815" t="s">
        <v>4627</v>
      </c>
      <c r="B94" s="815" t="s">
        <v>4339</v>
      </c>
      <c r="C94" s="816"/>
      <c r="D94" s="159" t="s">
        <v>980</v>
      </c>
      <c r="E94" s="437">
        <v>45564</v>
      </c>
      <c r="F94" s="160" t="s">
        <v>982</v>
      </c>
      <c r="G94" s="367"/>
      <c r="H94" s="823" t="s">
        <v>980</v>
      </c>
      <c r="I94" s="828">
        <f t="shared" si="1"/>
        <v>45796</v>
      </c>
      <c r="J94" s="818" t="s">
        <v>982</v>
      </c>
      <c r="K94" s="332" t="s">
        <v>4459</v>
      </c>
    </row>
    <row r="95" spans="1:11" x14ac:dyDescent="0.35">
      <c r="A95" s="815" t="s">
        <v>4628</v>
      </c>
      <c r="B95" s="815" t="s">
        <v>4341</v>
      </c>
      <c r="C95" s="816"/>
      <c r="D95" s="159" t="s">
        <v>980</v>
      </c>
      <c r="E95" s="437">
        <v>45564</v>
      </c>
      <c r="F95" s="160" t="s">
        <v>982</v>
      </c>
      <c r="G95" s="367"/>
      <c r="H95" s="823" t="s">
        <v>980</v>
      </c>
      <c r="I95" s="828">
        <f t="shared" si="1"/>
        <v>45796</v>
      </c>
      <c r="J95" s="818" t="s">
        <v>982</v>
      </c>
      <c r="K95" s="332" t="s">
        <v>4459</v>
      </c>
    </row>
    <row r="96" spans="1:11" x14ac:dyDescent="0.35">
      <c r="A96" s="815" t="s">
        <v>4629</v>
      </c>
      <c r="B96" s="815" t="s">
        <v>4343</v>
      </c>
      <c r="C96" s="816"/>
      <c r="D96" s="159" t="s">
        <v>980</v>
      </c>
      <c r="E96" s="437">
        <v>45564</v>
      </c>
      <c r="F96" s="160" t="s">
        <v>982</v>
      </c>
      <c r="G96" s="367"/>
      <c r="H96" s="823" t="s">
        <v>980</v>
      </c>
      <c r="I96" s="828">
        <f t="shared" si="1"/>
        <v>45796</v>
      </c>
      <c r="J96" s="818" t="s">
        <v>982</v>
      </c>
      <c r="K96" s="332" t="s">
        <v>4459</v>
      </c>
    </row>
    <row r="97" spans="1:11" x14ac:dyDescent="0.35">
      <c r="A97" s="815" t="s">
        <v>4630</v>
      </c>
      <c r="B97" s="815" t="s">
        <v>4345</v>
      </c>
      <c r="C97" s="816"/>
      <c r="D97" s="159" t="s">
        <v>980</v>
      </c>
      <c r="E97" s="437">
        <v>45564</v>
      </c>
      <c r="F97" s="160" t="s">
        <v>982</v>
      </c>
      <c r="G97" s="367"/>
      <c r="H97" s="823" t="s">
        <v>980</v>
      </c>
      <c r="I97" s="828">
        <f t="shared" si="1"/>
        <v>45796</v>
      </c>
      <c r="J97" s="818" t="s">
        <v>982</v>
      </c>
      <c r="K97" s="332" t="s">
        <v>4459</v>
      </c>
    </row>
    <row r="98" spans="1:11" x14ac:dyDescent="0.35">
      <c r="A98" s="815" t="s">
        <v>4631</v>
      </c>
      <c r="B98" s="815" t="s">
        <v>4347</v>
      </c>
      <c r="C98" s="816"/>
      <c r="D98" s="159" t="s">
        <v>980</v>
      </c>
      <c r="E98" s="437">
        <v>45564</v>
      </c>
      <c r="F98" s="160" t="s">
        <v>982</v>
      </c>
      <c r="G98" s="367"/>
      <c r="H98" s="823" t="s">
        <v>980</v>
      </c>
      <c r="I98" s="828">
        <f t="shared" si="1"/>
        <v>45796</v>
      </c>
      <c r="J98" s="818" t="s">
        <v>982</v>
      </c>
      <c r="K98" s="332" t="s">
        <v>4459</v>
      </c>
    </row>
    <row r="99" spans="1:11" x14ac:dyDescent="0.35">
      <c r="A99" s="815" t="s">
        <v>4632</v>
      </c>
      <c r="B99" s="815" t="s">
        <v>4349</v>
      </c>
      <c r="C99" s="816"/>
      <c r="D99" s="159" t="s">
        <v>980</v>
      </c>
      <c r="E99" s="437">
        <v>45564</v>
      </c>
      <c r="F99" s="160" t="s">
        <v>982</v>
      </c>
      <c r="G99" s="367"/>
      <c r="H99" s="823" t="s">
        <v>980</v>
      </c>
      <c r="I99" s="828">
        <f t="shared" si="1"/>
        <v>45796</v>
      </c>
      <c r="J99" s="818" t="s">
        <v>982</v>
      </c>
      <c r="K99" s="332" t="s">
        <v>4459</v>
      </c>
    </row>
    <row r="100" spans="1:11" x14ac:dyDescent="0.35">
      <c r="A100" s="815" t="s">
        <v>4633</v>
      </c>
      <c r="B100" s="815" t="s">
        <v>4351</v>
      </c>
      <c r="C100" s="816"/>
      <c r="D100" s="159" t="s">
        <v>980</v>
      </c>
      <c r="E100" s="437">
        <v>45564</v>
      </c>
      <c r="F100" s="160" t="s">
        <v>982</v>
      </c>
      <c r="G100" s="367"/>
      <c r="H100" s="823" t="s">
        <v>980</v>
      </c>
      <c r="I100" s="828">
        <f t="shared" si="1"/>
        <v>45796</v>
      </c>
      <c r="J100" s="818" t="s">
        <v>982</v>
      </c>
      <c r="K100" s="332" t="s">
        <v>4459</v>
      </c>
    </row>
    <row r="101" spans="1:11" x14ac:dyDescent="0.35">
      <c r="A101" s="815" t="s">
        <v>4634</v>
      </c>
      <c r="B101" s="815" t="s">
        <v>4353</v>
      </c>
      <c r="C101" s="816"/>
      <c r="D101" s="159" t="s">
        <v>980</v>
      </c>
      <c r="E101" s="437">
        <v>45564</v>
      </c>
      <c r="F101" s="160" t="s">
        <v>982</v>
      </c>
      <c r="G101" s="367"/>
      <c r="H101" s="823" t="s">
        <v>980</v>
      </c>
      <c r="I101" s="828">
        <f t="shared" si="1"/>
        <v>45796</v>
      </c>
      <c r="J101" s="818" t="s">
        <v>982</v>
      </c>
      <c r="K101" s="332" t="s">
        <v>4459</v>
      </c>
    </row>
    <row r="102" spans="1:11" x14ac:dyDescent="0.35">
      <c r="A102" s="815" t="s">
        <v>4635</v>
      </c>
      <c r="B102" s="815" t="s">
        <v>4355</v>
      </c>
      <c r="C102" s="816"/>
      <c r="D102" s="159" t="s">
        <v>980</v>
      </c>
      <c r="E102" s="437">
        <v>45564</v>
      </c>
      <c r="F102" s="160" t="s">
        <v>982</v>
      </c>
      <c r="G102" s="367"/>
      <c r="H102" s="823" t="s">
        <v>980</v>
      </c>
      <c r="I102" s="828">
        <f t="shared" si="1"/>
        <v>45796</v>
      </c>
      <c r="J102" s="818" t="s">
        <v>982</v>
      </c>
      <c r="K102" s="332" t="s">
        <v>4459</v>
      </c>
    </row>
    <row r="103" spans="1:11" x14ac:dyDescent="0.35">
      <c r="A103" s="815" t="s">
        <v>4636</v>
      </c>
      <c r="B103" s="815" t="s">
        <v>4357</v>
      </c>
      <c r="C103" s="816"/>
      <c r="D103" s="159" t="s">
        <v>980</v>
      </c>
      <c r="E103" s="437">
        <v>45564</v>
      </c>
      <c r="F103" s="160" t="s">
        <v>982</v>
      </c>
      <c r="G103" s="367"/>
      <c r="H103" s="823" t="s">
        <v>980</v>
      </c>
      <c r="I103" s="828">
        <f t="shared" si="1"/>
        <v>45796</v>
      </c>
      <c r="J103" s="818" t="s">
        <v>982</v>
      </c>
      <c r="K103" s="332" t="s">
        <v>4459</v>
      </c>
    </row>
    <row r="104" spans="1:11" x14ac:dyDescent="0.35">
      <c r="A104" s="815" t="s">
        <v>4637</v>
      </c>
      <c r="B104" s="815" t="s">
        <v>4359</v>
      </c>
      <c r="C104" s="816"/>
      <c r="D104" s="159" t="s">
        <v>980</v>
      </c>
      <c r="E104" s="437">
        <v>45564</v>
      </c>
      <c r="F104" s="160" t="s">
        <v>982</v>
      </c>
      <c r="G104" s="367"/>
      <c r="H104" s="823" t="s">
        <v>980</v>
      </c>
      <c r="I104" s="828">
        <f t="shared" si="1"/>
        <v>45796</v>
      </c>
      <c r="J104" s="818" t="s">
        <v>982</v>
      </c>
      <c r="K104" s="332" t="s">
        <v>4459</v>
      </c>
    </row>
    <row r="105" spans="1:11" x14ac:dyDescent="0.35">
      <c r="A105" s="815" t="s">
        <v>4638</v>
      </c>
      <c r="B105" s="815" t="s">
        <v>4361</v>
      </c>
      <c r="C105" s="816"/>
      <c r="D105" s="159" t="s">
        <v>980</v>
      </c>
      <c r="E105" s="437">
        <v>45564</v>
      </c>
      <c r="F105" s="160" t="s">
        <v>982</v>
      </c>
      <c r="G105" s="367"/>
      <c r="H105" s="823" t="s">
        <v>980</v>
      </c>
      <c r="I105" s="828">
        <f t="shared" si="1"/>
        <v>45796</v>
      </c>
      <c r="J105" s="818" t="s">
        <v>982</v>
      </c>
      <c r="K105" s="332" t="s">
        <v>4459</v>
      </c>
    </row>
    <row r="106" spans="1:11" x14ac:dyDescent="0.35">
      <c r="A106" s="815" t="s">
        <v>4639</v>
      </c>
      <c r="B106" s="815" t="s">
        <v>4363</v>
      </c>
      <c r="C106" s="816"/>
      <c r="D106" s="159" t="s">
        <v>980</v>
      </c>
      <c r="E106" s="437">
        <v>45564</v>
      </c>
      <c r="F106" s="160" t="s">
        <v>982</v>
      </c>
      <c r="G106" s="367"/>
      <c r="H106" s="823" t="s">
        <v>980</v>
      </c>
      <c r="I106" s="828">
        <f t="shared" si="1"/>
        <v>45796</v>
      </c>
      <c r="J106" s="818" t="s">
        <v>982</v>
      </c>
      <c r="K106" s="332" t="s">
        <v>4459</v>
      </c>
    </row>
    <row r="107" spans="1:11" x14ac:dyDescent="0.35">
      <c r="A107" s="815" t="s">
        <v>4640</v>
      </c>
      <c r="B107" s="815" t="s">
        <v>4641</v>
      </c>
      <c r="C107" s="816"/>
      <c r="D107" s="159" t="s">
        <v>980</v>
      </c>
      <c r="E107" s="437">
        <v>45564</v>
      </c>
      <c r="F107" s="160" t="s">
        <v>982</v>
      </c>
      <c r="G107" s="367"/>
      <c r="H107" s="823" t="s">
        <v>980</v>
      </c>
      <c r="I107" s="828">
        <f t="shared" si="1"/>
        <v>45796</v>
      </c>
      <c r="J107" s="818" t="s">
        <v>982</v>
      </c>
      <c r="K107" s="332" t="s">
        <v>4459</v>
      </c>
    </row>
    <row r="108" spans="1:11" x14ac:dyDescent="0.35">
      <c r="A108" s="815" t="s">
        <v>4642</v>
      </c>
      <c r="B108" s="815" t="s">
        <v>4369</v>
      </c>
      <c r="C108" s="816"/>
      <c r="D108" s="159" t="s">
        <v>980</v>
      </c>
      <c r="E108" s="437">
        <v>45564</v>
      </c>
      <c r="F108" s="160" t="s">
        <v>982</v>
      </c>
      <c r="G108" s="367"/>
      <c r="H108" s="823" t="s">
        <v>980</v>
      </c>
      <c r="I108" s="828">
        <f t="shared" si="1"/>
        <v>45796</v>
      </c>
      <c r="J108" s="818" t="s">
        <v>982</v>
      </c>
      <c r="K108" s="332" t="s">
        <v>4459</v>
      </c>
    </row>
    <row r="109" spans="1:11" x14ac:dyDescent="0.35">
      <c r="A109" s="815" t="s">
        <v>4643</v>
      </c>
      <c r="B109" s="815" t="s">
        <v>4644</v>
      </c>
      <c r="C109" s="816"/>
      <c r="D109" s="159" t="s">
        <v>980</v>
      </c>
      <c r="E109" s="437">
        <v>45564</v>
      </c>
      <c r="F109" s="160" t="s">
        <v>982</v>
      </c>
      <c r="G109" s="367"/>
      <c r="H109" s="823" t="s">
        <v>980</v>
      </c>
      <c r="I109" s="828">
        <f t="shared" si="1"/>
        <v>45796</v>
      </c>
      <c r="J109" s="818" t="s">
        <v>982</v>
      </c>
      <c r="K109" s="332" t="s">
        <v>4459</v>
      </c>
    </row>
    <row r="110" spans="1:11" x14ac:dyDescent="0.35">
      <c r="A110" s="815" t="s">
        <v>4645</v>
      </c>
      <c r="B110" s="815" t="s">
        <v>2564</v>
      </c>
      <c r="C110" s="816"/>
      <c r="D110" s="159" t="s">
        <v>980</v>
      </c>
      <c r="E110" s="437">
        <v>45564</v>
      </c>
      <c r="F110" s="160" t="s">
        <v>982</v>
      </c>
      <c r="G110" s="367"/>
      <c r="H110" s="823" t="s">
        <v>980</v>
      </c>
      <c r="I110" s="828">
        <f t="shared" si="1"/>
        <v>45796</v>
      </c>
      <c r="J110" s="818" t="s">
        <v>982</v>
      </c>
      <c r="K110" s="332" t="s">
        <v>4459</v>
      </c>
    </row>
    <row r="111" spans="1:11" x14ac:dyDescent="0.35">
      <c r="A111" s="815" t="s">
        <v>4646</v>
      </c>
      <c r="B111" s="815" t="s">
        <v>4647</v>
      </c>
      <c r="C111" s="816"/>
      <c r="D111" s="159" t="s">
        <v>980</v>
      </c>
      <c r="E111" s="437">
        <v>45564</v>
      </c>
      <c r="F111" s="160" t="s">
        <v>982</v>
      </c>
      <c r="G111" s="367"/>
      <c r="H111" s="823" t="s">
        <v>980</v>
      </c>
      <c r="I111" s="828">
        <f t="shared" si="1"/>
        <v>45796</v>
      </c>
      <c r="J111" s="818" t="s">
        <v>982</v>
      </c>
      <c r="K111" s="332" t="s">
        <v>4459</v>
      </c>
    </row>
    <row r="112" spans="1:11" x14ac:dyDescent="0.35">
      <c r="A112" s="815" t="s">
        <v>4648</v>
      </c>
      <c r="B112" s="815" t="s">
        <v>4376</v>
      </c>
      <c r="C112" s="816"/>
      <c r="D112" s="159" t="s">
        <v>980</v>
      </c>
      <c r="E112" s="437">
        <v>45564</v>
      </c>
      <c r="F112" s="160" t="s">
        <v>982</v>
      </c>
      <c r="G112" s="367"/>
      <c r="H112" s="823" t="s">
        <v>980</v>
      </c>
      <c r="I112" s="828">
        <f t="shared" si="1"/>
        <v>45796</v>
      </c>
      <c r="J112" s="818" t="s">
        <v>982</v>
      </c>
      <c r="K112" s="332" t="s">
        <v>4459</v>
      </c>
    </row>
    <row r="113" spans="1:11" x14ac:dyDescent="0.35">
      <c r="A113" s="815" t="s">
        <v>4649</v>
      </c>
      <c r="B113" s="815" t="s">
        <v>4650</v>
      </c>
      <c r="C113" s="817"/>
      <c r="D113" s="159" t="s">
        <v>980</v>
      </c>
      <c r="E113" s="437">
        <v>45564</v>
      </c>
      <c r="F113" s="160" t="s">
        <v>982</v>
      </c>
      <c r="G113" s="367"/>
      <c r="H113" s="823" t="s">
        <v>980</v>
      </c>
      <c r="I113" s="828">
        <f t="shared" si="1"/>
        <v>45796</v>
      </c>
      <c r="J113" s="818" t="s">
        <v>982</v>
      </c>
      <c r="K113" s="332" t="s">
        <v>4459</v>
      </c>
    </row>
    <row r="114" spans="1:11" x14ac:dyDescent="0.35">
      <c r="A114" s="815" t="s">
        <v>4651</v>
      </c>
      <c r="B114" s="815" t="s">
        <v>4652</v>
      </c>
      <c r="C114" s="817"/>
      <c r="D114" s="159" t="s">
        <v>980</v>
      </c>
      <c r="E114" s="437">
        <v>45564</v>
      </c>
      <c r="F114" s="160" t="s">
        <v>982</v>
      </c>
      <c r="G114" s="367"/>
      <c r="H114" s="823" t="s">
        <v>980</v>
      </c>
      <c r="I114" s="828">
        <f t="shared" si="1"/>
        <v>45796</v>
      </c>
      <c r="J114" s="818" t="s">
        <v>982</v>
      </c>
      <c r="K114" s="332" t="s">
        <v>4459</v>
      </c>
    </row>
    <row r="115" spans="1:11" x14ac:dyDescent="0.35">
      <c r="A115" s="815" t="s">
        <v>4653</v>
      </c>
      <c r="B115" s="815" t="s">
        <v>4654</v>
      </c>
      <c r="C115" s="825" t="s">
        <v>2547</v>
      </c>
      <c r="D115" s="159" t="s">
        <v>980</v>
      </c>
      <c r="E115" s="437">
        <v>45564</v>
      </c>
      <c r="F115" s="160" t="s">
        <v>982</v>
      </c>
      <c r="G115" s="367"/>
      <c r="H115" s="823" t="s">
        <v>980</v>
      </c>
      <c r="I115" s="828">
        <f t="shared" si="1"/>
        <v>45796</v>
      </c>
      <c r="J115" s="818" t="s">
        <v>982</v>
      </c>
      <c r="K115" s="332" t="s">
        <v>4459</v>
      </c>
    </row>
    <row r="116" spans="1:11" x14ac:dyDescent="0.35">
      <c r="A116" s="815" t="s">
        <v>4655</v>
      </c>
      <c r="B116" s="815" t="s">
        <v>4656</v>
      </c>
      <c r="C116" s="817"/>
      <c r="D116" s="159" t="s">
        <v>980</v>
      </c>
      <c r="E116" s="437">
        <v>45564</v>
      </c>
      <c r="F116" s="160" t="s">
        <v>982</v>
      </c>
      <c r="G116" s="367"/>
      <c r="H116" s="823" t="s">
        <v>980</v>
      </c>
      <c r="I116" s="828">
        <f t="shared" si="1"/>
        <v>45796</v>
      </c>
      <c r="J116" s="818" t="s">
        <v>982</v>
      </c>
      <c r="K116" s="332" t="s">
        <v>4459</v>
      </c>
    </row>
    <row r="117" spans="1:11" x14ac:dyDescent="0.35">
      <c r="A117" s="815" t="s">
        <v>4657</v>
      </c>
      <c r="B117" s="815" t="s">
        <v>4658</v>
      </c>
      <c r="C117" s="817"/>
      <c r="D117" s="159" t="s">
        <v>980</v>
      </c>
      <c r="E117" s="437">
        <v>45564</v>
      </c>
      <c r="F117" s="160" t="s">
        <v>982</v>
      </c>
      <c r="G117" s="367"/>
      <c r="H117" s="823" t="s">
        <v>980</v>
      </c>
      <c r="I117" s="828">
        <f t="shared" si="1"/>
        <v>45796</v>
      </c>
      <c r="J117" s="818" t="s">
        <v>982</v>
      </c>
      <c r="K117" s="332" t="s">
        <v>4459</v>
      </c>
    </row>
    <row r="118" spans="1:11" x14ac:dyDescent="0.35">
      <c r="A118" s="815" t="s">
        <v>4659</v>
      </c>
      <c r="B118" s="815" t="s">
        <v>4660</v>
      </c>
      <c r="C118" s="817"/>
      <c r="D118" s="159" t="s">
        <v>980</v>
      </c>
      <c r="E118" s="437">
        <v>45564</v>
      </c>
      <c r="F118" s="160" t="s">
        <v>982</v>
      </c>
      <c r="G118" s="367"/>
      <c r="H118" s="823" t="s">
        <v>980</v>
      </c>
      <c r="I118" s="828">
        <f t="shared" si="1"/>
        <v>45796</v>
      </c>
      <c r="J118" s="818" t="s">
        <v>982</v>
      </c>
      <c r="K118" s="332" t="s">
        <v>4459</v>
      </c>
    </row>
    <row r="119" spans="1:11" x14ac:dyDescent="0.35">
      <c r="A119" s="815" t="s">
        <v>4661</v>
      </c>
      <c r="B119" s="815" t="s">
        <v>4662</v>
      </c>
      <c r="C119" s="817"/>
      <c r="D119" s="159" t="s">
        <v>980</v>
      </c>
      <c r="E119" s="437">
        <v>45564</v>
      </c>
      <c r="F119" s="160" t="s">
        <v>982</v>
      </c>
      <c r="G119" s="367"/>
      <c r="H119" s="823" t="s">
        <v>980</v>
      </c>
      <c r="I119" s="828">
        <f t="shared" si="1"/>
        <v>45796</v>
      </c>
      <c r="J119" s="818" t="s">
        <v>982</v>
      </c>
      <c r="K119" s="332" t="s">
        <v>4459</v>
      </c>
    </row>
    <row r="120" spans="1:11" x14ac:dyDescent="0.35">
      <c r="A120" s="815" t="s">
        <v>4663</v>
      </c>
      <c r="B120" s="815" t="s">
        <v>4664</v>
      </c>
      <c r="C120" s="817"/>
      <c r="D120" s="159" t="s">
        <v>980</v>
      </c>
      <c r="E120" s="437">
        <v>45564</v>
      </c>
      <c r="F120" s="160" t="s">
        <v>982</v>
      </c>
      <c r="G120" s="367"/>
      <c r="H120" s="823" t="s">
        <v>980</v>
      </c>
      <c r="I120" s="828">
        <f t="shared" si="1"/>
        <v>45796</v>
      </c>
      <c r="J120" s="818" t="s">
        <v>982</v>
      </c>
      <c r="K120" s="332" t="s">
        <v>4459</v>
      </c>
    </row>
    <row r="121" spans="1:11" x14ac:dyDescent="0.35">
      <c r="A121" s="815" t="s">
        <v>4665</v>
      </c>
      <c r="B121" s="815" t="s">
        <v>4666</v>
      </c>
      <c r="C121" s="817"/>
      <c r="D121" s="159" t="s">
        <v>980</v>
      </c>
      <c r="E121" s="437">
        <v>45564</v>
      </c>
      <c r="F121" s="160" t="s">
        <v>982</v>
      </c>
      <c r="G121" s="367"/>
      <c r="H121" s="823" t="s">
        <v>980</v>
      </c>
      <c r="I121" s="828">
        <f t="shared" si="1"/>
        <v>45796</v>
      </c>
      <c r="J121" s="818" t="s">
        <v>982</v>
      </c>
      <c r="K121" s="332" t="s">
        <v>4459</v>
      </c>
    </row>
    <row r="122" spans="1:11" x14ac:dyDescent="0.35">
      <c r="A122" s="789" t="s">
        <v>4667</v>
      </c>
      <c r="B122" s="789" t="s">
        <v>4668</v>
      </c>
      <c r="C122" s="817"/>
      <c r="D122" s="159" t="s">
        <v>980</v>
      </c>
      <c r="E122" s="437">
        <v>45564</v>
      </c>
      <c r="F122" s="160" t="s">
        <v>982</v>
      </c>
      <c r="G122" s="367"/>
      <c r="H122" s="823" t="s">
        <v>980</v>
      </c>
      <c r="I122" s="828">
        <f t="shared" si="1"/>
        <v>45796</v>
      </c>
      <c r="J122" s="818" t="s">
        <v>982</v>
      </c>
      <c r="K122" s="332" t="s">
        <v>4459</v>
      </c>
    </row>
    <row r="123" spans="1:11" x14ac:dyDescent="0.35">
      <c r="A123" s="815" t="s">
        <v>4669</v>
      </c>
      <c r="B123" s="815" t="s">
        <v>4670</v>
      </c>
      <c r="C123" s="817"/>
      <c r="D123" s="159" t="s">
        <v>980</v>
      </c>
      <c r="E123" s="437">
        <v>45564</v>
      </c>
      <c r="F123" s="160" t="s">
        <v>982</v>
      </c>
      <c r="G123" s="367"/>
      <c r="H123" s="823" t="s">
        <v>980</v>
      </c>
      <c r="I123" s="828">
        <f t="shared" si="1"/>
        <v>45796</v>
      </c>
      <c r="J123" s="818" t="s">
        <v>982</v>
      </c>
      <c r="K123" s="332" t="s">
        <v>4459</v>
      </c>
    </row>
    <row r="124" spans="1:11" x14ac:dyDescent="0.35">
      <c r="A124" s="815" t="s">
        <v>4671</v>
      </c>
      <c r="B124" s="815" t="s">
        <v>4672</v>
      </c>
      <c r="C124" s="819"/>
      <c r="D124" s="820" t="s">
        <v>980</v>
      </c>
      <c r="E124" s="821">
        <v>45564</v>
      </c>
      <c r="F124" s="822" t="s">
        <v>982</v>
      </c>
      <c r="G124" s="599"/>
      <c r="H124" s="824" t="s">
        <v>980</v>
      </c>
      <c r="I124" s="828">
        <f t="shared" si="1"/>
        <v>45796</v>
      </c>
      <c r="J124" s="232" t="s">
        <v>982</v>
      </c>
      <c r="K124" s="332" t="s">
        <v>4459</v>
      </c>
    </row>
    <row r="125" spans="1:11" s="128" customFormat="1" x14ac:dyDescent="0.35">
      <c r="A125" s="157" t="s">
        <v>4673</v>
      </c>
      <c r="B125" s="157" t="s">
        <v>4458</v>
      </c>
      <c r="C125" s="165"/>
      <c r="D125" s="159" t="s">
        <v>980</v>
      </c>
      <c r="E125" s="437">
        <v>45564</v>
      </c>
      <c r="F125" s="160" t="s">
        <v>982</v>
      </c>
      <c r="G125" s="161"/>
      <c r="H125" s="818" t="s">
        <v>980</v>
      </c>
      <c r="I125" s="828">
        <f t="shared" si="1"/>
        <v>45796</v>
      </c>
      <c r="J125" s="818" t="s">
        <v>982</v>
      </c>
      <c r="K125" s="166"/>
    </row>
    <row r="126" spans="1:11" s="128" customFormat="1" x14ac:dyDescent="0.35">
      <c r="A126" s="158" t="s">
        <v>4674</v>
      </c>
      <c r="B126" s="158" t="s">
        <v>4461</v>
      </c>
      <c r="C126" s="165"/>
      <c r="D126" s="159" t="s">
        <v>980</v>
      </c>
      <c r="E126" s="437">
        <v>45564</v>
      </c>
      <c r="F126" s="160" t="s">
        <v>982</v>
      </c>
      <c r="G126" s="161"/>
      <c r="H126" s="232" t="s">
        <v>980</v>
      </c>
      <c r="I126" s="828">
        <f t="shared" si="1"/>
        <v>45796</v>
      </c>
      <c r="J126" s="232" t="s">
        <v>982</v>
      </c>
      <c r="K126" s="166"/>
    </row>
    <row r="127" spans="1:11" s="128" customFormat="1" x14ac:dyDescent="0.35">
      <c r="A127" s="158" t="s">
        <v>4675</v>
      </c>
      <c r="B127" s="158" t="s">
        <v>4463</v>
      </c>
      <c r="C127" s="165"/>
      <c r="D127" s="159" t="s">
        <v>980</v>
      </c>
      <c r="E127" s="437">
        <v>45564</v>
      </c>
      <c r="F127" s="160" t="s">
        <v>982</v>
      </c>
      <c r="G127" s="161"/>
      <c r="H127" s="232" t="s">
        <v>980</v>
      </c>
      <c r="I127" s="828">
        <f t="shared" si="1"/>
        <v>45796</v>
      </c>
      <c r="J127" s="232" t="s">
        <v>982</v>
      </c>
      <c r="K127" s="166"/>
    </row>
    <row r="128" spans="1:11" s="128" customFormat="1" x14ac:dyDescent="0.35">
      <c r="A128" s="158" t="s">
        <v>4676</v>
      </c>
      <c r="B128" s="158" t="s">
        <v>4465</v>
      </c>
      <c r="C128" s="165"/>
      <c r="D128" s="159" t="s">
        <v>980</v>
      </c>
      <c r="E128" s="437">
        <v>45564</v>
      </c>
      <c r="F128" s="160" t="s">
        <v>982</v>
      </c>
      <c r="G128" s="161"/>
      <c r="H128" s="232" t="s">
        <v>980</v>
      </c>
      <c r="I128" s="828">
        <f t="shared" si="1"/>
        <v>45796</v>
      </c>
      <c r="J128" s="232" t="s">
        <v>982</v>
      </c>
      <c r="K128" s="166"/>
    </row>
    <row r="129" spans="1:11" s="128" customFormat="1" x14ac:dyDescent="0.35">
      <c r="A129" s="158" t="s">
        <v>4677</v>
      </c>
      <c r="B129" s="158" t="s">
        <v>4467</v>
      </c>
      <c r="C129" s="165"/>
      <c r="D129" s="159" t="s">
        <v>980</v>
      </c>
      <c r="E129" s="437">
        <v>45564</v>
      </c>
      <c r="F129" s="160" t="s">
        <v>982</v>
      </c>
      <c r="G129" s="161"/>
      <c r="H129" s="232" t="s">
        <v>980</v>
      </c>
      <c r="I129" s="828">
        <f t="shared" si="1"/>
        <v>45796</v>
      </c>
      <c r="J129" s="232" t="s">
        <v>982</v>
      </c>
      <c r="K129" s="166"/>
    </row>
    <row r="130" spans="1:11" s="128" customFormat="1" x14ac:dyDescent="0.35">
      <c r="A130" s="158" t="s">
        <v>4678</v>
      </c>
      <c r="B130" s="158" t="s">
        <v>4469</v>
      </c>
      <c r="C130" s="165"/>
      <c r="D130" s="159" t="s">
        <v>980</v>
      </c>
      <c r="E130" s="437">
        <v>45564</v>
      </c>
      <c r="F130" s="160" t="s">
        <v>982</v>
      </c>
      <c r="G130" s="161"/>
      <c r="H130" s="232" t="s">
        <v>980</v>
      </c>
      <c r="I130" s="828">
        <f t="shared" si="1"/>
        <v>45796</v>
      </c>
      <c r="J130" s="232" t="s">
        <v>982</v>
      </c>
      <c r="K130" s="166"/>
    </row>
    <row r="131" spans="1:11" s="128" customFormat="1" x14ac:dyDescent="0.35">
      <c r="A131" s="158" t="s">
        <v>4679</v>
      </c>
      <c r="B131" s="158" t="s">
        <v>4471</v>
      </c>
      <c r="C131" s="167"/>
      <c r="D131" s="159" t="s">
        <v>980</v>
      </c>
      <c r="E131" s="437">
        <v>45564</v>
      </c>
      <c r="F131" s="160" t="s">
        <v>982</v>
      </c>
      <c r="G131" s="161"/>
      <c r="H131" s="232" t="s">
        <v>980</v>
      </c>
      <c r="I131" s="828">
        <f t="shared" si="1"/>
        <v>45796</v>
      </c>
      <c r="J131" s="232" t="s">
        <v>982</v>
      </c>
      <c r="K131" s="166"/>
    </row>
    <row r="132" spans="1:11" s="128" customFormat="1" x14ac:dyDescent="0.35">
      <c r="A132" s="158" t="s">
        <v>4680</v>
      </c>
      <c r="B132" s="158" t="s">
        <v>4473</v>
      </c>
      <c r="C132" s="167"/>
      <c r="D132" s="159" t="s">
        <v>980</v>
      </c>
      <c r="E132" s="437">
        <v>45564</v>
      </c>
      <c r="F132" s="160" t="s">
        <v>982</v>
      </c>
      <c r="G132" s="161"/>
      <c r="H132" s="232" t="s">
        <v>980</v>
      </c>
      <c r="I132" s="828">
        <f t="shared" si="1"/>
        <v>45796</v>
      </c>
      <c r="J132" s="232" t="s">
        <v>982</v>
      </c>
      <c r="K132" s="166"/>
    </row>
    <row r="133" spans="1:11" s="128" customFormat="1" x14ac:dyDescent="0.35">
      <c r="A133" s="158" t="s">
        <v>4681</v>
      </c>
      <c r="B133" s="158" t="s">
        <v>4475</v>
      </c>
      <c r="C133" s="167"/>
      <c r="D133" s="159" t="s">
        <v>980</v>
      </c>
      <c r="E133" s="437">
        <v>45564</v>
      </c>
      <c r="F133" s="160" t="s">
        <v>982</v>
      </c>
      <c r="G133" s="161"/>
      <c r="H133" s="232" t="s">
        <v>980</v>
      </c>
      <c r="I133" s="828">
        <f t="shared" si="1"/>
        <v>45796</v>
      </c>
      <c r="J133" s="232" t="s">
        <v>982</v>
      </c>
      <c r="K133" s="166"/>
    </row>
    <row r="134" spans="1:11" s="128" customFormat="1" x14ac:dyDescent="0.35">
      <c r="A134" s="158" t="s">
        <v>4682</v>
      </c>
      <c r="B134" s="158" t="s">
        <v>4477</v>
      </c>
      <c r="C134" s="167"/>
      <c r="D134" s="159" t="s">
        <v>980</v>
      </c>
      <c r="E134" s="437">
        <v>45564</v>
      </c>
      <c r="F134" s="160" t="s">
        <v>982</v>
      </c>
      <c r="G134" s="161"/>
      <c r="H134" s="232" t="s">
        <v>980</v>
      </c>
      <c r="I134" s="828">
        <f t="shared" si="1"/>
        <v>45796</v>
      </c>
      <c r="J134" s="232" t="s">
        <v>982</v>
      </c>
      <c r="K134" s="166"/>
    </row>
    <row r="135" spans="1:11" s="128" customFormat="1" x14ac:dyDescent="0.35">
      <c r="A135" s="158" t="s">
        <v>4683</v>
      </c>
      <c r="B135" s="158" t="s">
        <v>4479</v>
      </c>
      <c r="C135" s="167"/>
      <c r="D135" s="159" t="s">
        <v>980</v>
      </c>
      <c r="E135" s="437">
        <v>45564</v>
      </c>
      <c r="F135" s="160" t="s">
        <v>982</v>
      </c>
      <c r="G135" s="161"/>
      <c r="H135" s="232" t="s">
        <v>980</v>
      </c>
      <c r="I135" s="828">
        <f t="shared" si="1"/>
        <v>45796</v>
      </c>
      <c r="J135" s="232" t="s">
        <v>982</v>
      </c>
      <c r="K135" s="166"/>
    </row>
    <row r="136" spans="1:11" s="128" customFormat="1" x14ac:dyDescent="0.35">
      <c r="A136" s="158" t="s">
        <v>4684</v>
      </c>
      <c r="B136" s="158" t="s">
        <v>4481</v>
      </c>
      <c r="C136" s="167"/>
      <c r="D136" s="159" t="s">
        <v>980</v>
      </c>
      <c r="E136" s="437">
        <v>45564</v>
      </c>
      <c r="F136" s="160" t="s">
        <v>982</v>
      </c>
      <c r="G136" s="161"/>
      <c r="H136" s="232" t="s">
        <v>980</v>
      </c>
      <c r="I136" s="828">
        <f t="shared" si="1"/>
        <v>45796</v>
      </c>
      <c r="J136" s="232" t="s">
        <v>982</v>
      </c>
      <c r="K136" s="166"/>
    </row>
    <row r="137" spans="1:11" s="128" customFormat="1" x14ac:dyDescent="0.35">
      <c r="A137" s="158" t="s">
        <v>4685</v>
      </c>
      <c r="B137" s="158" t="s">
        <v>4483</v>
      </c>
      <c r="C137" s="167"/>
      <c r="D137" s="159" t="s">
        <v>980</v>
      </c>
      <c r="E137" s="437">
        <v>45564</v>
      </c>
      <c r="F137" s="160" t="s">
        <v>982</v>
      </c>
      <c r="G137" s="161"/>
      <c r="H137" s="232" t="s">
        <v>980</v>
      </c>
      <c r="I137" s="828">
        <f t="shared" ref="I137:I200" si="2">$B$3+90</f>
        <v>45796</v>
      </c>
      <c r="J137" s="232" t="s">
        <v>982</v>
      </c>
      <c r="K137" s="166"/>
    </row>
    <row r="138" spans="1:11" s="128" customFormat="1" x14ac:dyDescent="0.35">
      <c r="A138" s="158" t="s">
        <v>4686</v>
      </c>
      <c r="B138" s="158" t="s">
        <v>4485</v>
      </c>
      <c r="C138" s="167"/>
      <c r="D138" s="159" t="s">
        <v>980</v>
      </c>
      <c r="E138" s="437">
        <v>45564</v>
      </c>
      <c r="F138" s="160" t="s">
        <v>982</v>
      </c>
      <c r="G138" s="161"/>
      <c r="H138" s="232" t="s">
        <v>980</v>
      </c>
      <c r="I138" s="828">
        <f t="shared" si="2"/>
        <v>45796</v>
      </c>
      <c r="J138" s="232" t="s">
        <v>982</v>
      </c>
      <c r="K138" s="166"/>
    </row>
    <row r="139" spans="1:11" s="128" customFormat="1" x14ac:dyDescent="0.35">
      <c r="A139" s="158" t="s">
        <v>4687</v>
      </c>
      <c r="B139" s="158" t="s">
        <v>4487</v>
      </c>
      <c r="C139" s="167"/>
      <c r="D139" s="159" t="s">
        <v>980</v>
      </c>
      <c r="E139" s="437">
        <v>45564</v>
      </c>
      <c r="F139" s="160" t="s">
        <v>982</v>
      </c>
      <c r="G139" s="161"/>
      <c r="H139" s="232" t="s">
        <v>980</v>
      </c>
      <c r="I139" s="828">
        <f t="shared" si="2"/>
        <v>45796</v>
      </c>
      <c r="J139" s="232" t="s">
        <v>982</v>
      </c>
      <c r="K139" s="166"/>
    </row>
    <row r="140" spans="1:11" s="128" customFormat="1" x14ac:dyDescent="0.35">
      <c r="A140" s="158" t="s">
        <v>4688</v>
      </c>
      <c r="B140" s="158" t="s">
        <v>4489</v>
      </c>
      <c r="C140" s="167"/>
      <c r="D140" s="159" t="s">
        <v>980</v>
      </c>
      <c r="E140" s="437">
        <v>45564</v>
      </c>
      <c r="F140" s="160" t="s">
        <v>982</v>
      </c>
      <c r="G140" s="161"/>
      <c r="H140" s="232" t="s">
        <v>980</v>
      </c>
      <c r="I140" s="828">
        <f t="shared" si="2"/>
        <v>45796</v>
      </c>
      <c r="J140" s="232" t="s">
        <v>982</v>
      </c>
      <c r="K140" s="166"/>
    </row>
    <row r="141" spans="1:11" s="128" customFormat="1" x14ac:dyDescent="0.35">
      <c r="A141" s="158" t="s">
        <v>4689</v>
      </c>
      <c r="B141" s="158" t="s">
        <v>4491</v>
      </c>
      <c r="C141" s="167"/>
      <c r="D141" s="159" t="s">
        <v>980</v>
      </c>
      <c r="E141" s="437">
        <v>45564</v>
      </c>
      <c r="F141" s="160" t="s">
        <v>982</v>
      </c>
      <c r="G141" s="161"/>
      <c r="H141" s="232" t="s">
        <v>980</v>
      </c>
      <c r="I141" s="828">
        <f t="shared" si="2"/>
        <v>45796</v>
      </c>
      <c r="J141" s="232" t="s">
        <v>982</v>
      </c>
      <c r="K141" s="166"/>
    </row>
    <row r="142" spans="1:11" s="128" customFormat="1" x14ac:dyDescent="0.35">
      <c r="A142" s="158" t="s">
        <v>4690</v>
      </c>
      <c r="B142" s="158" t="s">
        <v>4493</v>
      </c>
      <c r="C142" s="167"/>
      <c r="D142" s="159" t="s">
        <v>980</v>
      </c>
      <c r="E142" s="437">
        <v>45564</v>
      </c>
      <c r="F142" s="160" t="s">
        <v>982</v>
      </c>
      <c r="G142" s="161"/>
      <c r="H142" s="232" t="s">
        <v>980</v>
      </c>
      <c r="I142" s="828">
        <f t="shared" si="2"/>
        <v>45796</v>
      </c>
      <c r="J142" s="232" t="s">
        <v>982</v>
      </c>
      <c r="K142" s="166"/>
    </row>
    <row r="143" spans="1:11" s="128" customFormat="1" x14ac:dyDescent="0.35">
      <c r="A143" s="158" t="s">
        <v>4691</v>
      </c>
      <c r="B143" s="158" t="s">
        <v>4495</v>
      </c>
      <c r="C143" s="167"/>
      <c r="D143" s="159" t="s">
        <v>980</v>
      </c>
      <c r="E143" s="437">
        <v>45564</v>
      </c>
      <c r="F143" s="160" t="s">
        <v>982</v>
      </c>
      <c r="G143" s="161"/>
      <c r="H143" s="232" t="s">
        <v>980</v>
      </c>
      <c r="I143" s="828">
        <f t="shared" si="2"/>
        <v>45796</v>
      </c>
      <c r="J143" s="232" t="s">
        <v>982</v>
      </c>
      <c r="K143" s="166"/>
    </row>
    <row r="144" spans="1:11" s="128" customFormat="1" x14ac:dyDescent="0.35">
      <c r="A144" s="158" t="s">
        <v>4692</v>
      </c>
      <c r="B144" s="158" t="s">
        <v>4497</v>
      </c>
      <c r="C144" s="167"/>
      <c r="D144" s="159" t="s">
        <v>980</v>
      </c>
      <c r="E144" s="437">
        <v>45564</v>
      </c>
      <c r="F144" s="160" t="s">
        <v>982</v>
      </c>
      <c r="G144" s="161"/>
      <c r="H144" s="232" t="s">
        <v>980</v>
      </c>
      <c r="I144" s="828">
        <f t="shared" si="2"/>
        <v>45796</v>
      </c>
      <c r="J144" s="232" t="s">
        <v>982</v>
      </c>
      <c r="K144" s="166"/>
    </row>
    <row r="145" spans="1:13" s="128" customFormat="1" x14ac:dyDescent="0.35">
      <c r="A145" s="158" t="s">
        <v>4693</v>
      </c>
      <c r="B145" s="158" t="s">
        <v>4499</v>
      </c>
      <c r="C145" s="167"/>
      <c r="D145" s="159" t="s">
        <v>980</v>
      </c>
      <c r="E145" s="437">
        <v>45564</v>
      </c>
      <c r="F145" s="160" t="s">
        <v>982</v>
      </c>
      <c r="G145" s="161"/>
      <c r="H145" s="232" t="s">
        <v>980</v>
      </c>
      <c r="I145" s="828">
        <f t="shared" si="2"/>
        <v>45796</v>
      </c>
      <c r="J145" s="232" t="s">
        <v>982</v>
      </c>
      <c r="K145" s="166"/>
    </row>
    <row r="146" spans="1:13" s="128" customFormat="1" x14ac:dyDescent="0.35">
      <c r="A146" s="158" t="s">
        <v>4694</v>
      </c>
      <c r="B146" s="158" t="s">
        <v>4501</v>
      </c>
      <c r="C146" s="167"/>
      <c r="D146" s="159" t="s">
        <v>980</v>
      </c>
      <c r="E146" s="437">
        <v>45564</v>
      </c>
      <c r="F146" s="160" t="s">
        <v>982</v>
      </c>
      <c r="G146" s="161"/>
      <c r="H146" s="232" t="s">
        <v>980</v>
      </c>
      <c r="I146" s="828">
        <f t="shared" si="2"/>
        <v>45796</v>
      </c>
      <c r="J146" s="232" t="s">
        <v>982</v>
      </c>
      <c r="K146" s="166"/>
    </row>
    <row r="147" spans="1:13" s="128" customFormat="1" x14ac:dyDescent="0.35">
      <c r="A147" s="158" t="s">
        <v>4695</v>
      </c>
      <c r="B147" s="158" t="s">
        <v>4503</v>
      </c>
      <c r="C147" s="167"/>
      <c r="D147" s="159" t="s">
        <v>980</v>
      </c>
      <c r="E147" s="437">
        <v>45564</v>
      </c>
      <c r="F147" s="160" t="s">
        <v>982</v>
      </c>
      <c r="G147" s="161"/>
      <c r="H147" s="232" t="s">
        <v>980</v>
      </c>
      <c r="I147" s="828">
        <f t="shared" si="2"/>
        <v>45796</v>
      </c>
      <c r="J147" s="232" t="s">
        <v>982</v>
      </c>
      <c r="K147" s="166"/>
      <c r="L147" s="55"/>
      <c r="M147" s="55"/>
    </row>
    <row r="148" spans="1:13" s="128" customFormat="1" x14ac:dyDescent="0.35">
      <c r="A148" s="158" t="s">
        <v>4696</v>
      </c>
      <c r="B148" s="158" t="s">
        <v>4505</v>
      </c>
      <c r="C148" s="167"/>
      <c r="D148" s="159" t="s">
        <v>980</v>
      </c>
      <c r="E148" s="437">
        <v>45564</v>
      </c>
      <c r="F148" s="160" t="s">
        <v>982</v>
      </c>
      <c r="G148" s="161"/>
      <c r="H148" s="232" t="s">
        <v>980</v>
      </c>
      <c r="I148" s="828">
        <f t="shared" si="2"/>
        <v>45796</v>
      </c>
      <c r="J148" s="232" t="s">
        <v>982</v>
      </c>
      <c r="K148" s="166"/>
      <c r="L148" s="168"/>
      <c r="M148" s="168"/>
    </row>
    <row r="149" spans="1:13" s="128" customFormat="1" x14ac:dyDescent="0.35">
      <c r="A149" s="158" t="s">
        <v>4697</v>
      </c>
      <c r="B149" s="158" t="s">
        <v>4507</v>
      </c>
      <c r="C149" s="167"/>
      <c r="D149" s="159" t="s">
        <v>980</v>
      </c>
      <c r="E149" s="437">
        <v>45564</v>
      </c>
      <c r="F149" s="160" t="s">
        <v>982</v>
      </c>
      <c r="G149" s="161"/>
      <c r="H149" s="232" t="s">
        <v>980</v>
      </c>
      <c r="I149" s="828">
        <f t="shared" si="2"/>
        <v>45796</v>
      </c>
      <c r="J149" s="232" t="s">
        <v>982</v>
      </c>
      <c r="K149" s="166"/>
      <c r="L149" s="168"/>
      <c r="M149" s="168"/>
    </row>
    <row r="150" spans="1:13" s="128" customFormat="1" x14ac:dyDescent="0.35">
      <c r="A150" s="158" t="s">
        <v>4698</v>
      </c>
      <c r="B150" s="158" t="s">
        <v>4509</v>
      </c>
      <c r="C150" s="167"/>
      <c r="D150" s="159" t="s">
        <v>980</v>
      </c>
      <c r="E150" s="437">
        <v>45564</v>
      </c>
      <c r="F150" s="160" t="s">
        <v>982</v>
      </c>
      <c r="G150" s="161"/>
      <c r="H150" s="232" t="s">
        <v>980</v>
      </c>
      <c r="I150" s="828">
        <f t="shared" si="2"/>
        <v>45796</v>
      </c>
      <c r="J150" s="232" t="s">
        <v>982</v>
      </c>
      <c r="K150" s="166"/>
      <c r="L150" s="55"/>
      <c r="M150" s="55"/>
    </row>
    <row r="151" spans="1:13" s="128" customFormat="1" x14ac:dyDescent="0.35">
      <c r="A151" s="158" t="s">
        <v>4699</v>
      </c>
      <c r="B151" s="158" t="s">
        <v>4511</v>
      </c>
      <c r="C151" s="167"/>
      <c r="D151" s="159" t="s">
        <v>980</v>
      </c>
      <c r="E151" s="437">
        <v>45564</v>
      </c>
      <c r="F151" s="160" t="s">
        <v>982</v>
      </c>
      <c r="G151" s="161"/>
      <c r="H151" s="232" t="s">
        <v>980</v>
      </c>
      <c r="I151" s="828">
        <f t="shared" si="2"/>
        <v>45796</v>
      </c>
      <c r="J151" s="232" t="s">
        <v>982</v>
      </c>
      <c r="K151" s="166"/>
      <c r="L151" s="55"/>
      <c r="M151" s="55"/>
    </row>
    <row r="152" spans="1:13" s="128" customFormat="1" x14ac:dyDescent="0.35">
      <c r="A152" s="158" t="s">
        <v>4700</v>
      </c>
      <c r="B152" s="158" t="s">
        <v>4513</v>
      </c>
      <c r="C152" s="167"/>
      <c r="D152" s="159" t="s">
        <v>980</v>
      </c>
      <c r="E152" s="437">
        <v>45564</v>
      </c>
      <c r="F152" s="160" t="s">
        <v>982</v>
      </c>
      <c r="G152" s="161"/>
      <c r="H152" s="232" t="s">
        <v>980</v>
      </c>
      <c r="I152" s="828">
        <f t="shared" si="2"/>
        <v>45796</v>
      </c>
      <c r="J152" s="232" t="s">
        <v>982</v>
      </c>
      <c r="K152" s="166"/>
      <c r="L152" s="55"/>
      <c r="M152" s="55"/>
    </row>
    <row r="153" spans="1:13" s="128" customFormat="1" x14ac:dyDescent="0.35">
      <c r="A153" s="158" t="s">
        <v>4701</v>
      </c>
      <c r="B153" s="158" t="s">
        <v>4515</v>
      </c>
      <c r="C153" s="167"/>
      <c r="D153" s="159" t="s">
        <v>980</v>
      </c>
      <c r="E153" s="437">
        <v>45564</v>
      </c>
      <c r="F153" s="160" t="s">
        <v>982</v>
      </c>
      <c r="G153" s="161"/>
      <c r="H153" s="232" t="s">
        <v>980</v>
      </c>
      <c r="I153" s="828">
        <f t="shared" si="2"/>
        <v>45796</v>
      </c>
      <c r="J153" s="232" t="s">
        <v>982</v>
      </c>
      <c r="K153" s="166"/>
      <c r="L153" s="55"/>
      <c r="M153" s="55"/>
    </row>
    <row r="154" spans="1:13" s="128" customFormat="1" x14ac:dyDescent="0.35">
      <c r="A154" s="158" t="s">
        <v>4702</v>
      </c>
      <c r="B154" s="158" t="s">
        <v>4517</v>
      </c>
      <c r="C154" s="167"/>
      <c r="D154" s="159" t="s">
        <v>980</v>
      </c>
      <c r="E154" s="437">
        <v>45564</v>
      </c>
      <c r="F154" s="160" t="s">
        <v>982</v>
      </c>
      <c r="G154" s="161"/>
      <c r="H154" s="232" t="s">
        <v>980</v>
      </c>
      <c r="I154" s="828">
        <f t="shared" si="2"/>
        <v>45796</v>
      </c>
      <c r="J154" s="232" t="s">
        <v>982</v>
      </c>
      <c r="K154" s="166"/>
      <c r="L154" s="50"/>
      <c r="M154" s="50"/>
    </row>
    <row r="155" spans="1:13" s="128" customFormat="1" x14ac:dyDescent="0.35">
      <c r="A155" s="158" t="s">
        <v>4703</v>
      </c>
      <c r="B155" s="158" t="s">
        <v>4519</v>
      </c>
      <c r="C155" s="167"/>
      <c r="D155" s="159" t="s">
        <v>980</v>
      </c>
      <c r="E155" s="437">
        <v>45564</v>
      </c>
      <c r="F155" s="160" t="s">
        <v>982</v>
      </c>
      <c r="G155" s="161"/>
      <c r="H155" s="232" t="s">
        <v>980</v>
      </c>
      <c r="I155" s="828">
        <f t="shared" si="2"/>
        <v>45796</v>
      </c>
      <c r="J155" s="232" t="s">
        <v>982</v>
      </c>
      <c r="K155" s="166"/>
      <c r="L155" s="50"/>
      <c r="M155" s="50"/>
    </row>
    <row r="156" spans="1:13" s="128" customFormat="1" x14ac:dyDescent="0.35">
      <c r="A156" s="158" t="s">
        <v>4704</v>
      </c>
      <c r="B156" s="158" t="s">
        <v>4521</v>
      </c>
      <c r="C156" s="167"/>
      <c r="D156" s="159" t="s">
        <v>980</v>
      </c>
      <c r="E156" s="437">
        <v>45564</v>
      </c>
      <c r="F156" s="160" t="s">
        <v>982</v>
      </c>
      <c r="G156" s="161"/>
      <c r="H156" s="232" t="s">
        <v>980</v>
      </c>
      <c r="I156" s="828">
        <f t="shared" si="2"/>
        <v>45796</v>
      </c>
      <c r="J156" s="232" t="s">
        <v>982</v>
      </c>
      <c r="K156" s="166"/>
      <c r="L156" s="50"/>
      <c r="M156" s="50"/>
    </row>
    <row r="157" spans="1:13" s="128" customFormat="1" x14ac:dyDescent="0.35">
      <c r="A157" s="158" t="s">
        <v>4705</v>
      </c>
      <c r="B157" s="158" t="s">
        <v>4523</v>
      </c>
      <c r="C157" s="167"/>
      <c r="D157" s="159" t="s">
        <v>980</v>
      </c>
      <c r="E157" s="437">
        <v>45564</v>
      </c>
      <c r="F157" s="160" t="s">
        <v>982</v>
      </c>
      <c r="G157" s="161"/>
      <c r="H157" s="232" t="s">
        <v>980</v>
      </c>
      <c r="I157" s="828">
        <f t="shared" si="2"/>
        <v>45796</v>
      </c>
      <c r="J157" s="232" t="s">
        <v>982</v>
      </c>
      <c r="K157" s="166"/>
      <c r="L157" s="50"/>
      <c r="M157" s="50"/>
    </row>
    <row r="158" spans="1:13" s="128" customFormat="1" x14ac:dyDescent="0.35">
      <c r="A158" s="158" t="s">
        <v>4706</v>
      </c>
      <c r="B158" s="158" t="s">
        <v>4525</v>
      </c>
      <c r="C158" s="167"/>
      <c r="D158" s="159" t="s">
        <v>980</v>
      </c>
      <c r="E158" s="437">
        <v>45564</v>
      </c>
      <c r="F158" s="160" t="s">
        <v>982</v>
      </c>
      <c r="G158" s="161"/>
      <c r="H158" s="232" t="s">
        <v>980</v>
      </c>
      <c r="I158" s="828">
        <f t="shared" si="2"/>
        <v>45796</v>
      </c>
      <c r="J158" s="232" t="s">
        <v>982</v>
      </c>
      <c r="K158" s="166"/>
      <c r="L158" s="50"/>
      <c r="M158" s="50"/>
    </row>
    <row r="159" spans="1:13" s="128" customFormat="1" x14ac:dyDescent="0.35">
      <c r="A159" s="158" t="s">
        <v>4707</v>
      </c>
      <c r="B159" s="158" t="s">
        <v>4527</v>
      </c>
      <c r="C159" s="167"/>
      <c r="D159" s="159" t="s">
        <v>980</v>
      </c>
      <c r="E159" s="437">
        <v>45564</v>
      </c>
      <c r="F159" s="160" t="s">
        <v>982</v>
      </c>
      <c r="G159" s="161"/>
      <c r="H159" s="232" t="s">
        <v>980</v>
      </c>
      <c r="I159" s="828">
        <f t="shared" si="2"/>
        <v>45796</v>
      </c>
      <c r="J159" s="232" t="s">
        <v>982</v>
      </c>
      <c r="K159" s="166"/>
      <c r="L159" s="50"/>
      <c r="M159" s="50"/>
    </row>
    <row r="160" spans="1:13" s="128" customFormat="1" x14ac:dyDescent="0.35">
      <c r="A160" s="158" t="s">
        <v>4708</v>
      </c>
      <c r="B160" s="158" t="s">
        <v>4529</v>
      </c>
      <c r="C160" s="167"/>
      <c r="D160" s="159" t="s">
        <v>980</v>
      </c>
      <c r="E160" s="437">
        <v>45564</v>
      </c>
      <c r="F160" s="160" t="s">
        <v>982</v>
      </c>
      <c r="G160" s="161"/>
      <c r="H160" s="232" t="s">
        <v>980</v>
      </c>
      <c r="I160" s="828">
        <f t="shared" si="2"/>
        <v>45796</v>
      </c>
      <c r="J160" s="232" t="s">
        <v>982</v>
      </c>
      <c r="K160" s="166"/>
      <c r="L160" s="50"/>
      <c r="M160" s="50"/>
    </row>
    <row r="161" spans="1:13" s="128" customFormat="1" x14ac:dyDescent="0.35">
      <c r="A161" s="158" t="s">
        <v>4709</v>
      </c>
      <c r="B161" s="158" t="s">
        <v>4531</v>
      </c>
      <c r="C161" s="167"/>
      <c r="D161" s="159" t="s">
        <v>980</v>
      </c>
      <c r="E161" s="437">
        <v>45564</v>
      </c>
      <c r="F161" s="160" t="s">
        <v>982</v>
      </c>
      <c r="G161" s="161"/>
      <c r="H161" s="232" t="s">
        <v>980</v>
      </c>
      <c r="I161" s="828">
        <f t="shared" si="2"/>
        <v>45796</v>
      </c>
      <c r="J161" s="232" t="s">
        <v>982</v>
      </c>
      <c r="K161" s="166"/>
      <c r="L161" s="50"/>
      <c r="M161" s="50"/>
    </row>
    <row r="162" spans="1:13" s="128" customFormat="1" x14ac:dyDescent="0.35">
      <c r="A162" s="158" t="s">
        <v>4710</v>
      </c>
      <c r="B162" s="158" t="s">
        <v>4533</v>
      </c>
      <c r="C162" s="167"/>
      <c r="D162" s="159" t="s">
        <v>980</v>
      </c>
      <c r="E162" s="437">
        <v>45564</v>
      </c>
      <c r="F162" s="160" t="s">
        <v>982</v>
      </c>
      <c r="G162" s="161"/>
      <c r="H162" s="232" t="s">
        <v>980</v>
      </c>
      <c r="I162" s="828">
        <f t="shared" si="2"/>
        <v>45796</v>
      </c>
      <c r="J162" s="232" t="s">
        <v>982</v>
      </c>
      <c r="K162" s="166"/>
      <c r="L162" s="50"/>
      <c r="M162" s="50"/>
    </row>
    <row r="163" spans="1:13" s="128" customFormat="1" x14ac:dyDescent="0.35">
      <c r="A163" s="158" t="s">
        <v>4711</v>
      </c>
      <c r="B163" s="158" t="s">
        <v>4535</v>
      </c>
      <c r="C163" s="167"/>
      <c r="D163" s="159" t="s">
        <v>980</v>
      </c>
      <c r="E163" s="437">
        <v>45564</v>
      </c>
      <c r="F163" s="160" t="s">
        <v>982</v>
      </c>
      <c r="G163" s="161"/>
      <c r="H163" s="232" t="s">
        <v>980</v>
      </c>
      <c r="I163" s="828">
        <f t="shared" si="2"/>
        <v>45796</v>
      </c>
      <c r="J163" s="232" t="s">
        <v>982</v>
      </c>
      <c r="K163" s="166"/>
      <c r="L163" s="50"/>
      <c r="M163" s="50"/>
    </row>
    <row r="164" spans="1:13" s="128" customFormat="1" x14ac:dyDescent="0.35">
      <c r="A164" s="158" t="s">
        <v>4712</v>
      </c>
      <c r="B164" s="158" t="s">
        <v>4537</v>
      </c>
      <c r="C164" s="167"/>
      <c r="D164" s="159" t="s">
        <v>980</v>
      </c>
      <c r="E164" s="437">
        <v>45564</v>
      </c>
      <c r="F164" s="160" t="s">
        <v>982</v>
      </c>
      <c r="G164" s="161"/>
      <c r="H164" s="232" t="s">
        <v>980</v>
      </c>
      <c r="I164" s="828">
        <f t="shared" si="2"/>
        <v>45796</v>
      </c>
      <c r="J164" s="232" t="s">
        <v>982</v>
      </c>
      <c r="K164" s="166"/>
      <c r="L164" s="50"/>
      <c r="M164" s="50"/>
    </row>
    <row r="165" spans="1:13" s="128" customFormat="1" x14ac:dyDescent="0.35">
      <c r="A165" s="158" t="s">
        <v>4713</v>
      </c>
      <c r="B165" s="158" t="s">
        <v>4539</v>
      </c>
      <c r="C165" s="167"/>
      <c r="D165" s="159" t="s">
        <v>980</v>
      </c>
      <c r="E165" s="437">
        <v>45564</v>
      </c>
      <c r="F165" s="160" t="s">
        <v>982</v>
      </c>
      <c r="G165" s="161"/>
      <c r="H165" s="232" t="s">
        <v>980</v>
      </c>
      <c r="I165" s="828">
        <f t="shared" si="2"/>
        <v>45796</v>
      </c>
      <c r="J165" s="232" t="s">
        <v>982</v>
      </c>
      <c r="K165" s="166"/>
      <c r="L165" s="50"/>
      <c r="M165" s="50"/>
    </row>
    <row r="166" spans="1:13" s="128" customFormat="1" x14ac:dyDescent="0.35">
      <c r="A166" s="158" t="s">
        <v>4714</v>
      </c>
      <c r="B166" s="158" t="s">
        <v>4541</v>
      </c>
      <c r="C166" s="167"/>
      <c r="D166" s="159" t="s">
        <v>980</v>
      </c>
      <c r="E166" s="437">
        <v>45564</v>
      </c>
      <c r="F166" s="160" t="s">
        <v>982</v>
      </c>
      <c r="G166" s="161"/>
      <c r="H166" s="232" t="s">
        <v>980</v>
      </c>
      <c r="I166" s="828">
        <f t="shared" si="2"/>
        <v>45796</v>
      </c>
      <c r="J166" s="232" t="s">
        <v>982</v>
      </c>
      <c r="K166" s="166"/>
      <c r="L166" s="50"/>
      <c r="M166" s="50"/>
    </row>
    <row r="167" spans="1:13" s="128" customFormat="1" x14ac:dyDescent="0.35">
      <c r="A167" s="158" t="s">
        <v>4715</v>
      </c>
      <c r="B167" s="158" t="s">
        <v>4543</v>
      </c>
      <c r="C167" s="167"/>
      <c r="D167" s="159" t="s">
        <v>980</v>
      </c>
      <c r="E167" s="437">
        <v>45564</v>
      </c>
      <c r="F167" s="160" t="s">
        <v>982</v>
      </c>
      <c r="G167" s="161"/>
      <c r="H167" s="232" t="s">
        <v>980</v>
      </c>
      <c r="I167" s="828">
        <f t="shared" si="2"/>
        <v>45796</v>
      </c>
      <c r="J167" s="232" t="s">
        <v>982</v>
      </c>
      <c r="K167" s="166"/>
      <c r="L167" s="50"/>
      <c r="M167" s="50"/>
    </row>
    <row r="168" spans="1:13" s="128" customFormat="1" x14ac:dyDescent="0.35">
      <c r="A168" s="158" t="s">
        <v>4716</v>
      </c>
      <c r="B168" s="158" t="s">
        <v>4545</v>
      </c>
      <c r="C168" s="167"/>
      <c r="D168" s="159" t="s">
        <v>980</v>
      </c>
      <c r="E168" s="437">
        <v>45564</v>
      </c>
      <c r="F168" s="160" t="s">
        <v>982</v>
      </c>
      <c r="G168" s="161"/>
      <c r="H168" s="232" t="s">
        <v>980</v>
      </c>
      <c r="I168" s="828">
        <f t="shared" si="2"/>
        <v>45796</v>
      </c>
      <c r="J168" s="232" t="s">
        <v>982</v>
      </c>
      <c r="K168" s="166"/>
      <c r="L168" s="50"/>
      <c r="M168" s="50"/>
    </row>
    <row r="169" spans="1:13" s="128" customFormat="1" x14ac:dyDescent="0.35">
      <c r="A169" s="158" t="s">
        <v>4717</v>
      </c>
      <c r="B169" s="158" t="s">
        <v>4547</v>
      </c>
      <c r="C169" s="167"/>
      <c r="D169" s="159" t="s">
        <v>980</v>
      </c>
      <c r="E169" s="437">
        <v>45564</v>
      </c>
      <c r="F169" s="160" t="s">
        <v>982</v>
      </c>
      <c r="G169" s="161"/>
      <c r="H169" s="232" t="s">
        <v>980</v>
      </c>
      <c r="I169" s="828">
        <f t="shared" si="2"/>
        <v>45796</v>
      </c>
      <c r="J169" s="232" t="s">
        <v>982</v>
      </c>
      <c r="K169" s="166"/>
      <c r="L169" s="50"/>
      <c r="M169" s="50"/>
    </row>
    <row r="170" spans="1:13" s="128" customFormat="1" x14ac:dyDescent="0.35">
      <c r="A170" s="158" t="s">
        <v>4718</v>
      </c>
      <c r="B170" s="158" t="s">
        <v>4549</v>
      </c>
      <c r="C170" s="167"/>
      <c r="D170" s="159" t="s">
        <v>980</v>
      </c>
      <c r="E170" s="437">
        <v>45564</v>
      </c>
      <c r="F170" s="160" t="s">
        <v>982</v>
      </c>
      <c r="G170" s="161"/>
      <c r="H170" s="232" t="s">
        <v>980</v>
      </c>
      <c r="I170" s="828">
        <f t="shared" si="2"/>
        <v>45796</v>
      </c>
      <c r="J170" s="232" t="s">
        <v>982</v>
      </c>
      <c r="K170" s="166"/>
      <c r="L170" s="50"/>
      <c r="M170" s="50"/>
    </row>
    <row r="171" spans="1:13" s="128" customFormat="1" x14ac:dyDescent="0.35">
      <c r="A171" s="158" t="s">
        <v>4719</v>
      </c>
      <c r="B171" s="158" t="s">
        <v>4551</v>
      </c>
      <c r="C171" s="167"/>
      <c r="D171" s="159" t="s">
        <v>980</v>
      </c>
      <c r="E171" s="437">
        <v>45564</v>
      </c>
      <c r="F171" s="160" t="s">
        <v>982</v>
      </c>
      <c r="G171" s="161"/>
      <c r="H171" s="232" t="s">
        <v>980</v>
      </c>
      <c r="I171" s="828">
        <f t="shared" si="2"/>
        <v>45796</v>
      </c>
      <c r="J171" s="232" t="s">
        <v>982</v>
      </c>
      <c r="K171" s="166"/>
      <c r="L171" s="50"/>
      <c r="M171" s="50"/>
    </row>
    <row r="172" spans="1:13" s="128" customFormat="1" x14ac:dyDescent="0.35">
      <c r="A172" s="158" t="s">
        <v>4720</v>
      </c>
      <c r="B172" s="158" t="s">
        <v>4553</v>
      </c>
      <c r="C172" s="167"/>
      <c r="D172" s="159" t="s">
        <v>980</v>
      </c>
      <c r="E172" s="437">
        <v>45564</v>
      </c>
      <c r="F172" s="160" t="s">
        <v>982</v>
      </c>
      <c r="G172" s="161"/>
      <c r="H172" s="232" t="s">
        <v>980</v>
      </c>
      <c r="I172" s="828">
        <f t="shared" si="2"/>
        <v>45796</v>
      </c>
      <c r="J172" s="232" t="s">
        <v>982</v>
      </c>
      <c r="K172" s="166"/>
      <c r="L172" s="50"/>
      <c r="M172" s="50"/>
    </row>
    <row r="173" spans="1:13" s="128" customFormat="1" x14ac:dyDescent="0.35">
      <c r="A173" s="158" t="s">
        <v>4721</v>
      </c>
      <c r="B173" s="158" t="s">
        <v>4555</v>
      </c>
      <c r="C173" s="167"/>
      <c r="D173" s="159" t="s">
        <v>980</v>
      </c>
      <c r="E173" s="437">
        <v>45564</v>
      </c>
      <c r="F173" s="160" t="s">
        <v>982</v>
      </c>
      <c r="G173" s="161"/>
      <c r="H173" s="232" t="s">
        <v>980</v>
      </c>
      <c r="I173" s="828">
        <f t="shared" si="2"/>
        <v>45796</v>
      </c>
      <c r="J173" s="232" t="s">
        <v>982</v>
      </c>
      <c r="K173" s="166"/>
      <c r="L173" s="50"/>
      <c r="M173" s="50"/>
    </row>
    <row r="174" spans="1:13" s="128" customFormat="1" x14ac:dyDescent="0.35">
      <c r="A174" s="158" t="s">
        <v>4722</v>
      </c>
      <c r="B174" s="158" t="s">
        <v>4557</v>
      </c>
      <c r="C174" s="167"/>
      <c r="D174" s="159" t="s">
        <v>980</v>
      </c>
      <c r="E174" s="437">
        <v>45564</v>
      </c>
      <c r="F174" s="160" t="s">
        <v>982</v>
      </c>
      <c r="G174" s="161"/>
      <c r="H174" s="232" t="s">
        <v>980</v>
      </c>
      <c r="I174" s="828">
        <f t="shared" si="2"/>
        <v>45796</v>
      </c>
      <c r="J174" s="232" t="s">
        <v>982</v>
      </c>
      <c r="K174" s="166"/>
      <c r="L174" s="50"/>
      <c r="M174" s="50"/>
    </row>
    <row r="175" spans="1:13" s="128" customFormat="1" x14ac:dyDescent="0.35">
      <c r="A175" s="158" t="s">
        <v>4723</v>
      </c>
      <c r="B175" s="158" t="s">
        <v>4559</v>
      </c>
      <c r="C175" s="167"/>
      <c r="D175" s="159" t="s">
        <v>980</v>
      </c>
      <c r="E175" s="437">
        <v>45564</v>
      </c>
      <c r="F175" s="160" t="s">
        <v>982</v>
      </c>
      <c r="G175" s="161"/>
      <c r="H175" s="232" t="s">
        <v>980</v>
      </c>
      <c r="I175" s="828">
        <f t="shared" si="2"/>
        <v>45796</v>
      </c>
      <c r="J175" s="232" t="s">
        <v>982</v>
      </c>
      <c r="K175" s="166"/>
      <c r="L175" s="50"/>
      <c r="M175" s="50"/>
    </row>
    <row r="176" spans="1:13" s="128" customFormat="1" x14ac:dyDescent="0.35">
      <c r="A176" s="158" t="s">
        <v>4724</v>
      </c>
      <c r="B176" s="158" t="s">
        <v>4561</v>
      </c>
      <c r="C176" s="167"/>
      <c r="D176" s="159" t="s">
        <v>980</v>
      </c>
      <c r="E176" s="437">
        <v>45564</v>
      </c>
      <c r="F176" s="160" t="s">
        <v>982</v>
      </c>
      <c r="G176" s="161"/>
      <c r="H176" s="232" t="s">
        <v>980</v>
      </c>
      <c r="I176" s="828">
        <f t="shared" si="2"/>
        <v>45796</v>
      </c>
      <c r="J176" s="232" t="s">
        <v>982</v>
      </c>
      <c r="K176" s="166"/>
      <c r="L176" s="50"/>
      <c r="M176" s="50"/>
    </row>
    <row r="177" spans="1:13" s="128" customFormat="1" x14ac:dyDescent="0.35">
      <c r="A177" s="158" t="s">
        <v>4725</v>
      </c>
      <c r="B177" s="158" t="s">
        <v>4563</v>
      </c>
      <c r="C177" s="167"/>
      <c r="D177" s="159" t="s">
        <v>980</v>
      </c>
      <c r="E177" s="437">
        <v>45564</v>
      </c>
      <c r="F177" s="160" t="s">
        <v>982</v>
      </c>
      <c r="G177" s="161"/>
      <c r="H177" s="232" t="s">
        <v>980</v>
      </c>
      <c r="I177" s="828">
        <f t="shared" si="2"/>
        <v>45796</v>
      </c>
      <c r="J177" s="232" t="s">
        <v>982</v>
      </c>
      <c r="K177" s="166"/>
      <c r="L177" s="50"/>
      <c r="M177" s="50"/>
    </row>
    <row r="178" spans="1:13" s="128" customFormat="1" x14ac:dyDescent="0.35">
      <c r="A178" s="158" t="s">
        <v>4726</v>
      </c>
      <c r="B178" s="158" t="s">
        <v>4565</v>
      </c>
      <c r="C178" s="167"/>
      <c r="D178" s="159" t="s">
        <v>980</v>
      </c>
      <c r="E178" s="437">
        <v>45564</v>
      </c>
      <c r="F178" s="160" t="s">
        <v>982</v>
      </c>
      <c r="G178" s="161"/>
      <c r="H178" s="232" t="s">
        <v>980</v>
      </c>
      <c r="I178" s="828">
        <f t="shared" si="2"/>
        <v>45796</v>
      </c>
      <c r="J178" s="232" t="s">
        <v>982</v>
      </c>
      <c r="K178" s="166"/>
      <c r="L178" s="50"/>
      <c r="M178" s="50"/>
    </row>
    <row r="179" spans="1:13" x14ac:dyDescent="0.35">
      <c r="A179" s="158" t="s">
        <v>4727</v>
      </c>
      <c r="B179" s="158" t="s">
        <v>4567</v>
      </c>
      <c r="C179" s="167"/>
      <c r="D179" s="159" t="s">
        <v>980</v>
      </c>
      <c r="E179" s="437">
        <v>45564</v>
      </c>
      <c r="F179" s="160" t="s">
        <v>982</v>
      </c>
      <c r="G179" s="161"/>
      <c r="H179" s="232" t="s">
        <v>980</v>
      </c>
      <c r="I179" s="828">
        <f t="shared" si="2"/>
        <v>45796</v>
      </c>
      <c r="J179" s="232" t="s">
        <v>982</v>
      </c>
      <c r="K179" s="166"/>
    </row>
    <row r="180" spans="1:13" s="162" customFormat="1" x14ac:dyDescent="0.35">
      <c r="A180" s="158" t="s">
        <v>4728</v>
      </c>
      <c r="B180" s="158" t="s">
        <v>4569</v>
      </c>
      <c r="C180" s="167"/>
      <c r="D180" s="159" t="s">
        <v>980</v>
      </c>
      <c r="E180" s="437">
        <v>45564</v>
      </c>
      <c r="F180" s="160" t="s">
        <v>982</v>
      </c>
      <c r="G180" s="161"/>
      <c r="H180" s="232" t="s">
        <v>980</v>
      </c>
      <c r="I180" s="828">
        <f t="shared" si="2"/>
        <v>45796</v>
      </c>
      <c r="J180" s="232" t="s">
        <v>982</v>
      </c>
      <c r="K180" s="166"/>
      <c r="L180" s="50"/>
      <c r="M180" s="50"/>
    </row>
    <row r="181" spans="1:13" x14ac:dyDescent="0.35">
      <c r="A181" s="158" t="s">
        <v>4729</v>
      </c>
      <c r="B181" s="158" t="s">
        <v>4571</v>
      </c>
      <c r="C181" s="167"/>
      <c r="D181" s="159" t="s">
        <v>980</v>
      </c>
      <c r="E181" s="437">
        <v>45564</v>
      </c>
      <c r="F181" s="160" t="s">
        <v>982</v>
      </c>
      <c r="G181" s="161"/>
      <c r="H181" s="232" t="s">
        <v>980</v>
      </c>
      <c r="I181" s="828">
        <f t="shared" si="2"/>
        <v>45796</v>
      </c>
      <c r="J181" s="232" t="s">
        <v>982</v>
      </c>
      <c r="K181" s="166"/>
    </row>
    <row r="182" spans="1:13" x14ac:dyDescent="0.35">
      <c r="A182" s="158" t="s">
        <v>4730</v>
      </c>
      <c r="B182" s="158" t="s">
        <v>4573</v>
      </c>
      <c r="C182" s="167"/>
      <c r="D182" s="159" t="s">
        <v>980</v>
      </c>
      <c r="E182" s="437">
        <v>45564</v>
      </c>
      <c r="F182" s="160" t="s">
        <v>982</v>
      </c>
      <c r="G182" s="161"/>
      <c r="H182" s="232" t="s">
        <v>980</v>
      </c>
      <c r="I182" s="828">
        <f t="shared" si="2"/>
        <v>45796</v>
      </c>
      <c r="J182" s="232" t="s">
        <v>982</v>
      </c>
      <c r="K182" s="166"/>
    </row>
    <row r="183" spans="1:13" x14ac:dyDescent="0.35">
      <c r="A183" s="158" t="s">
        <v>4731</v>
      </c>
      <c r="B183" s="158" t="s">
        <v>4575</v>
      </c>
      <c r="C183" s="167"/>
      <c r="D183" s="159" t="s">
        <v>980</v>
      </c>
      <c r="E183" s="437">
        <v>45564</v>
      </c>
      <c r="F183" s="160" t="s">
        <v>982</v>
      </c>
      <c r="G183" s="161"/>
      <c r="H183" s="232" t="s">
        <v>980</v>
      </c>
      <c r="I183" s="828">
        <f t="shared" si="2"/>
        <v>45796</v>
      </c>
      <c r="J183" s="232" t="s">
        <v>982</v>
      </c>
      <c r="K183" s="166"/>
    </row>
    <row r="184" spans="1:13" x14ac:dyDescent="0.35">
      <c r="A184" s="158" t="s">
        <v>4732</v>
      </c>
      <c r="B184" s="158" t="s">
        <v>4577</v>
      </c>
      <c r="C184" s="167"/>
      <c r="D184" s="159" t="s">
        <v>980</v>
      </c>
      <c r="E184" s="437">
        <v>45564</v>
      </c>
      <c r="F184" s="160" t="s">
        <v>982</v>
      </c>
      <c r="G184" s="161"/>
      <c r="H184" s="232" t="s">
        <v>980</v>
      </c>
      <c r="I184" s="828">
        <f t="shared" si="2"/>
        <v>45796</v>
      </c>
      <c r="J184" s="232" t="s">
        <v>982</v>
      </c>
      <c r="K184" s="166"/>
    </row>
    <row r="185" spans="1:13" x14ac:dyDescent="0.35">
      <c r="A185" s="158" t="s">
        <v>4733</v>
      </c>
      <c r="B185" s="158" t="s">
        <v>4579</v>
      </c>
      <c r="C185" s="167"/>
      <c r="D185" s="159" t="s">
        <v>980</v>
      </c>
      <c r="E185" s="437">
        <v>45564</v>
      </c>
      <c r="F185" s="160" t="s">
        <v>982</v>
      </c>
      <c r="G185" s="161"/>
      <c r="H185" s="232" t="s">
        <v>980</v>
      </c>
      <c r="I185" s="828">
        <f t="shared" si="2"/>
        <v>45796</v>
      </c>
      <c r="J185" s="232" t="s">
        <v>982</v>
      </c>
      <c r="K185" s="166"/>
    </row>
    <row r="186" spans="1:13" x14ac:dyDescent="0.35">
      <c r="A186" s="158" t="s">
        <v>4734</v>
      </c>
      <c r="B186" s="158" t="s">
        <v>4581</v>
      </c>
      <c r="C186" s="167"/>
      <c r="D186" s="159" t="s">
        <v>980</v>
      </c>
      <c r="E186" s="437">
        <v>45564</v>
      </c>
      <c r="F186" s="160" t="s">
        <v>982</v>
      </c>
      <c r="G186" s="161"/>
      <c r="H186" s="232" t="s">
        <v>980</v>
      </c>
      <c r="I186" s="828">
        <f t="shared" si="2"/>
        <v>45796</v>
      </c>
      <c r="J186" s="232" t="s">
        <v>982</v>
      </c>
      <c r="K186" s="166"/>
    </row>
    <row r="187" spans="1:13" x14ac:dyDescent="0.35">
      <c r="A187" s="158" t="s">
        <v>4735</v>
      </c>
      <c r="B187" s="158" t="s">
        <v>4583</v>
      </c>
      <c r="C187" s="167"/>
      <c r="D187" s="159" t="s">
        <v>980</v>
      </c>
      <c r="E187" s="437">
        <v>45564</v>
      </c>
      <c r="F187" s="160" t="s">
        <v>982</v>
      </c>
      <c r="G187" s="161"/>
      <c r="H187" s="232" t="s">
        <v>980</v>
      </c>
      <c r="I187" s="828">
        <f t="shared" si="2"/>
        <v>45796</v>
      </c>
      <c r="J187" s="232" t="s">
        <v>982</v>
      </c>
      <c r="K187" s="166"/>
    </row>
    <row r="188" spans="1:13" x14ac:dyDescent="0.35">
      <c r="A188" s="158" t="s">
        <v>4736</v>
      </c>
      <c r="B188" s="158" t="s">
        <v>4585</v>
      </c>
      <c r="C188" s="167"/>
      <c r="D188" s="159" t="s">
        <v>980</v>
      </c>
      <c r="E188" s="437">
        <v>45564</v>
      </c>
      <c r="F188" s="160" t="s">
        <v>982</v>
      </c>
      <c r="G188" s="161"/>
      <c r="H188" s="232" t="s">
        <v>980</v>
      </c>
      <c r="I188" s="828">
        <f t="shared" si="2"/>
        <v>45796</v>
      </c>
      <c r="J188" s="232" t="s">
        <v>982</v>
      </c>
      <c r="K188" s="166"/>
    </row>
    <row r="189" spans="1:13" x14ac:dyDescent="0.35">
      <c r="A189" s="158" t="s">
        <v>4737</v>
      </c>
      <c r="B189" s="158" t="s">
        <v>4587</v>
      </c>
      <c r="C189" s="167"/>
      <c r="D189" s="159" t="s">
        <v>980</v>
      </c>
      <c r="E189" s="437">
        <v>45564</v>
      </c>
      <c r="F189" s="160" t="s">
        <v>982</v>
      </c>
      <c r="G189" s="161"/>
      <c r="H189" s="232" t="s">
        <v>980</v>
      </c>
      <c r="I189" s="828">
        <f t="shared" si="2"/>
        <v>45796</v>
      </c>
      <c r="J189" s="232" t="s">
        <v>982</v>
      </c>
      <c r="K189" s="166"/>
    </row>
    <row r="190" spans="1:13" x14ac:dyDescent="0.35">
      <c r="A190" s="158" t="s">
        <v>4738</v>
      </c>
      <c r="B190" s="158" t="s">
        <v>4589</v>
      </c>
      <c r="C190" s="167"/>
      <c r="D190" s="159" t="s">
        <v>980</v>
      </c>
      <c r="E190" s="437">
        <v>45564</v>
      </c>
      <c r="F190" s="160" t="s">
        <v>982</v>
      </c>
      <c r="G190" s="161"/>
      <c r="H190" s="232" t="s">
        <v>980</v>
      </c>
      <c r="I190" s="828">
        <f t="shared" si="2"/>
        <v>45796</v>
      </c>
      <c r="J190" s="232" t="s">
        <v>982</v>
      </c>
      <c r="K190" s="166"/>
    </row>
    <row r="191" spans="1:13" x14ac:dyDescent="0.35">
      <c r="A191" s="158" t="s">
        <v>4739</v>
      </c>
      <c r="B191" s="158" t="s">
        <v>4591</v>
      </c>
      <c r="C191" s="167"/>
      <c r="D191" s="159" t="s">
        <v>980</v>
      </c>
      <c r="E191" s="437">
        <v>45564</v>
      </c>
      <c r="F191" s="160" t="s">
        <v>982</v>
      </c>
      <c r="G191" s="161"/>
      <c r="H191" s="232" t="s">
        <v>980</v>
      </c>
      <c r="I191" s="828">
        <f t="shared" si="2"/>
        <v>45796</v>
      </c>
      <c r="J191" s="232" t="s">
        <v>982</v>
      </c>
      <c r="K191" s="166"/>
    </row>
    <row r="192" spans="1:13" x14ac:dyDescent="0.35">
      <c r="A192" s="158" t="s">
        <v>4740</v>
      </c>
      <c r="B192" s="158" t="s">
        <v>4593</v>
      </c>
      <c r="C192" s="167"/>
      <c r="D192" s="159" t="s">
        <v>980</v>
      </c>
      <c r="E192" s="437">
        <v>45564</v>
      </c>
      <c r="F192" s="160" t="s">
        <v>982</v>
      </c>
      <c r="G192" s="161"/>
      <c r="H192" s="232" t="s">
        <v>980</v>
      </c>
      <c r="I192" s="828">
        <f t="shared" si="2"/>
        <v>45796</v>
      </c>
      <c r="J192" s="232" t="s">
        <v>982</v>
      </c>
      <c r="K192" s="166"/>
    </row>
    <row r="193" spans="1:13" x14ac:dyDescent="0.35">
      <c r="A193" s="158" t="s">
        <v>4741</v>
      </c>
      <c r="B193" s="158" t="s">
        <v>4595</v>
      </c>
      <c r="C193" s="167"/>
      <c r="D193" s="159" t="s">
        <v>980</v>
      </c>
      <c r="E193" s="437">
        <v>45564</v>
      </c>
      <c r="F193" s="160" t="s">
        <v>982</v>
      </c>
      <c r="G193" s="161"/>
      <c r="H193" s="232" t="s">
        <v>980</v>
      </c>
      <c r="I193" s="828">
        <f t="shared" si="2"/>
        <v>45796</v>
      </c>
      <c r="J193" s="232" t="s">
        <v>982</v>
      </c>
      <c r="K193" s="166"/>
    </row>
    <row r="194" spans="1:13" x14ac:dyDescent="0.35">
      <c r="A194" s="158" t="s">
        <v>4742</v>
      </c>
      <c r="B194" s="158" t="s">
        <v>4597</v>
      </c>
      <c r="C194" s="165"/>
      <c r="D194" s="159" t="s">
        <v>980</v>
      </c>
      <c r="E194" s="437">
        <v>45564</v>
      </c>
      <c r="F194" s="160" t="s">
        <v>982</v>
      </c>
      <c r="G194" s="161"/>
      <c r="H194" s="232" t="s">
        <v>980</v>
      </c>
      <c r="I194" s="828">
        <f t="shared" si="2"/>
        <v>45796</v>
      </c>
      <c r="J194" s="232" t="s">
        <v>982</v>
      </c>
      <c r="K194" s="166"/>
      <c r="L194" s="128"/>
      <c r="M194" s="128"/>
    </row>
    <row r="195" spans="1:13" x14ac:dyDescent="0.35">
      <c r="A195" s="158" t="s">
        <v>4743</v>
      </c>
      <c r="B195" s="158" t="s">
        <v>4599</v>
      </c>
      <c r="C195" s="165"/>
      <c r="D195" s="159" t="s">
        <v>980</v>
      </c>
      <c r="E195" s="437">
        <v>45564</v>
      </c>
      <c r="F195" s="160" t="s">
        <v>982</v>
      </c>
      <c r="G195" s="161"/>
      <c r="H195" s="232" t="s">
        <v>980</v>
      </c>
      <c r="I195" s="828">
        <f t="shared" si="2"/>
        <v>45796</v>
      </c>
      <c r="J195" s="232" t="s">
        <v>982</v>
      </c>
      <c r="K195" s="166"/>
      <c r="L195" s="128"/>
      <c r="M195" s="128"/>
    </row>
    <row r="196" spans="1:13" x14ac:dyDescent="0.35">
      <c r="A196" s="158" t="s">
        <v>4744</v>
      </c>
      <c r="B196" s="158" t="s">
        <v>4601</v>
      </c>
      <c r="C196" s="167"/>
      <c r="D196" s="159" t="s">
        <v>980</v>
      </c>
      <c r="E196" s="437">
        <v>45564</v>
      </c>
      <c r="F196" s="160" t="s">
        <v>982</v>
      </c>
      <c r="G196" s="161"/>
      <c r="H196" s="232" t="s">
        <v>980</v>
      </c>
      <c r="I196" s="828">
        <f t="shared" si="2"/>
        <v>45796</v>
      </c>
      <c r="J196" s="232" t="s">
        <v>982</v>
      </c>
      <c r="K196" s="166"/>
      <c r="L196" s="128"/>
      <c r="M196" s="128"/>
    </row>
    <row r="197" spans="1:13" x14ac:dyDescent="0.35">
      <c r="A197" s="158" t="s">
        <v>4745</v>
      </c>
      <c r="B197" s="158" t="s">
        <v>4603</v>
      </c>
      <c r="C197" s="167"/>
      <c r="D197" s="159" t="s">
        <v>980</v>
      </c>
      <c r="E197" s="437">
        <v>45564</v>
      </c>
      <c r="F197" s="160" t="s">
        <v>982</v>
      </c>
      <c r="G197" s="161"/>
      <c r="H197" s="232" t="s">
        <v>980</v>
      </c>
      <c r="I197" s="828">
        <f t="shared" si="2"/>
        <v>45796</v>
      </c>
      <c r="J197" s="232" t="s">
        <v>982</v>
      </c>
      <c r="K197" s="166"/>
      <c r="L197" s="128"/>
      <c r="M197" s="128"/>
    </row>
    <row r="198" spans="1:13" x14ac:dyDescent="0.35">
      <c r="A198" s="158" t="s">
        <v>4746</v>
      </c>
      <c r="B198" s="158" t="s">
        <v>4605</v>
      </c>
      <c r="C198" s="167"/>
      <c r="D198" s="159" t="s">
        <v>980</v>
      </c>
      <c r="E198" s="437">
        <v>45564</v>
      </c>
      <c r="F198" s="160" t="s">
        <v>982</v>
      </c>
      <c r="G198" s="161"/>
      <c r="H198" s="232" t="s">
        <v>980</v>
      </c>
      <c r="I198" s="828">
        <f t="shared" si="2"/>
        <v>45796</v>
      </c>
      <c r="J198" s="232" t="s">
        <v>982</v>
      </c>
      <c r="K198" s="166"/>
      <c r="L198" s="128"/>
      <c r="M198" s="128"/>
    </row>
    <row r="199" spans="1:13" x14ac:dyDescent="0.35">
      <c r="A199" s="158" t="s">
        <v>4747</v>
      </c>
      <c r="B199" s="158" t="s">
        <v>4607</v>
      </c>
      <c r="C199" s="167"/>
      <c r="D199" s="159" t="s">
        <v>980</v>
      </c>
      <c r="E199" s="437">
        <v>45564</v>
      </c>
      <c r="F199" s="160" t="s">
        <v>982</v>
      </c>
      <c r="G199" s="161"/>
      <c r="H199" s="232" t="s">
        <v>980</v>
      </c>
      <c r="I199" s="828">
        <f t="shared" si="2"/>
        <v>45796</v>
      </c>
      <c r="J199" s="232" t="s">
        <v>982</v>
      </c>
      <c r="K199" s="166"/>
      <c r="L199" s="128"/>
      <c r="M199" s="128"/>
    </row>
    <row r="200" spans="1:13" x14ac:dyDescent="0.35">
      <c r="A200" s="158" t="s">
        <v>4748</v>
      </c>
      <c r="B200" s="158" t="s">
        <v>4609</v>
      </c>
      <c r="C200" s="167"/>
      <c r="D200" s="159" t="s">
        <v>980</v>
      </c>
      <c r="E200" s="437">
        <v>45564</v>
      </c>
      <c r="F200" s="160" t="s">
        <v>982</v>
      </c>
      <c r="G200" s="161"/>
      <c r="H200" s="232" t="s">
        <v>980</v>
      </c>
      <c r="I200" s="828">
        <f t="shared" si="2"/>
        <v>45796</v>
      </c>
      <c r="J200" s="232" t="s">
        <v>982</v>
      </c>
      <c r="K200" s="166"/>
      <c r="L200" s="128"/>
      <c r="M200" s="128"/>
    </row>
    <row r="201" spans="1:13" x14ac:dyDescent="0.35">
      <c r="A201" s="158" t="s">
        <v>4749</v>
      </c>
      <c r="B201" s="158" t="s">
        <v>4611</v>
      </c>
      <c r="C201" s="167"/>
      <c r="D201" s="159" t="s">
        <v>980</v>
      </c>
      <c r="E201" s="437">
        <v>45564</v>
      </c>
      <c r="F201" s="160" t="s">
        <v>982</v>
      </c>
      <c r="G201" s="161"/>
      <c r="H201" s="232" t="s">
        <v>980</v>
      </c>
      <c r="I201" s="828">
        <f t="shared" ref="I201:I241" si="3">$B$3+90</f>
        <v>45796</v>
      </c>
      <c r="J201" s="232" t="s">
        <v>982</v>
      </c>
      <c r="K201" s="166"/>
      <c r="L201" s="128"/>
      <c r="M201" s="128"/>
    </row>
    <row r="202" spans="1:13" x14ac:dyDescent="0.35">
      <c r="A202" s="158" t="s">
        <v>4750</v>
      </c>
      <c r="B202" s="158" t="s">
        <v>4613</v>
      </c>
      <c r="C202" s="167"/>
      <c r="D202" s="159" t="s">
        <v>980</v>
      </c>
      <c r="E202" s="437">
        <v>45564</v>
      </c>
      <c r="F202" s="160" t="s">
        <v>982</v>
      </c>
      <c r="G202" s="161"/>
      <c r="H202" s="232" t="s">
        <v>980</v>
      </c>
      <c r="I202" s="828">
        <f t="shared" si="3"/>
        <v>45796</v>
      </c>
      <c r="J202" s="232" t="s">
        <v>982</v>
      </c>
      <c r="K202" s="166"/>
      <c r="L202" s="169"/>
      <c r="M202" s="169"/>
    </row>
    <row r="203" spans="1:13" x14ac:dyDescent="0.35">
      <c r="A203" s="158" t="s">
        <v>4751</v>
      </c>
      <c r="B203" s="158" t="s">
        <v>4615</v>
      </c>
      <c r="C203" s="167"/>
      <c r="D203" s="159" t="s">
        <v>980</v>
      </c>
      <c r="E203" s="437">
        <v>45564</v>
      </c>
      <c r="F203" s="160" t="s">
        <v>982</v>
      </c>
      <c r="G203" s="161"/>
      <c r="H203" s="232" t="s">
        <v>980</v>
      </c>
      <c r="I203" s="828">
        <f t="shared" si="3"/>
        <v>45796</v>
      </c>
      <c r="J203" s="232" t="s">
        <v>982</v>
      </c>
      <c r="K203" s="166"/>
      <c r="L203" s="55"/>
      <c r="M203" s="55"/>
    </row>
    <row r="204" spans="1:13" x14ac:dyDescent="0.35">
      <c r="A204" s="158" t="s">
        <v>4752</v>
      </c>
      <c r="B204" s="158" t="s">
        <v>4617</v>
      </c>
      <c r="C204" s="167"/>
      <c r="D204" s="159" t="s">
        <v>980</v>
      </c>
      <c r="E204" s="437">
        <v>45564</v>
      </c>
      <c r="F204" s="160" t="s">
        <v>982</v>
      </c>
      <c r="G204" s="161"/>
      <c r="H204" s="232" t="s">
        <v>980</v>
      </c>
      <c r="I204" s="828">
        <f t="shared" si="3"/>
        <v>45796</v>
      </c>
      <c r="J204" s="232" t="s">
        <v>982</v>
      </c>
      <c r="K204" s="166"/>
    </row>
    <row r="205" spans="1:13" x14ac:dyDescent="0.35">
      <c r="A205" s="158" t="s">
        <v>4753</v>
      </c>
      <c r="B205" s="158" t="s">
        <v>4619</v>
      </c>
      <c r="C205" s="167"/>
      <c r="D205" s="159" t="s">
        <v>980</v>
      </c>
      <c r="E205" s="437">
        <v>45564</v>
      </c>
      <c r="F205" s="160" t="s">
        <v>982</v>
      </c>
      <c r="G205" s="161"/>
      <c r="H205" s="232" t="s">
        <v>980</v>
      </c>
      <c r="I205" s="828">
        <f t="shared" si="3"/>
        <v>45796</v>
      </c>
      <c r="J205" s="232" t="s">
        <v>982</v>
      </c>
      <c r="K205" s="166"/>
    </row>
    <row r="206" spans="1:13" s="281" customFormat="1" ht="12.75" customHeight="1" x14ac:dyDescent="0.35">
      <c r="A206" s="130" t="s">
        <v>4754</v>
      </c>
      <c r="B206" s="130" t="s">
        <v>4755</v>
      </c>
      <c r="C206" s="280"/>
      <c r="D206" s="79" t="s">
        <v>980</v>
      </c>
      <c r="E206" s="123">
        <v>45564</v>
      </c>
      <c r="F206" s="80" t="s">
        <v>982</v>
      </c>
      <c r="G206" s="81"/>
      <c r="H206" s="221" t="s">
        <v>980</v>
      </c>
      <c r="I206" s="828">
        <f t="shared" si="3"/>
        <v>45796</v>
      </c>
      <c r="J206" s="221" t="s">
        <v>982</v>
      </c>
      <c r="K206" s="71"/>
      <c r="L206" s="72"/>
      <c r="M206" s="72"/>
    </row>
    <row r="207" spans="1:13" s="281" customFormat="1" ht="12.75" customHeight="1" x14ac:dyDescent="0.35">
      <c r="A207" s="130" t="s">
        <v>4756</v>
      </c>
      <c r="B207" s="130" t="s">
        <v>4331</v>
      </c>
      <c r="C207" s="280"/>
      <c r="D207" s="79" t="s">
        <v>980</v>
      </c>
      <c r="E207" s="123">
        <v>45564</v>
      </c>
      <c r="F207" s="80" t="s">
        <v>982</v>
      </c>
      <c r="G207" s="81"/>
      <c r="H207" s="221" t="s">
        <v>980</v>
      </c>
      <c r="I207" s="828">
        <f t="shared" si="3"/>
        <v>45796</v>
      </c>
      <c r="J207" s="221" t="s">
        <v>982</v>
      </c>
      <c r="K207" s="71"/>
      <c r="L207" s="72"/>
      <c r="M207" s="72"/>
    </row>
    <row r="208" spans="1:13" s="281" customFormat="1" ht="12.75" customHeight="1" x14ac:dyDescent="0.35">
      <c r="A208" s="130" t="s">
        <v>4757</v>
      </c>
      <c r="B208" s="130" t="s">
        <v>4624</v>
      </c>
      <c r="C208" s="280"/>
      <c r="D208" s="79" t="s">
        <v>980</v>
      </c>
      <c r="E208" s="123">
        <v>45564</v>
      </c>
      <c r="F208" s="80" t="s">
        <v>982</v>
      </c>
      <c r="G208" s="81"/>
      <c r="H208" s="221" t="s">
        <v>980</v>
      </c>
      <c r="I208" s="828">
        <f t="shared" si="3"/>
        <v>45796</v>
      </c>
      <c r="J208" s="221" t="s">
        <v>982</v>
      </c>
      <c r="K208" s="71"/>
      <c r="L208" s="72"/>
      <c r="M208" s="72"/>
    </row>
    <row r="209" spans="1:13" s="281" customFormat="1" ht="12.75" customHeight="1" x14ac:dyDescent="0.35">
      <c r="A209" s="130" t="s">
        <v>4758</v>
      </c>
      <c r="B209" s="130" t="s">
        <v>4335</v>
      </c>
      <c r="C209" s="280"/>
      <c r="D209" s="79" t="s">
        <v>980</v>
      </c>
      <c r="E209" s="123">
        <v>45564</v>
      </c>
      <c r="F209" s="80" t="s">
        <v>982</v>
      </c>
      <c r="G209" s="81"/>
      <c r="H209" s="221" t="s">
        <v>980</v>
      </c>
      <c r="I209" s="828">
        <f t="shared" si="3"/>
        <v>45796</v>
      </c>
      <c r="J209" s="221" t="s">
        <v>982</v>
      </c>
      <c r="K209" s="71"/>
      <c r="L209" s="72"/>
      <c r="M209" s="72"/>
    </row>
    <row r="210" spans="1:13" s="281" customFormat="1" ht="12.75" customHeight="1" x14ac:dyDescent="0.35">
      <c r="A210" s="130" t="s">
        <v>4759</v>
      </c>
      <c r="B210" s="130" t="s">
        <v>4337</v>
      </c>
      <c r="C210" s="280"/>
      <c r="D210" s="79" t="s">
        <v>980</v>
      </c>
      <c r="E210" s="123">
        <v>45564</v>
      </c>
      <c r="F210" s="80" t="s">
        <v>982</v>
      </c>
      <c r="G210" s="81"/>
      <c r="H210" s="221" t="s">
        <v>980</v>
      </c>
      <c r="I210" s="828">
        <f t="shared" si="3"/>
        <v>45796</v>
      </c>
      <c r="J210" s="221" t="s">
        <v>982</v>
      </c>
      <c r="K210" s="71"/>
      <c r="L210" s="72"/>
      <c r="M210" s="72"/>
    </row>
    <row r="211" spans="1:13" s="281" customFormat="1" ht="12.75" customHeight="1" x14ac:dyDescent="0.35">
      <c r="A211" s="130" t="s">
        <v>4760</v>
      </c>
      <c r="B211" s="130" t="s">
        <v>4339</v>
      </c>
      <c r="C211" s="280"/>
      <c r="D211" s="79" t="s">
        <v>980</v>
      </c>
      <c r="E211" s="123">
        <v>45564</v>
      </c>
      <c r="F211" s="80" t="s">
        <v>982</v>
      </c>
      <c r="G211" s="81"/>
      <c r="H211" s="221" t="s">
        <v>980</v>
      </c>
      <c r="I211" s="828">
        <f t="shared" si="3"/>
        <v>45796</v>
      </c>
      <c r="J211" s="221" t="s">
        <v>982</v>
      </c>
      <c r="K211" s="71"/>
      <c r="L211" s="72"/>
      <c r="M211" s="72"/>
    </row>
    <row r="212" spans="1:13" s="281" customFormat="1" ht="12.75" customHeight="1" x14ac:dyDescent="0.35">
      <c r="A212" s="130" t="s">
        <v>4761</v>
      </c>
      <c r="B212" s="130" t="s">
        <v>4341</v>
      </c>
      <c r="C212" s="280"/>
      <c r="D212" s="79" t="s">
        <v>980</v>
      </c>
      <c r="E212" s="123">
        <v>45564</v>
      </c>
      <c r="F212" s="80" t="s">
        <v>982</v>
      </c>
      <c r="G212" s="81"/>
      <c r="H212" s="221" t="s">
        <v>980</v>
      </c>
      <c r="I212" s="828">
        <f t="shared" si="3"/>
        <v>45796</v>
      </c>
      <c r="J212" s="221" t="s">
        <v>982</v>
      </c>
      <c r="K212" s="71"/>
      <c r="L212" s="72"/>
      <c r="M212" s="72"/>
    </row>
    <row r="213" spans="1:13" s="281" customFormat="1" ht="12.75" customHeight="1" x14ac:dyDescent="0.35">
      <c r="A213" s="130" t="s">
        <v>4762</v>
      </c>
      <c r="B213" s="130" t="s">
        <v>4343</v>
      </c>
      <c r="C213" s="280"/>
      <c r="D213" s="79" t="s">
        <v>980</v>
      </c>
      <c r="E213" s="123">
        <v>45564</v>
      </c>
      <c r="F213" s="80" t="s">
        <v>982</v>
      </c>
      <c r="G213" s="81"/>
      <c r="H213" s="221" t="s">
        <v>980</v>
      </c>
      <c r="I213" s="828">
        <f t="shared" si="3"/>
        <v>45796</v>
      </c>
      <c r="J213" s="221" t="s">
        <v>982</v>
      </c>
      <c r="K213" s="71"/>
      <c r="L213" s="72"/>
      <c r="M213" s="72"/>
    </row>
    <row r="214" spans="1:13" s="281" customFormat="1" ht="12.75" customHeight="1" x14ac:dyDescent="0.35">
      <c r="A214" s="130" t="s">
        <v>4763</v>
      </c>
      <c r="B214" s="130" t="s">
        <v>4345</v>
      </c>
      <c r="C214" s="280"/>
      <c r="D214" s="79" t="s">
        <v>980</v>
      </c>
      <c r="E214" s="123">
        <v>45564</v>
      </c>
      <c r="F214" s="80" t="s">
        <v>982</v>
      </c>
      <c r="G214" s="81"/>
      <c r="H214" s="221" t="s">
        <v>980</v>
      </c>
      <c r="I214" s="828">
        <f t="shared" si="3"/>
        <v>45796</v>
      </c>
      <c r="J214" s="221" t="s">
        <v>982</v>
      </c>
      <c r="K214" s="71"/>
      <c r="L214" s="72"/>
      <c r="M214" s="72"/>
    </row>
    <row r="215" spans="1:13" s="281" customFormat="1" ht="12.75" customHeight="1" x14ac:dyDescent="0.35">
      <c r="A215" s="130" t="s">
        <v>4764</v>
      </c>
      <c r="B215" s="130" t="s">
        <v>4347</v>
      </c>
      <c r="C215" s="280"/>
      <c r="D215" s="79" t="s">
        <v>980</v>
      </c>
      <c r="E215" s="123">
        <v>45564</v>
      </c>
      <c r="F215" s="80" t="s">
        <v>982</v>
      </c>
      <c r="G215" s="81"/>
      <c r="H215" s="221" t="s">
        <v>980</v>
      </c>
      <c r="I215" s="828">
        <f t="shared" si="3"/>
        <v>45796</v>
      </c>
      <c r="J215" s="221" t="s">
        <v>982</v>
      </c>
      <c r="K215" s="71"/>
      <c r="L215" s="72"/>
      <c r="M215" s="72"/>
    </row>
    <row r="216" spans="1:13" s="281" customFormat="1" ht="12.75" customHeight="1" x14ac:dyDescent="0.35">
      <c r="A216" s="130" t="s">
        <v>4765</v>
      </c>
      <c r="B216" s="130" t="s">
        <v>4349</v>
      </c>
      <c r="C216" s="280"/>
      <c r="D216" s="79" t="s">
        <v>980</v>
      </c>
      <c r="E216" s="123">
        <v>45564</v>
      </c>
      <c r="F216" s="80" t="s">
        <v>982</v>
      </c>
      <c r="G216" s="81"/>
      <c r="H216" s="221" t="s">
        <v>980</v>
      </c>
      <c r="I216" s="828">
        <f t="shared" si="3"/>
        <v>45796</v>
      </c>
      <c r="J216" s="221" t="s">
        <v>982</v>
      </c>
      <c r="K216" s="71"/>
      <c r="L216" s="72"/>
      <c r="M216" s="72"/>
    </row>
    <row r="217" spans="1:13" s="281" customFormat="1" ht="12.75" customHeight="1" x14ac:dyDescent="0.35">
      <c r="A217" s="130" t="s">
        <v>4766</v>
      </c>
      <c r="B217" s="130" t="s">
        <v>4351</v>
      </c>
      <c r="C217" s="280"/>
      <c r="D217" s="79" t="s">
        <v>980</v>
      </c>
      <c r="E217" s="123">
        <v>45564</v>
      </c>
      <c r="F217" s="80" t="s">
        <v>982</v>
      </c>
      <c r="G217" s="81"/>
      <c r="H217" s="221" t="s">
        <v>980</v>
      </c>
      <c r="I217" s="828">
        <f t="shared" si="3"/>
        <v>45796</v>
      </c>
      <c r="J217" s="221" t="s">
        <v>982</v>
      </c>
      <c r="K217" s="71"/>
      <c r="L217" s="72"/>
      <c r="M217" s="72"/>
    </row>
    <row r="218" spans="1:13" s="281" customFormat="1" ht="12.75" customHeight="1" x14ac:dyDescent="0.35">
      <c r="A218" s="130" t="s">
        <v>4767</v>
      </c>
      <c r="B218" s="130" t="s">
        <v>4353</v>
      </c>
      <c r="C218" s="280"/>
      <c r="D218" s="79" t="s">
        <v>980</v>
      </c>
      <c r="E218" s="123">
        <v>45564</v>
      </c>
      <c r="F218" s="80" t="s">
        <v>982</v>
      </c>
      <c r="G218" s="81"/>
      <c r="H218" s="221" t="s">
        <v>980</v>
      </c>
      <c r="I218" s="828">
        <f t="shared" si="3"/>
        <v>45796</v>
      </c>
      <c r="J218" s="221" t="s">
        <v>982</v>
      </c>
      <c r="K218" s="71"/>
      <c r="L218" s="72"/>
      <c r="M218" s="72"/>
    </row>
    <row r="219" spans="1:13" s="281" customFormat="1" ht="12.75" customHeight="1" x14ac:dyDescent="0.35">
      <c r="A219" s="130" t="s">
        <v>4768</v>
      </c>
      <c r="B219" s="130" t="s">
        <v>4355</v>
      </c>
      <c r="C219" s="280"/>
      <c r="D219" s="79" t="s">
        <v>980</v>
      </c>
      <c r="E219" s="123">
        <v>45564</v>
      </c>
      <c r="F219" s="80" t="s">
        <v>982</v>
      </c>
      <c r="G219" s="81"/>
      <c r="H219" s="221" t="s">
        <v>980</v>
      </c>
      <c r="I219" s="828">
        <f t="shared" si="3"/>
        <v>45796</v>
      </c>
      <c r="J219" s="221" t="s">
        <v>982</v>
      </c>
      <c r="K219" s="71"/>
      <c r="L219" s="72"/>
      <c r="M219" s="72"/>
    </row>
    <row r="220" spans="1:13" s="281" customFormat="1" ht="12.75" customHeight="1" x14ac:dyDescent="0.35">
      <c r="A220" s="130" t="s">
        <v>4769</v>
      </c>
      <c r="B220" s="130" t="s">
        <v>4357</v>
      </c>
      <c r="C220" s="280"/>
      <c r="D220" s="79" t="s">
        <v>980</v>
      </c>
      <c r="E220" s="123">
        <v>45564</v>
      </c>
      <c r="F220" s="80" t="s">
        <v>982</v>
      </c>
      <c r="G220" s="81"/>
      <c r="H220" s="221" t="s">
        <v>980</v>
      </c>
      <c r="I220" s="828">
        <f t="shared" si="3"/>
        <v>45796</v>
      </c>
      <c r="J220" s="221" t="s">
        <v>982</v>
      </c>
      <c r="K220" s="71"/>
      <c r="L220" s="72"/>
      <c r="M220" s="72"/>
    </row>
    <row r="221" spans="1:13" s="281" customFormat="1" ht="12.75" customHeight="1" x14ac:dyDescent="0.35">
      <c r="A221" s="130" t="s">
        <v>4770</v>
      </c>
      <c r="B221" s="130" t="s">
        <v>4359</v>
      </c>
      <c r="C221" s="280"/>
      <c r="D221" s="79" t="s">
        <v>980</v>
      </c>
      <c r="E221" s="123">
        <v>45564</v>
      </c>
      <c r="F221" s="80" t="s">
        <v>982</v>
      </c>
      <c r="G221" s="81"/>
      <c r="H221" s="221" t="s">
        <v>980</v>
      </c>
      <c r="I221" s="828">
        <f t="shared" si="3"/>
        <v>45796</v>
      </c>
      <c r="J221" s="221" t="s">
        <v>982</v>
      </c>
      <c r="K221" s="71"/>
      <c r="L221" s="72"/>
      <c r="M221" s="72"/>
    </row>
    <row r="222" spans="1:13" s="281" customFormat="1" ht="12.75" customHeight="1" x14ac:dyDescent="0.35">
      <c r="A222" s="130" t="s">
        <v>4771</v>
      </c>
      <c r="B222" s="130" t="s">
        <v>4361</v>
      </c>
      <c r="C222" s="280"/>
      <c r="D222" s="79" t="s">
        <v>980</v>
      </c>
      <c r="E222" s="123">
        <v>45564</v>
      </c>
      <c r="F222" s="80" t="s">
        <v>982</v>
      </c>
      <c r="G222" s="81"/>
      <c r="H222" s="221" t="s">
        <v>980</v>
      </c>
      <c r="I222" s="828">
        <f t="shared" si="3"/>
        <v>45796</v>
      </c>
      <c r="J222" s="221" t="s">
        <v>982</v>
      </c>
      <c r="K222" s="71"/>
      <c r="L222" s="72"/>
      <c r="M222" s="72"/>
    </row>
    <row r="223" spans="1:13" s="281" customFormat="1" ht="12.75" customHeight="1" x14ac:dyDescent="0.35">
      <c r="A223" s="130" t="s">
        <v>4772</v>
      </c>
      <c r="B223" s="130" t="s">
        <v>4363</v>
      </c>
      <c r="C223" s="280"/>
      <c r="D223" s="79" t="s">
        <v>980</v>
      </c>
      <c r="E223" s="123">
        <v>45564</v>
      </c>
      <c r="F223" s="80" t="s">
        <v>982</v>
      </c>
      <c r="G223" s="81"/>
      <c r="H223" s="221" t="s">
        <v>980</v>
      </c>
      <c r="I223" s="828">
        <f t="shared" si="3"/>
        <v>45796</v>
      </c>
      <c r="J223" s="221" t="s">
        <v>982</v>
      </c>
      <c r="K223" s="71"/>
      <c r="L223" s="72"/>
      <c r="M223" s="72"/>
    </row>
    <row r="224" spans="1:13" s="281" customFormat="1" ht="12.75" customHeight="1" x14ac:dyDescent="0.35">
      <c r="A224" s="178" t="s">
        <v>4773</v>
      </c>
      <c r="B224" s="178" t="s">
        <v>4641</v>
      </c>
      <c r="C224" s="280"/>
      <c r="D224" s="79" t="s">
        <v>980</v>
      </c>
      <c r="E224" s="123">
        <v>45564</v>
      </c>
      <c r="F224" s="80" t="s">
        <v>982</v>
      </c>
      <c r="G224" s="81"/>
      <c r="H224" s="221" t="s">
        <v>980</v>
      </c>
      <c r="I224" s="828">
        <f t="shared" si="3"/>
        <v>45796</v>
      </c>
      <c r="J224" s="221" t="s">
        <v>982</v>
      </c>
      <c r="K224" s="71"/>
      <c r="L224" s="72"/>
      <c r="M224" s="72"/>
    </row>
    <row r="225" spans="1:13" s="281" customFormat="1" ht="12.75" customHeight="1" x14ac:dyDescent="0.35">
      <c r="A225" s="130" t="s">
        <v>4774</v>
      </c>
      <c r="B225" s="130" t="s">
        <v>4369</v>
      </c>
      <c r="C225" s="280"/>
      <c r="D225" s="79" t="s">
        <v>980</v>
      </c>
      <c r="E225" s="123">
        <v>45564</v>
      </c>
      <c r="F225" s="80" t="s">
        <v>982</v>
      </c>
      <c r="G225" s="81"/>
      <c r="H225" s="221" t="s">
        <v>980</v>
      </c>
      <c r="I225" s="828">
        <f t="shared" si="3"/>
        <v>45796</v>
      </c>
      <c r="J225" s="221" t="s">
        <v>982</v>
      </c>
      <c r="K225" s="71"/>
      <c r="L225" s="72"/>
      <c r="M225" s="72"/>
    </row>
    <row r="226" spans="1:13" s="281" customFormat="1" ht="12.75" customHeight="1" x14ac:dyDescent="0.35">
      <c r="A226" s="130" t="s">
        <v>4775</v>
      </c>
      <c r="B226" s="130" t="s">
        <v>4644</v>
      </c>
      <c r="C226" s="280"/>
      <c r="D226" s="79" t="s">
        <v>980</v>
      </c>
      <c r="E226" s="123">
        <v>45564</v>
      </c>
      <c r="F226" s="80" t="s">
        <v>982</v>
      </c>
      <c r="G226" s="81"/>
      <c r="H226" s="221" t="s">
        <v>980</v>
      </c>
      <c r="I226" s="828">
        <f t="shared" si="3"/>
        <v>45796</v>
      </c>
      <c r="J226" s="221" t="s">
        <v>982</v>
      </c>
      <c r="K226" s="71"/>
      <c r="L226" s="72"/>
      <c r="M226" s="72"/>
    </row>
    <row r="227" spans="1:13" s="281" customFormat="1" ht="12.75" customHeight="1" x14ac:dyDescent="0.35">
      <c r="A227" s="130" t="s">
        <v>4776</v>
      </c>
      <c r="B227" s="130" t="s">
        <v>2564</v>
      </c>
      <c r="C227" s="280"/>
      <c r="D227" s="79" t="s">
        <v>980</v>
      </c>
      <c r="E227" s="123">
        <v>45564</v>
      </c>
      <c r="F227" s="80" t="s">
        <v>982</v>
      </c>
      <c r="G227" s="81"/>
      <c r="H227" s="221" t="s">
        <v>980</v>
      </c>
      <c r="I227" s="828">
        <f t="shared" si="3"/>
        <v>45796</v>
      </c>
      <c r="J227" s="221" t="s">
        <v>982</v>
      </c>
      <c r="K227" s="71"/>
      <c r="L227" s="72"/>
      <c r="M227" s="72"/>
    </row>
    <row r="228" spans="1:13" s="281" customFormat="1" ht="12.75" customHeight="1" x14ac:dyDescent="0.35">
      <c r="A228" s="130" t="s">
        <v>4777</v>
      </c>
      <c r="B228" s="130" t="s">
        <v>4778</v>
      </c>
      <c r="C228" s="280"/>
      <c r="D228" s="79" t="s">
        <v>980</v>
      </c>
      <c r="E228" s="123">
        <v>45564</v>
      </c>
      <c r="F228" s="80" t="s">
        <v>982</v>
      </c>
      <c r="G228" s="81"/>
      <c r="H228" s="221" t="s">
        <v>980</v>
      </c>
      <c r="I228" s="828">
        <f t="shared" si="3"/>
        <v>45796</v>
      </c>
      <c r="J228" s="221" t="s">
        <v>982</v>
      </c>
      <c r="K228" s="71"/>
      <c r="L228" s="72"/>
      <c r="M228" s="72"/>
    </row>
    <row r="229" spans="1:13" s="281" customFormat="1" ht="12.75" customHeight="1" x14ac:dyDescent="0.35">
      <c r="A229" s="130" t="s">
        <v>4779</v>
      </c>
      <c r="B229" s="130" t="s">
        <v>4374</v>
      </c>
      <c r="C229" s="280"/>
      <c r="D229" s="79" t="s">
        <v>980</v>
      </c>
      <c r="E229" s="123">
        <v>45564</v>
      </c>
      <c r="F229" s="80" t="s">
        <v>982</v>
      </c>
      <c r="G229" s="81"/>
      <c r="H229" s="221" t="s">
        <v>980</v>
      </c>
      <c r="I229" s="828">
        <f t="shared" si="3"/>
        <v>45796</v>
      </c>
      <c r="J229" s="221" t="s">
        <v>982</v>
      </c>
      <c r="K229" s="71"/>
      <c r="L229" s="72"/>
      <c r="M229" s="72"/>
    </row>
    <row r="230" spans="1:13" x14ac:dyDescent="0.35">
      <c r="A230" s="158" t="s">
        <v>4780</v>
      </c>
      <c r="B230" s="158" t="s">
        <v>4650</v>
      </c>
      <c r="C230" s="167"/>
      <c r="D230" s="159" t="s">
        <v>980</v>
      </c>
      <c r="E230" s="437">
        <v>45564</v>
      </c>
      <c r="F230" s="160" t="s">
        <v>982</v>
      </c>
      <c r="G230" s="161"/>
      <c r="H230" s="232" t="s">
        <v>980</v>
      </c>
      <c r="I230" s="828">
        <f t="shared" si="3"/>
        <v>45796</v>
      </c>
      <c r="J230" s="232" t="s">
        <v>982</v>
      </c>
      <c r="K230" s="166"/>
    </row>
    <row r="231" spans="1:13" x14ac:dyDescent="0.35">
      <c r="A231" s="158" t="s">
        <v>4781</v>
      </c>
      <c r="B231" s="158" t="s">
        <v>4652</v>
      </c>
      <c r="C231" s="167"/>
      <c r="D231" s="159" t="s">
        <v>980</v>
      </c>
      <c r="E231" s="437">
        <v>45564</v>
      </c>
      <c r="F231" s="160" t="s">
        <v>982</v>
      </c>
      <c r="G231" s="161"/>
      <c r="H231" s="232" t="s">
        <v>980</v>
      </c>
      <c r="I231" s="828">
        <f t="shared" si="3"/>
        <v>45796</v>
      </c>
      <c r="J231" s="232" t="s">
        <v>982</v>
      </c>
      <c r="K231" s="166"/>
    </row>
    <row r="232" spans="1:13" x14ac:dyDescent="0.35">
      <c r="A232" s="130" t="s">
        <v>4782</v>
      </c>
      <c r="B232" s="130" t="s">
        <v>4654</v>
      </c>
      <c r="C232" s="509" t="s">
        <v>2547</v>
      </c>
      <c r="D232" s="79" t="s">
        <v>980</v>
      </c>
      <c r="E232" s="123">
        <v>45564</v>
      </c>
      <c r="F232" s="80" t="s">
        <v>982</v>
      </c>
      <c r="G232" s="81"/>
      <c r="H232" s="221" t="s">
        <v>980</v>
      </c>
      <c r="I232" s="828">
        <f t="shared" si="3"/>
        <v>45796</v>
      </c>
      <c r="J232" s="221" t="s">
        <v>982</v>
      </c>
      <c r="K232" s="71"/>
    </row>
    <row r="233" spans="1:13" x14ac:dyDescent="0.35">
      <c r="A233" s="158" t="s">
        <v>4783</v>
      </c>
      <c r="B233" s="158" t="s">
        <v>4656</v>
      </c>
      <c r="C233" s="167"/>
      <c r="D233" s="159" t="s">
        <v>980</v>
      </c>
      <c r="E233" s="437">
        <v>45564</v>
      </c>
      <c r="F233" s="160" t="s">
        <v>982</v>
      </c>
      <c r="G233" s="161"/>
      <c r="H233" s="232" t="s">
        <v>980</v>
      </c>
      <c r="I233" s="828">
        <f t="shared" si="3"/>
        <v>45796</v>
      </c>
      <c r="J233" s="232" t="s">
        <v>982</v>
      </c>
      <c r="K233" s="166"/>
    </row>
    <row r="234" spans="1:13" x14ac:dyDescent="0.35">
      <c r="A234" s="158" t="s">
        <v>4784</v>
      </c>
      <c r="B234" s="158" t="s">
        <v>4658</v>
      </c>
      <c r="C234" s="167"/>
      <c r="D234" s="159" t="s">
        <v>980</v>
      </c>
      <c r="E234" s="437">
        <v>45564</v>
      </c>
      <c r="F234" s="160" t="s">
        <v>982</v>
      </c>
      <c r="G234" s="161"/>
      <c r="H234" s="232" t="s">
        <v>980</v>
      </c>
      <c r="I234" s="828">
        <f t="shared" si="3"/>
        <v>45796</v>
      </c>
      <c r="J234" s="232" t="s">
        <v>982</v>
      </c>
      <c r="K234" s="166"/>
    </row>
    <row r="235" spans="1:13" x14ac:dyDescent="0.35">
      <c r="A235" s="158" t="s">
        <v>4785</v>
      </c>
      <c r="B235" s="158" t="s">
        <v>4660</v>
      </c>
      <c r="C235" s="167"/>
      <c r="D235" s="159" t="s">
        <v>980</v>
      </c>
      <c r="E235" s="437">
        <v>45564</v>
      </c>
      <c r="F235" s="160" t="s">
        <v>982</v>
      </c>
      <c r="G235" s="161"/>
      <c r="H235" s="232" t="s">
        <v>980</v>
      </c>
      <c r="I235" s="828">
        <f t="shared" si="3"/>
        <v>45796</v>
      </c>
      <c r="J235" s="232" t="s">
        <v>982</v>
      </c>
      <c r="K235" s="166"/>
    </row>
    <row r="236" spans="1:13" x14ac:dyDescent="0.35">
      <c r="A236" s="158" t="s">
        <v>4786</v>
      </c>
      <c r="B236" s="158" t="s">
        <v>4662</v>
      </c>
      <c r="C236" s="167"/>
      <c r="D236" s="159" t="s">
        <v>980</v>
      </c>
      <c r="E236" s="437">
        <v>45564</v>
      </c>
      <c r="F236" s="160" t="s">
        <v>982</v>
      </c>
      <c r="G236" s="161"/>
      <c r="H236" s="232" t="s">
        <v>980</v>
      </c>
      <c r="I236" s="828">
        <f t="shared" si="3"/>
        <v>45796</v>
      </c>
      <c r="J236" s="232" t="s">
        <v>982</v>
      </c>
      <c r="K236" s="166"/>
    </row>
    <row r="237" spans="1:13" x14ac:dyDescent="0.35">
      <c r="A237" s="158" t="s">
        <v>4787</v>
      </c>
      <c r="B237" s="158" t="s">
        <v>4664</v>
      </c>
      <c r="C237" s="167"/>
      <c r="D237" s="159" t="s">
        <v>980</v>
      </c>
      <c r="E237" s="437">
        <v>45564</v>
      </c>
      <c r="F237" s="160" t="s">
        <v>982</v>
      </c>
      <c r="G237" s="161"/>
      <c r="H237" s="232" t="s">
        <v>980</v>
      </c>
      <c r="I237" s="828">
        <f t="shared" si="3"/>
        <v>45796</v>
      </c>
      <c r="J237" s="232" t="s">
        <v>982</v>
      </c>
      <c r="K237" s="166"/>
    </row>
    <row r="238" spans="1:13" x14ac:dyDescent="0.35">
      <c r="A238" s="158" t="s">
        <v>4788</v>
      </c>
      <c r="B238" s="158" t="s">
        <v>4666</v>
      </c>
      <c r="C238" s="167"/>
      <c r="D238" s="159" t="s">
        <v>980</v>
      </c>
      <c r="E238" s="437">
        <v>45564</v>
      </c>
      <c r="F238" s="160" t="s">
        <v>982</v>
      </c>
      <c r="G238" s="161"/>
      <c r="H238" s="232" t="s">
        <v>980</v>
      </c>
      <c r="I238" s="828">
        <f t="shared" si="3"/>
        <v>45796</v>
      </c>
      <c r="J238" s="232" t="s">
        <v>982</v>
      </c>
      <c r="K238" s="166"/>
    </row>
    <row r="239" spans="1:13" x14ac:dyDescent="0.35">
      <c r="A239" s="158" t="s">
        <v>4789</v>
      </c>
      <c r="B239" s="158" t="s">
        <v>4668</v>
      </c>
      <c r="C239" s="167"/>
      <c r="D239" s="159" t="s">
        <v>980</v>
      </c>
      <c r="E239" s="437">
        <v>45564</v>
      </c>
      <c r="F239" s="160" t="s">
        <v>982</v>
      </c>
      <c r="G239" s="161"/>
      <c r="H239" s="232" t="s">
        <v>980</v>
      </c>
      <c r="I239" s="828">
        <f t="shared" si="3"/>
        <v>45796</v>
      </c>
      <c r="J239" s="232" t="s">
        <v>982</v>
      </c>
      <c r="K239" s="166"/>
    </row>
    <row r="240" spans="1:13" x14ac:dyDescent="0.35">
      <c r="A240" s="158" t="s">
        <v>4790</v>
      </c>
      <c r="B240" s="158" t="s">
        <v>4670</v>
      </c>
      <c r="C240" s="167"/>
      <c r="D240" s="159" t="s">
        <v>980</v>
      </c>
      <c r="E240" s="437">
        <v>45564</v>
      </c>
      <c r="F240" s="160" t="s">
        <v>982</v>
      </c>
      <c r="G240" s="161"/>
      <c r="H240" s="232" t="s">
        <v>980</v>
      </c>
      <c r="I240" s="828">
        <f t="shared" si="3"/>
        <v>45796</v>
      </c>
      <c r="J240" s="232" t="s">
        <v>982</v>
      </c>
      <c r="K240" s="166"/>
    </row>
    <row r="241" spans="1:12" ht="13.15" thickBot="1" x14ac:dyDescent="0.4">
      <c r="A241" s="171" t="s">
        <v>4791</v>
      </c>
      <c r="B241" s="171" t="s">
        <v>4672</v>
      </c>
      <c r="C241" s="175"/>
      <c r="D241" s="172" t="s">
        <v>980</v>
      </c>
      <c r="E241" s="438">
        <v>45564</v>
      </c>
      <c r="F241" s="173" t="s">
        <v>982</v>
      </c>
      <c r="G241" s="174"/>
      <c r="H241" s="233" t="s">
        <v>980</v>
      </c>
      <c r="I241" s="829">
        <f t="shared" si="3"/>
        <v>45796</v>
      </c>
      <c r="J241" s="233" t="s">
        <v>982</v>
      </c>
      <c r="K241" s="176"/>
    </row>
    <row r="243" spans="1:12" x14ac:dyDescent="0.35">
      <c r="A243" s="1068" t="s">
        <v>1026</v>
      </c>
      <c r="B243" s="1068"/>
      <c r="C243" s="1068"/>
      <c r="D243" s="1068"/>
      <c r="E243" s="1068"/>
      <c r="F243" s="1068"/>
      <c r="G243" s="1068"/>
      <c r="H243" s="1068"/>
      <c r="I243" s="1068"/>
      <c r="J243" s="1068"/>
      <c r="K243" s="1068"/>
      <c r="L243" s="1068"/>
    </row>
    <row r="244" spans="1:12" x14ac:dyDescent="0.35">
      <c r="A244" s="147" t="s">
        <v>1027</v>
      </c>
      <c r="B244" s="142"/>
      <c r="C244" s="142"/>
      <c r="D244" s="143"/>
      <c r="E244" s="144"/>
      <c r="F244" s="144"/>
      <c r="G244" s="145"/>
      <c r="H244" s="146"/>
      <c r="I244" s="144"/>
      <c r="J244" s="144"/>
      <c r="K244" s="145"/>
      <c r="L244" s="145"/>
    </row>
    <row r="246" spans="1:12" x14ac:dyDescent="0.35">
      <c r="A246" s="497" t="s">
        <v>4792</v>
      </c>
    </row>
  </sheetData>
  <mergeCells count="4">
    <mergeCell ref="A2:B2"/>
    <mergeCell ref="D4:G4"/>
    <mergeCell ref="H4:K4"/>
    <mergeCell ref="A243:L243"/>
  </mergeCells>
  <hyperlinks>
    <hyperlink ref="B4" location="Top!A1" display="Top!A1" xr:uid="{28D37C2F-5B3D-4F54-80DB-5527748B74FB}"/>
    <hyperlink ref="A4" location="Top!A1" display="Top!A1" xr:uid="{06D6A628-648F-4E8F-B2A4-E65EFC087BB2}"/>
  </hyperlinks>
  <pageMargins left="0.28000000000000003" right="0.16" top="0.52" bottom="0.56000000000000005" header="0.35" footer="0.39"/>
  <pageSetup paperSize="9" scale="53" fitToHeight="0" orientation="landscape" horizontalDpi="4294967293" r:id="rId1"/>
  <headerFooter alignWithMargins="0">
    <oddHeader>&amp;CBluetooth Test Case Reference List</oddHeader>
    <oddFooter>&amp;L&amp;F&amp;C&amp;A&amp;R&amp;P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M63"/>
  <sheetViews>
    <sheetView workbookViewId="0">
      <selection sqref="A1:D1"/>
    </sheetView>
  </sheetViews>
  <sheetFormatPr defaultColWidth="11.3984375" defaultRowHeight="12.75" x14ac:dyDescent="0.35"/>
  <cols>
    <col min="1" max="1" width="30.73046875" style="142" customWidth="1"/>
    <col min="2" max="2" width="54.3984375" style="142" customWidth="1"/>
    <col min="3" max="3" width="17.3984375" style="142" customWidth="1"/>
    <col min="4" max="4" width="16.3984375" style="143" customWidth="1"/>
    <col min="5" max="6" width="15.3984375" style="104" customWidth="1"/>
    <col min="7" max="7" width="22" style="105" customWidth="1"/>
    <col min="8" max="8" width="15.59765625" style="149" customWidth="1"/>
    <col min="9" max="9" width="19.3984375" style="104" customWidth="1"/>
    <col min="10" max="10" width="21" style="104" customWidth="1"/>
    <col min="11" max="11" width="19.5976562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Top!B31</f>
        <v>Microphone Control Profile</v>
      </c>
      <c r="B2" s="107"/>
      <c r="C2" s="107"/>
      <c r="D2" s="108" t="s">
        <v>958</v>
      </c>
      <c r="E2" s="109" t="str">
        <f>Top!E31</f>
        <v>MICP.TS.p3</v>
      </c>
      <c r="F2" s="109"/>
      <c r="G2" s="110"/>
      <c r="H2" s="108" t="s">
        <v>11</v>
      </c>
      <c r="I2" s="110" t="str">
        <f>Top!G31</f>
        <v>MICP.TS.p3</v>
      </c>
      <c r="J2" s="150" t="s">
        <v>959</v>
      </c>
      <c r="K2" s="434">
        <v>44964</v>
      </c>
      <c r="M2" s="111"/>
    </row>
    <row r="3" spans="1:13" ht="18" customHeight="1" thickBot="1" x14ac:dyDescent="0.4">
      <c r="A3" s="112" t="s">
        <v>1144</v>
      </c>
      <c r="B3" s="112">
        <f>rel_date</f>
        <v>45706</v>
      </c>
      <c r="C3" s="112"/>
      <c r="D3" s="108" t="s">
        <v>961</v>
      </c>
      <c r="E3" s="109" t="str">
        <f>Top!F31</f>
        <v>MICP.ICS.p2</v>
      </c>
      <c r="F3" s="109"/>
      <c r="G3" s="110"/>
      <c r="H3" s="108" t="s">
        <v>12</v>
      </c>
      <c r="I3" s="110" t="str">
        <f>Top!H31</f>
        <v>MICP.ICS.p2</v>
      </c>
      <c r="J3" s="150" t="s">
        <v>959</v>
      </c>
      <c r="K3" s="434">
        <v>45474</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241" t="s">
        <v>965</v>
      </c>
      <c r="B5" s="102" t="s">
        <v>603</v>
      </c>
      <c r="C5" s="693" t="s">
        <v>966</v>
      </c>
      <c r="D5" s="769" t="s">
        <v>967</v>
      </c>
      <c r="E5" s="36" t="s">
        <v>968</v>
      </c>
      <c r="F5" s="657" t="s">
        <v>969</v>
      </c>
      <c r="G5" s="185" t="s">
        <v>970</v>
      </c>
      <c r="H5" s="242" t="s">
        <v>967</v>
      </c>
      <c r="I5" s="243" t="s">
        <v>968</v>
      </c>
      <c r="J5" s="657" t="s">
        <v>969</v>
      </c>
      <c r="K5" s="244" t="s">
        <v>971</v>
      </c>
    </row>
    <row r="6" spans="1:13" s="128" customFormat="1" ht="13.15" customHeight="1" x14ac:dyDescent="0.35">
      <c r="A6" s="120" t="s">
        <v>900</v>
      </c>
      <c r="B6" s="121" t="s">
        <v>972</v>
      </c>
      <c r="C6" s="360" t="s">
        <v>1795</v>
      </c>
      <c r="D6" s="79"/>
      <c r="E6" s="123">
        <v>45053</v>
      </c>
      <c r="F6" s="80"/>
      <c r="G6" s="124"/>
      <c r="H6" s="125"/>
      <c r="I6" s="228"/>
      <c r="J6" s="70"/>
      <c r="K6" s="127"/>
    </row>
    <row r="7" spans="1:13" s="128" customFormat="1" ht="13.15" customHeight="1" x14ac:dyDescent="0.35">
      <c r="A7" s="129" t="s">
        <v>12</v>
      </c>
      <c r="B7" s="130" t="s">
        <v>975</v>
      </c>
      <c r="C7" s="278" t="s">
        <v>1880</v>
      </c>
      <c r="D7" s="74"/>
      <c r="E7" s="132">
        <v>45564</v>
      </c>
      <c r="F7" s="75"/>
      <c r="G7" s="133" t="s">
        <v>4793</v>
      </c>
      <c r="H7" s="134"/>
      <c r="I7" s="126"/>
      <c r="J7" s="77"/>
      <c r="K7" s="78"/>
    </row>
    <row r="8" spans="1:13" s="128" customFormat="1" ht="13.15" customHeight="1" x14ac:dyDescent="0.35">
      <c r="A8" s="170" t="s">
        <v>4794</v>
      </c>
      <c r="B8" s="170" t="s">
        <v>4795</v>
      </c>
      <c r="C8" s="278"/>
      <c r="D8" s="79" t="s">
        <v>980</v>
      </c>
      <c r="E8" s="132">
        <v>45053</v>
      </c>
      <c r="F8" s="80" t="s">
        <v>982</v>
      </c>
      <c r="G8" s="135"/>
      <c r="H8" s="230"/>
      <c r="I8" s="228"/>
      <c r="J8" s="219"/>
      <c r="K8" s="71"/>
    </row>
    <row r="9" spans="1:13" s="128" customFormat="1" ht="13.15" customHeight="1" x14ac:dyDescent="0.35">
      <c r="A9" s="170" t="s">
        <v>4796</v>
      </c>
      <c r="B9" s="170" t="s">
        <v>992</v>
      </c>
      <c r="C9" s="278"/>
      <c r="D9" s="74" t="s">
        <v>980</v>
      </c>
      <c r="E9" s="132">
        <v>45053</v>
      </c>
      <c r="F9" s="75" t="s">
        <v>982</v>
      </c>
      <c r="G9" s="135"/>
      <c r="H9" s="230"/>
      <c r="I9" s="228"/>
      <c r="J9" s="219"/>
      <c r="K9" s="71"/>
    </row>
    <row r="10" spans="1:13" s="128" customFormat="1" ht="13.15" customHeight="1" x14ac:dyDescent="0.35">
      <c r="A10" s="170" t="s">
        <v>4797</v>
      </c>
      <c r="B10" s="170" t="s">
        <v>994</v>
      </c>
      <c r="C10" s="278"/>
      <c r="D10" s="74" t="s">
        <v>980</v>
      </c>
      <c r="E10" s="132">
        <v>45053</v>
      </c>
      <c r="F10" s="75" t="s">
        <v>982</v>
      </c>
      <c r="G10" s="135"/>
      <c r="H10" s="230"/>
      <c r="I10" s="228"/>
      <c r="J10" s="219"/>
      <c r="K10" s="71"/>
    </row>
    <row r="11" spans="1:13" s="128" customFormat="1" ht="13.15" customHeight="1" x14ac:dyDescent="0.35">
      <c r="A11" s="170" t="s">
        <v>4798</v>
      </c>
      <c r="B11" s="170" t="s">
        <v>996</v>
      </c>
      <c r="C11" s="278"/>
      <c r="D11" s="74" t="s">
        <v>980</v>
      </c>
      <c r="E11" s="132">
        <v>45053</v>
      </c>
      <c r="F11" s="75" t="s">
        <v>982</v>
      </c>
      <c r="G11" s="135"/>
      <c r="H11" s="230"/>
      <c r="I11" s="228"/>
      <c r="J11" s="219"/>
      <c r="K11" s="71"/>
    </row>
    <row r="12" spans="1:13" s="128" customFormat="1" ht="13.15" customHeight="1" x14ac:dyDescent="0.35">
      <c r="A12" s="170" t="s">
        <v>4799</v>
      </c>
      <c r="B12" s="170" t="s">
        <v>998</v>
      </c>
      <c r="C12" s="278"/>
      <c r="D12" s="74" t="s">
        <v>980</v>
      </c>
      <c r="E12" s="132">
        <v>45053</v>
      </c>
      <c r="F12" s="75" t="s">
        <v>982</v>
      </c>
      <c r="G12" s="135"/>
      <c r="H12" s="230"/>
      <c r="I12" s="228"/>
      <c r="J12" s="219"/>
      <c r="K12" s="71"/>
    </row>
    <row r="13" spans="1:13" s="128" customFormat="1" ht="13.15" customHeight="1" x14ac:dyDescent="0.35">
      <c r="A13" s="170" t="s">
        <v>4800</v>
      </c>
      <c r="B13" s="170" t="s">
        <v>1000</v>
      </c>
      <c r="C13" s="278"/>
      <c r="D13" s="74" t="s">
        <v>980</v>
      </c>
      <c r="E13" s="132">
        <v>45053</v>
      </c>
      <c r="F13" s="75" t="s">
        <v>982</v>
      </c>
      <c r="G13" s="135"/>
      <c r="H13" s="230"/>
      <c r="I13" s="228"/>
      <c r="J13" s="219"/>
      <c r="K13" s="71"/>
    </row>
    <row r="14" spans="1:13" s="128" customFormat="1" ht="13.15" customHeight="1" x14ac:dyDescent="0.35">
      <c r="A14" s="170" t="s">
        <v>4801</v>
      </c>
      <c r="B14" s="170" t="s">
        <v>1002</v>
      </c>
      <c r="C14" s="278"/>
      <c r="D14" s="74" t="s">
        <v>980</v>
      </c>
      <c r="E14" s="132">
        <v>45053</v>
      </c>
      <c r="F14" s="75" t="s">
        <v>982</v>
      </c>
      <c r="G14" s="135"/>
      <c r="H14" s="230"/>
      <c r="I14" s="228"/>
      <c r="J14" s="219"/>
      <c r="K14" s="71"/>
    </row>
    <row r="15" spans="1:13" s="128" customFormat="1" ht="13.15" customHeight="1" x14ac:dyDescent="0.35">
      <c r="A15" s="130" t="s">
        <v>4802</v>
      </c>
      <c r="B15" s="130" t="s">
        <v>4803</v>
      </c>
      <c r="C15" s="278"/>
      <c r="D15" s="74" t="s">
        <v>980</v>
      </c>
      <c r="E15" s="132">
        <v>45053</v>
      </c>
      <c r="F15" s="75" t="s">
        <v>982</v>
      </c>
      <c r="G15" s="135"/>
      <c r="H15" s="230"/>
      <c r="I15" s="228"/>
      <c r="J15" s="219"/>
      <c r="K15" s="71"/>
    </row>
    <row r="16" spans="1:13" s="128" customFormat="1" ht="13.15" customHeight="1" x14ac:dyDescent="0.35">
      <c r="A16" s="170" t="s">
        <v>4804</v>
      </c>
      <c r="B16" s="170" t="s">
        <v>4048</v>
      </c>
      <c r="C16" s="278"/>
      <c r="D16" s="74" t="s">
        <v>980</v>
      </c>
      <c r="E16" s="132">
        <v>45053</v>
      </c>
      <c r="F16" s="75" t="s">
        <v>982</v>
      </c>
      <c r="G16" s="135"/>
      <c r="H16" s="230"/>
      <c r="I16" s="228"/>
      <c r="J16" s="219"/>
      <c r="K16" s="71"/>
    </row>
    <row r="17" spans="1:11" s="128" customFormat="1" ht="13.15" customHeight="1" x14ac:dyDescent="0.35">
      <c r="A17" s="170" t="s">
        <v>4805</v>
      </c>
      <c r="B17" s="170" t="s">
        <v>4806</v>
      </c>
      <c r="C17" s="278"/>
      <c r="D17" s="74" t="s">
        <v>980</v>
      </c>
      <c r="E17" s="132">
        <v>45053</v>
      </c>
      <c r="F17" s="75" t="s">
        <v>982</v>
      </c>
      <c r="G17" s="135"/>
      <c r="H17" s="230"/>
      <c r="I17" s="228"/>
      <c r="J17" s="219"/>
      <c r="K17" s="71"/>
    </row>
    <row r="18" spans="1:11" s="128" customFormat="1" ht="13.15" customHeight="1" x14ac:dyDescent="0.35">
      <c r="A18" s="170" t="s">
        <v>4807</v>
      </c>
      <c r="B18" s="170" t="s">
        <v>4808</v>
      </c>
      <c r="C18" s="278"/>
      <c r="D18" s="74" t="s">
        <v>980</v>
      </c>
      <c r="E18" s="132">
        <v>45053</v>
      </c>
      <c r="F18" s="75" t="s">
        <v>982</v>
      </c>
      <c r="G18" s="135"/>
      <c r="H18" s="230"/>
      <c r="I18" s="228"/>
      <c r="J18" s="219"/>
      <c r="K18" s="71"/>
    </row>
    <row r="19" spans="1:11" s="128" customFormat="1" ht="13.15" customHeight="1" x14ac:dyDescent="0.35">
      <c r="A19" s="170" t="s">
        <v>4809</v>
      </c>
      <c r="B19" s="170" t="s">
        <v>4810</v>
      </c>
      <c r="C19" s="278"/>
      <c r="D19" s="74" t="s">
        <v>980</v>
      </c>
      <c r="E19" s="132">
        <v>45053</v>
      </c>
      <c r="F19" s="75" t="s">
        <v>982</v>
      </c>
      <c r="G19" s="135"/>
      <c r="H19" s="230"/>
      <c r="I19" s="228"/>
      <c r="J19" s="219"/>
      <c r="K19" s="71"/>
    </row>
    <row r="20" spans="1:11" s="128" customFormat="1" ht="13.15" customHeight="1" x14ac:dyDescent="0.35">
      <c r="A20" s="170" t="s">
        <v>4811</v>
      </c>
      <c r="B20" s="170" t="s">
        <v>4812</v>
      </c>
      <c r="C20" s="278"/>
      <c r="D20" s="74" t="s">
        <v>980</v>
      </c>
      <c r="E20" s="132">
        <v>45053</v>
      </c>
      <c r="F20" s="75" t="s">
        <v>982</v>
      </c>
      <c r="G20" s="135"/>
      <c r="H20" s="230"/>
      <c r="I20" s="228"/>
      <c r="J20" s="219"/>
      <c r="K20" s="71"/>
    </row>
    <row r="21" spans="1:11" s="128" customFormat="1" ht="13.15" customHeight="1" x14ac:dyDescent="0.35">
      <c r="A21" s="170" t="s">
        <v>4813</v>
      </c>
      <c r="B21" s="170" t="s">
        <v>4814</v>
      </c>
      <c r="C21" s="278"/>
      <c r="D21" s="74" t="s">
        <v>980</v>
      </c>
      <c r="E21" s="132">
        <v>45053</v>
      </c>
      <c r="F21" s="75" t="s">
        <v>982</v>
      </c>
      <c r="G21" s="135"/>
      <c r="H21" s="230"/>
      <c r="I21" s="228"/>
      <c r="J21" s="219"/>
      <c r="K21" s="71"/>
    </row>
    <row r="22" spans="1:11" s="128" customFormat="1" ht="13.15" customHeight="1" x14ac:dyDescent="0.35">
      <c r="A22" s="170" t="s">
        <v>4815</v>
      </c>
      <c r="B22" s="361" t="s">
        <v>4816</v>
      </c>
      <c r="C22" s="278"/>
      <c r="D22" s="74" t="s">
        <v>980</v>
      </c>
      <c r="E22" s="132">
        <v>45053</v>
      </c>
      <c r="F22" s="75" t="s">
        <v>982</v>
      </c>
      <c r="G22" s="135"/>
      <c r="H22" s="230"/>
      <c r="I22" s="228"/>
      <c r="J22" s="219"/>
      <c r="K22" s="71"/>
    </row>
    <row r="23" spans="1:11" s="128" customFormat="1" ht="13.15" customHeight="1" x14ac:dyDescent="0.35">
      <c r="A23" s="170" t="s">
        <v>4817</v>
      </c>
      <c r="B23" s="170" t="s">
        <v>1183</v>
      </c>
      <c r="C23" s="278" t="s">
        <v>1795</v>
      </c>
      <c r="D23" s="74"/>
      <c r="E23" s="132">
        <v>45053</v>
      </c>
      <c r="F23" s="75"/>
      <c r="G23" s="135"/>
      <c r="H23" s="230"/>
      <c r="I23" s="228"/>
      <c r="J23" s="219"/>
      <c r="K23" s="71"/>
    </row>
    <row r="24" spans="1:11" s="128" customFormat="1" ht="13.15" customHeight="1" x14ac:dyDescent="0.35">
      <c r="A24" s="170" t="s">
        <v>4818</v>
      </c>
      <c r="B24" s="170" t="s">
        <v>4819</v>
      </c>
      <c r="C24" s="278"/>
      <c r="D24" s="74" t="s">
        <v>980</v>
      </c>
      <c r="E24" s="132">
        <v>45053</v>
      </c>
      <c r="F24" s="75" t="s">
        <v>982</v>
      </c>
      <c r="G24" s="135"/>
      <c r="H24" s="230"/>
      <c r="I24" s="228"/>
      <c r="J24" s="219"/>
      <c r="K24" s="71"/>
    </row>
    <row r="25" spans="1:11" s="128" customFormat="1" ht="13.15" customHeight="1" x14ac:dyDescent="0.35">
      <c r="A25" s="170" t="s">
        <v>4820</v>
      </c>
      <c r="B25" s="170" t="s">
        <v>4821</v>
      </c>
      <c r="C25" s="278"/>
      <c r="D25" s="74" t="s">
        <v>980</v>
      </c>
      <c r="E25" s="132">
        <v>45053</v>
      </c>
      <c r="F25" s="75" t="s">
        <v>982</v>
      </c>
      <c r="G25" s="135"/>
      <c r="H25" s="230"/>
      <c r="I25" s="228"/>
      <c r="J25" s="219"/>
      <c r="K25" s="71"/>
    </row>
    <row r="26" spans="1:11" s="128" customFormat="1" ht="13.15" customHeight="1" x14ac:dyDescent="0.35">
      <c r="A26" s="170" t="s">
        <v>4822</v>
      </c>
      <c r="B26" s="170" t="s">
        <v>4823</v>
      </c>
      <c r="C26" s="278"/>
      <c r="D26" s="74" t="s">
        <v>980</v>
      </c>
      <c r="E26" s="132">
        <v>45053</v>
      </c>
      <c r="F26" s="75" t="s">
        <v>982</v>
      </c>
      <c r="G26" s="135"/>
      <c r="H26" s="230"/>
      <c r="I26" s="228"/>
      <c r="J26" s="219"/>
      <c r="K26" s="71"/>
    </row>
    <row r="27" spans="1:11" s="128" customFormat="1" ht="13.15" customHeight="1" x14ac:dyDescent="0.35">
      <c r="A27" s="170" t="s">
        <v>4824</v>
      </c>
      <c r="B27" s="170" t="s">
        <v>4825</v>
      </c>
      <c r="C27" s="278"/>
      <c r="D27" s="74" t="s">
        <v>980</v>
      </c>
      <c r="E27" s="132">
        <v>45053</v>
      </c>
      <c r="F27" s="75" t="s">
        <v>982</v>
      </c>
      <c r="G27" s="135"/>
      <c r="H27" s="230"/>
      <c r="I27" s="228"/>
      <c r="J27" s="219"/>
      <c r="K27" s="71"/>
    </row>
    <row r="28" spans="1:11" s="128" customFormat="1" ht="13.15" customHeight="1" x14ac:dyDescent="0.35">
      <c r="A28" s="170" t="s">
        <v>4826</v>
      </c>
      <c r="B28" s="170" t="s">
        <v>4827</v>
      </c>
      <c r="C28" s="278"/>
      <c r="D28" s="74" t="s">
        <v>980</v>
      </c>
      <c r="E28" s="132">
        <v>45053</v>
      </c>
      <c r="F28" s="75" t="s">
        <v>982</v>
      </c>
      <c r="G28" s="135"/>
      <c r="H28" s="230"/>
      <c r="I28" s="228"/>
      <c r="J28" s="219"/>
      <c r="K28" s="71"/>
    </row>
    <row r="29" spans="1:11" s="128" customFormat="1" ht="13.15" customHeight="1" x14ac:dyDescent="0.35">
      <c r="A29" s="170" t="s">
        <v>4828</v>
      </c>
      <c r="B29" s="170" t="s">
        <v>4829</v>
      </c>
      <c r="C29" s="278"/>
      <c r="D29" s="74" t="s">
        <v>980</v>
      </c>
      <c r="E29" s="132">
        <v>45053</v>
      </c>
      <c r="F29" s="75" t="s">
        <v>982</v>
      </c>
      <c r="G29" s="135"/>
      <c r="H29" s="230"/>
      <c r="I29" s="228"/>
      <c r="J29" s="219"/>
      <c r="K29" s="71"/>
    </row>
    <row r="30" spans="1:11" s="128" customFormat="1" ht="13.15" customHeight="1" x14ac:dyDescent="0.35">
      <c r="A30" s="170" t="s">
        <v>4830</v>
      </c>
      <c r="B30" s="170" t="s">
        <v>4831</v>
      </c>
      <c r="C30" s="278"/>
      <c r="D30" s="74" t="s">
        <v>980</v>
      </c>
      <c r="E30" s="132">
        <v>45053</v>
      </c>
      <c r="F30" s="75" t="s">
        <v>982</v>
      </c>
      <c r="G30" s="135"/>
      <c r="H30" s="230"/>
      <c r="I30" s="228"/>
      <c r="J30" s="219"/>
      <c r="K30" s="71"/>
    </row>
    <row r="31" spans="1:11" s="128" customFormat="1" ht="13.15" customHeight="1" x14ac:dyDescent="0.35">
      <c r="A31" s="170" t="s">
        <v>4832</v>
      </c>
      <c r="B31" s="170" t="s">
        <v>4833</v>
      </c>
      <c r="C31" s="278"/>
      <c r="D31" s="74" t="s">
        <v>980</v>
      </c>
      <c r="E31" s="132">
        <v>45053</v>
      </c>
      <c r="F31" s="75" t="s">
        <v>982</v>
      </c>
      <c r="G31" s="135"/>
      <c r="H31" s="230"/>
      <c r="I31" s="228"/>
      <c r="J31" s="219"/>
      <c r="K31" s="71"/>
    </row>
    <row r="32" spans="1:11" s="128" customFormat="1" ht="13.15" customHeight="1" x14ac:dyDescent="0.35">
      <c r="A32" s="170" t="s">
        <v>4834</v>
      </c>
      <c r="B32" s="170" t="s">
        <v>4835</v>
      </c>
      <c r="C32" s="278"/>
      <c r="D32" s="74" t="s">
        <v>980</v>
      </c>
      <c r="E32" s="132">
        <v>45053</v>
      </c>
      <c r="F32" s="75" t="s">
        <v>982</v>
      </c>
      <c r="G32" s="135"/>
      <c r="H32" s="230"/>
      <c r="I32" s="228"/>
      <c r="J32" s="219"/>
      <c r="K32" s="71"/>
    </row>
    <row r="33" spans="1:12" s="128" customFormat="1" ht="13.15" customHeight="1" x14ac:dyDescent="0.35">
      <c r="A33" s="170" t="s">
        <v>4836</v>
      </c>
      <c r="B33" s="170" t="s">
        <v>4837</v>
      </c>
      <c r="C33" s="278"/>
      <c r="D33" s="74" t="s">
        <v>980</v>
      </c>
      <c r="E33" s="132">
        <v>45053</v>
      </c>
      <c r="F33" s="75" t="s">
        <v>982</v>
      </c>
      <c r="G33" s="135"/>
      <c r="H33" s="230"/>
      <c r="I33" s="228"/>
      <c r="J33" s="219"/>
      <c r="K33" s="71"/>
    </row>
    <row r="34" spans="1:12" s="128" customFormat="1" ht="13.15" customHeight="1" x14ac:dyDescent="0.35">
      <c r="A34" s="170" t="s">
        <v>4838</v>
      </c>
      <c r="B34" s="170" t="s">
        <v>4839</v>
      </c>
      <c r="C34" s="278"/>
      <c r="D34" s="74" t="s">
        <v>980</v>
      </c>
      <c r="E34" s="132">
        <v>45053</v>
      </c>
      <c r="F34" s="75" t="s">
        <v>982</v>
      </c>
      <c r="G34" s="135"/>
      <c r="H34" s="230"/>
      <c r="I34" s="228"/>
      <c r="J34" s="219"/>
      <c r="K34" s="71"/>
    </row>
    <row r="35" spans="1:12" s="128" customFormat="1" ht="13.15" customHeight="1" x14ac:dyDescent="0.35">
      <c r="A35" s="170" t="s">
        <v>4840</v>
      </c>
      <c r="B35" s="170" t="s">
        <v>4841</v>
      </c>
      <c r="C35" s="278"/>
      <c r="D35" s="74" t="s">
        <v>980</v>
      </c>
      <c r="E35" s="132">
        <v>45053</v>
      </c>
      <c r="F35" s="75" t="s">
        <v>982</v>
      </c>
      <c r="G35" s="135"/>
      <c r="H35" s="230"/>
      <c r="I35" s="228"/>
      <c r="J35" s="219"/>
      <c r="K35" s="71"/>
    </row>
    <row r="36" spans="1:12" s="128" customFormat="1" ht="13.15" customHeight="1" x14ac:dyDescent="0.35">
      <c r="A36" s="170" t="s">
        <v>4842</v>
      </c>
      <c r="B36" s="361" t="s">
        <v>4843</v>
      </c>
      <c r="C36" s="278"/>
      <c r="D36" s="74" t="s">
        <v>980</v>
      </c>
      <c r="E36" s="132">
        <v>45053</v>
      </c>
      <c r="F36" s="75" t="s">
        <v>982</v>
      </c>
      <c r="G36" s="135"/>
      <c r="H36" s="230"/>
      <c r="I36" s="228"/>
      <c r="J36" s="219"/>
      <c r="K36" s="71"/>
    </row>
    <row r="37" spans="1:12" s="128" customFormat="1" ht="13.15" customHeight="1" x14ac:dyDescent="0.35">
      <c r="A37" s="170" t="s">
        <v>4844</v>
      </c>
      <c r="B37" s="170" t="s">
        <v>1183</v>
      </c>
      <c r="C37" s="278" t="s">
        <v>1795</v>
      </c>
      <c r="D37" s="74"/>
      <c r="E37" s="132"/>
      <c r="F37" s="75"/>
      <c r="G37" s="135"/>
      <c r="H37" s="230"/>
      <c r="I37" s="228"/>
      <c r="J37" s="219"/>
      <c r="K37" s="71"/>
    </row>
    <row r="38" spans="1:12" s="128" customFormat="1" ht="13.15" customHeight="1" x14ac:dyDescent="0.35">
      <c r="A38" s="170" t="s">
        <v>4845</v>
      </c>
      <c r="B38" s="170" t="s">
        <v>4846</v>
      </c>
      <c r="C38" s="278"/>
      <c r="D38" s="74" t="s">
        <v>980</v>
      </c>
      <c r="E38" s="132">
        <v>45053</v>
      </c>
      <c r="F38" s="75" t="s">
        <v>982</v>
      </c>
      <c r="G38" s="135"/>
      <c r="H38" s="230"/>
      <c r="I38" s="228"/>
      <c r="J38" s="219"/>
      <c r="K38" s="71"/>
    </row>
    <row r="39" spans="1:12" s="128" customFormat="1" ht="13.15" customHeight="1" thickBot="1" x14ac:dyDescent="0.4">
      <c r="A39" s="179" t="s">
        <v>4847</v>
      </c>
      <c r="B39" s="179" t="s">
        <v>4848</v>
      </c>
      <c r="C39" s="362"/>
      <c r="D39" s="85" t="s">
        <v>980</v>
      </c>
      <c r="E39" s="139">
        <v>45053</v>
      </c>
      <c r="F39" s="86" t="s">
        <v>982</v>
      </c>
      <c r="G39" s="140"/>
      <c r="H39" s="231"/>
      <c r="I39" s="359"/>
      <c r="J39" s="222"/>
      <c r="K39" s="88"/>
    </row>
    <row r="40" spans="1:12" ht="14.25" customHeight="1" x14ac:dyDescent="0.35">
      <c r="E40" s="144"/>
      <c r="F40" s="144"/>
      <c r="G40" s="145"/>
      <c r="H40" s="146"/>
      <c r="I40" s="144"/>
      <c r="J40" s="144"/>
      <c r="K40" s="145"/>
      <c r="L40" s="145"/>
    </row>
    <row r="41" spans="1:12" s="147" customFormat="1" ht="14.25" customHeight="1" x14ac:dyDescent="0.35">
      <c r="A41" s="1068" t="s">
        <v>1026</v>
      </c>
      <c r="B41" s="1068"/>
      <c r="C41" s="1068"/>
      <c r="D41" s="1068"/>
      <c r="E41" s="1068"/>
      <c r="F41" s="1068"/>
      <c r="G41" s="1068"/>
      <c r="H41" s="1068"/>
      <c r="I41" s="1068"/>
      <c r="J41" s="1068"/>
      <c r="K41" s="1068"/>
      <c r="L41" s="1068"/>
    </row>
    <row r="42" spans="1:12" ht="14.25" customHeight="1" x14ac:dyDescent="0.35">
      <c r="A42" s="147" t="s">
        <v>1027</v>
      </c>
      <c r="B42" s="105"/>
      <c r="C42" s="105"/>
      <c r="D42" s="105"/>
      <c r="E42" s="105"/>
      <c r="F42" s="105"/>
      <c r="H42" s="105"/>
      <c r="I42" s="105"/>
      <c r="J42" s="105"/>
    </row>
    <row r="43" spans="1:12" ht="14.25" customHeight="1" x14ac:dyDescent="0.35">
      <c r="E43" s="144"/>
      <c r="F43" s="144"/>
      <c r="G43" s="145"/>
      <c r="H43" s="146"/>
      <c r="I43" s="144"/>
      <c r="J43" s="144"/>
      <c r="K43" s="145"/>
      <c r="L43" s="145"/>
    </row>
    <row r="44" spans="1:12" ht="14.25" customHeight="1" x14ac:dyDescent="0.35">
      <c r="E44" s="144"/>
      <c r="F44" s="144"/>
      <c r="G44" s="145"/>
      <c r="H44" s="146"/>
      <c r="I44" s="144"/>
      <c r="J44" s="144"/>
      <c r="K44" s="145"/>
      <c r="L44" s="145"/>
    </row>
    <row r="45" spans="1:12" ht="14.25" customHeight="1" x14ac:dyDescent="0.35">
      <c r="E45" s="144"/>
      <c r="F45" s="144"/>
      <c r="G45" s="145"/>
      <c r="H45" s="146"/>
      <c r="I45" s="144"/>
      <c r="J45" s="144"/>
      <c r="K45" s="145"/>
      <c r="L45" s="145"/>
    </row>
    <row r="46" spans="1:12" ht="14.25" customHeight="1" x14ac:dyDescent="0.35">
      <c r="E46" s="144"/>
      <c r="F46" s="144"/>
      <c r="G46" s="146"/>
      <c r="H46" s="144"/>
      <c r="I46" s="144"/>
      <c r="J46" s="145"/>
      <c r="K46" s="145"/>
    </row>
    <row r="47" spans="1:12" ht="14.25" customHeight="1" x14ac:dyDescent="0.35">
      <c r="E47" s="144"/>
      <c r="F47" s="144"/>
      <c r="G47" s="145"/>
      <c r="H47" s="146"/>
      <c r="I47" s="144"/>
      <c r="J47" s="144"/>
      <c r="K47" s="145"/>
      <c r="L47" s="145"/>
    </row>
    <row r="48" spans="1:12" ht="14.25" customHeight="1" x14ac:dyDescent="0.35">
      <c r="E48" s="144"/>
      <c r="F48" s="144"/>
      <c r="G48" s="145"/>
      <c r="H48" s="146"/>
      <c r="I48" s="144"/>
      <c r="J48" s="144"/>
      <c r="K48" s="145"/>
      <c r="L48" s="145"/>
    </row>
    <row r="49" spans="5:12" ht="14.25" customHeight="1" x14ac:dyDescent="0.35">
      <c r="E49" s="144"/>
      <c r="F49" s="144"/>
      <c r="G49" s="145"/>
      <c r="H49" s="146"/>
      <c r="I49" s="144"/>
      <c r="J49" s="144"/>
      <c r="K49" s="145"/>
      <c r="L49" s="145"/>
    </row>
    <row r="50" spans="5:12" ht="14.25" customHeight="1" x14ac:dyDescent="0.35">
      <c r="E50" s="144"/>
      <c r="F50" s="144"/>
      <c r="G50" s="145"/>
      <c r="H50" s="146"/>
      <c r="I50" s="144"/>
      <c r="J50" s="144"/>
      <c r="K50" s="145"/>
      <c r="L50" s="145"/>
    </row>
    <row r="51" spans="5:12" ht="14.25" customHeight="1" x14ac:dyDescent="0.35">
      <c r="E51" s="144"/>
      <c r="F51" s="144"/>
      <c r="G51" s="145"/>
      <c r="H51" s="146"/>
      <c r="I51" s="144"/>
      <c r="J51" s="144"/>
      <c r="K51" s="145"/>
      <c r="L51" s="145"/>
    </row>
    <row r="52" spans="5:12" ht="14.25" customHeight="1" x14ac:dyDescent="0.35">
      <c r="E52" s="144"/>
      <c r="F52" s="144"/>
      <c r="G52" s="145"/>
      <c r="H52" s="146"/>
      <c r="I52" s="148"/>
      <c r="J52" s="144"/>
      <c r="K52" s="145"/>
      <c r="L52" s="145"/>
    </row>
    <row r="53" spans="5:12" ht="14.25" customHeight="1" x14ac:dyDescent="0.35">
      <c r="E53" s="144"/>
      <c r="F53" s="144"/>
      <c r="G53" s="145"/>
      <c r="H53" s="146"/>
      <c r="I53" s="144"/>
      <c r="J53" s="144"/>
      <c r="K53" s="145"/>
      <c r="L53" s="145"/>
    </row>
    <row r="54" spans="5:12" ht="14.25" customHeight="1" x14ac:dyDescent="0.35">
      <c r="E54" s="144"/>
      <c r="F54" s="144"/>
      <c r="G54" s="145"/>
      <c r="H54" s="146"/>
      <c r="I54" s="144"/>
      <c r="J54" s="144"/>
      <c r="K54" s="145"/>
      <c r="L54" s="145"/>
    </row>
    <row r="55" spans="5:12" ht="14.25" customHeight="1" x14ac:dyDescent="0.35">
      <c r="E55" s="144"/>
      <c r="F55" s="144"/>
      <c r="G55" s="145"/>
      <c r="H55" s="146"/>
      <c r="I55" s="144"/>
      <c r="J55" s="144"/>
      <c r="K55" s="145"/>
      <c r="L55" s="145"/>
    </row>
    <row r="56" spans="5:12" ht="14.25" customHeight="1" x14ac:dyDescent="0.35">
      <c r="E56" s="144"/>
      <c r="F56" s="144"/>
      <c r="G56" s="145"/>
      <c r="H56" s="146"/>
      <c r="I56" s="144"/>
      <c r="J56" s="144"/>
      <c r="K56" s="145"/>
      <c r="L56" s="145"/>
    </row>
    <row r="57" spans="5:12" ht="14.25" customHeight="1" x14ac:dyDescent="0.35">
      <c r="E57" s="144"/>
      <c r="F57" s="144"/>
      <c r="G57" s="145"/>
      <c r="H57" s="146"/>
      <c r="I57" s="144"/>
      <c r="J57" s="144"/>
      <c r="K57" s="145"/>
      <c r="L57" s="145"/>
    </row>
    <row r="58" spans="5:12" ht="14.25" customHeight="1" x14ac:dyDescent="0.35">
      <c r="E58" s="144"/>
      <c r="F58" s="144"/>
      <c r="G58" s="145"/>
      <c r="H58" s="146"/>
      <c r="I58" s="144"/>
      <c r="J58" s="144"/>
      <c r="K58" s="145"/>
      <c r="L58" s="145"/>
    </row>
    <row r="59" spans="5:12" ht="14.25" customHeight="1" x14ac:dyDescent="0.35">
      <c r="E59" s="144"/>
      <c r="F59" s="144"/>
      <c r="G59" s="145"/>
      <c r="H59" s="146"/>
      <c r="I59" s="144"/>
      <c r="J59" s="144"/>
      <c r="K59" s="145"/>
      <c r="L59" s="145"/>
    </row>
    <row r="60" spans="5:12" ht="14.25" customHeight="1" x14ac:dyDescent="0.35">
      <c r="E60" s="144"/>
      <c r="F60" s="144"/>
      <c r="G60" s="145"/>
      <c r="H60" s="146"/>
      <c r="I60" s="144"/>
      <c r="J60" s="144"/>
      <c r="K60" s="145"/>
      <c r="L60" s="145"/>
    </row>
    <row r="61" spans="5:12" ht="14.25" customHeight="1" x14ac:dyDescent="0.35">
      <c r="E61" s="144"/>
      <c r="F61" s="144"/>
      <c r="G61" s="145"/>
      <c r="H61" s="146"/>
      <c r="I61" s="144"/>
      <c r="J61" s="144"/>
      <c r="K61" s="145"/>
      <c r="L61" s="145"/>
    </row>
    <row r="62" spans="5:12" ht="14.25" customHeight="1" x14ac:dyDescent="0.35">
      <c r="E62" s="144"/>
      <c r="F62" s="144"/>
      <c r="G62" s="145"/>
      <c r="H62" s="146"/>
      <c r="I62" s="144"/>
      <c r="J62" s="144"/>
      <c r="K62" s="145"/>
      <c r="L62" s="145"/>
    </row>
    <row r="63" spans="5:12" ht="14.25" customHeight="1" x14ac:dyDescent="0.35">
      <c r="E63" s="144"/>
      <c r="F63" s="144"/>
      <c r="G63" s="145"/>
      <c r="H63" s="146"/>
      <c r="I63" s="144"/>
      <c r="J63" s="144"/>
      <c r="K63" s="145"/>
      <c r="L63" s="145"/>
    </row>
  </sheetData>
  <sortState xmlns:xlrd2="http://schemas.microsoft.com/office/spreadsheetml/2017/richdata2" ref="A8:M39">
    <sortCondition ref="A8:A39"/>
  </sortState>
  <mergeCells count="5">
    <mergeCell ref="A41:L41"/>
    <mergeCell ref="A1:D1"/>
    <mergeCell ref="E1:H1"/>
    <mergeCell ref="D4:G4"/>
    <mergeCell ref="H4:K4"/>
  </mergeCells>
  <hyperlinks>
    <hyperlink ref="A4" location="Top!A1" display="Top!A1" xr:uid="{00000000-0004-0000-1600-000000000000}"/>
    <hyperlink ref="B4" location="Top!A1" display="Top!A1" xr:uid="{00000000-0004-0000-1600-000001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K63"/>
  <sheetViews>
    <sheetView zoomScaleNormal="100" workbookViewId="0">
      <selection sqref="A1:C1"/>
    </sheetView>
  </sheetViews>
  <sheetFormatPr defaultColWidth="11.3984375" defaultRowHeight="12.75" x14ac:dyDescent="0.35"/>
  <cols>
    <col min="1" max="1" width="27.59765625" style="103" customWidth="1"/>
    <col min="2" max="2" width="38.73046875" style="103" customWidth="1"/>
    <col min="3" max="3" width="17.3984375" style="103" customWidth="1"/>
    <col min="4" max="4" width="16.3984375" style="30" customWidth="1"/>
    <col min="5" max="5" width="15.3984375" style="30" customWidth="1"/>
    <col min="6" max="6" width="15.73046875" style="31" customWidth="1"/>
    <col min="7" max="7" width="15.73046875" style="45" customWidth="1"/>
    <col min="8" max="8" width="15.3984375" style="30" customWidth="1"/>
    <col min="9" max="9" width="17.3984375" style="30" customWidth="1"/>
    <col min="10" max="10" width="18.73046875" style="31" customWidth="1"/>
    <col min="11" max="11" width="20.3984375" style="31" customWidth="1"/>
    <col min="12" max="254" width="11.3984375" style="31"/>
    <col min="255" max="255" width="23.3984375" style="31" customWidth="1"/>
    <col min="256" max="256" width="82.265625" style="31" bestFit="1" customWidth="1"/>
    <col min="257" max="257" width="17.265625" style="31" customWidth="1"/>
    <col min="258" max="259" width="11.3984375" style="31" customWidth="1"/>
    <col min="260" max="260" width="15.73046875" style="31" customWidth="1"/>
    <col min="261" max="261" width="11.3984375" style="31" customWidth="1"/>
    <col min="262" max="262" width="17.265625" style="31" customWidth="1"/>
    <col min="263" max="263" width="11.265625" style="31" customWidth="1"/>
    <col min="264" max="265" width="11.3984375" style="31" customWidth="1"/>
    <col min="266" max="266" width="15.73046875" style="31" customWidth="1"/>
    <col min="267" max="267" width="11.3984375" style="31" customWidth="1"/>
    <col min="268" max="510" width="11.3984375" style="31"/>
    <col min="511" max="511" width="23.3984375" style="31" customWidth="1"/>
    <col min="512" max="512" width="82.265625" style="31" bestFit="1" customWidth="1"/>
    <col min="513" max="513" width="17.265625" style="31" customWidth="1"/>
    <col min="514" max="515" width="11.3984375" style="31" customWidth="1"/>
    <col min="516" max="516" width="15.73046875" style="31" customWidth="1"/>
    <col min="517" max="517" width="11.3984375" style="31" customWidth="1"/>
    <col min="518" max="518" width="17.265625" style="31" customWidth="1"/>
    <col min="519" max="519" width="11.265625" style="31" customWidth="1"/>
    <col min="520" max="521" width="11.3984375" style="31" customWidth="1"/>
    <col min="522" max="522" width="15.73046875" style="31" customWidth="1"/>
    <col min="523" max="523" width="11.3984375" style="31" customWidth="1"/>
    <col min="524" max="766" width="11.3984375" style="31"/>
    <col min="767" max="767" width="23.3984375" style="31" customWidth="1"/>
    <col min="768" max="768" width="82.265625" style="31" bestFit="1" customWidth="1"/>
    <col min="769" max="769" width="17.265625" style="31" customWidth="1"/>
    <col min="770" max="771" width="11.3984375" style="31" customWidth="1"/>
    <col min="772" max="772" width="15.73046875" style="31" customWidth="1"/>
    <col min="773" max="773" width="11.3984375" style="31" customWidth="1"/>
    <col min="774" max="774" width="17.265625" style="31" customWidth="1"/>
    <col min="775" max="775" width="11.265625" style="31" customWidth="1"/>
    <col min="776" max="777" width="11.3984375" style="31" customWidth="1"/>
    <col min="778" max="778" width="15.73046875" style="31" customWidth="1"/>
    <col min="779" max="779" width="11.3984375" style="31" customWidth="1"/>
    <col min="780" max="1022" width="11.3984375" style="31"/>
    <col min="1023" max="1023" width="23.3984375" style="31" customWidth="1"/>
    <col min="1024" max="1024" width="82.265625" style="31" bestFit="1" customWidth="1"/>
    <col min="1025" max="1025" width="17.265625" style="31" customWidth="1"/>
    <col min="1026" max="1027" width="11.3984375" style="31" customWidth="1"/>
    <col min="1028" max="1028" width="15.73046875" style="31" customWidth="1"/>
    <col min="1029" max="1029" width="11.3984375" style="31" customWidth="1"/>
    <col min="1030" max="1030" width="17.265625" style="31" customWidth="1"/>
    <col min="1031" max="1031" width="11.265625" style="31" customWidth="1"/>
    <col min="1032" max="1033" width="11.3984375" style="31" customWidth="1"/>
    <col min="1034" max="1034" width="15.73046875" style="31" customWidth="1"/>
    <col min="1035" max="1035" width="11.3984375" style="31" customWidth="1"/>
    <col min="1036" max="1278" width="11.3984375" style="31"/>
    <col min="1279" max="1279" width="23.3984375" style="31" customWidth="1"/>
    <col min="1280" max="1280" width="82.265625" style="31" bestFit="1" customWidth="1"/>
    <col min="1281" max="1281" width="17.265625" style="31" customWidth="1"/>
    <col min="1282" max="1283" width="11.3984375" style="31" customWidth="1"/>
    <col min="1284" max="1284" width="15.73046875" style="31" customWidth="1"/>
    <col min="1285" max="1285" width="11.3984375" style="31" customWidth="1"/>
    <col min="1286" max="1286" width="17.265625" style="31" customWidth="1"/>
    <col min="1287" max="1287" width="11.265625" style="31" customWidth="1"/>
    <col min="1288" max="1289" width="11.3984375" style="31" customWidth="1"/>
    <col min="1290" max="1290" width="15.73046875" style="31" customWidth="1"/>
    <col min="1291" max="1291" width="11.3984375" style="31" customWidth="1"/>
    <col min="1292" max="1534" width="11.3984375" style="31"/>
    <col min="1535" max="1535" width="23.3984375" style="31" customWidth="1"/>
    <col min="1536" max="1536" width="82.265625" style="31" bestFit="1" customWidth="1"/>
    <col min="1537" max="1537" width="17.265625" style="31" customWidth="1"/>
    <col min="1538" max="1539" width="11.3984375" style="31" customWidth="1"/>
    <col min="1540" max="1540" width="15.73046875" style="31" customWidth="1"/>
    <col min="1541" max="1541" width="11.3984375" style="31" customWidth="1"/>
    <col min="1542" max="1542" width="17.265625" style="31" customWidth="1"/>
    <col min="1543" max="1543" width="11.265625" style="31" customWidth="1"/>
    <col min="1544" max="1545" width="11.3984375" style="31" customWidth="1"/>
    <col min="1546" max="1546" width="15.73046875" style="31" customWidth="1"/>
    <col min="1547" max="1547" width="11.3984375" style="31" customWidth="1"/>
    <col min="1548" max="1790" width="11.3984375" style="31"/>
    <col min="1791" max="1791" width="23.3984375" style="31" customWidth="1"/>
    <col min="1792" max="1792" width="82.265625" style="31" bestFit="1" customWidth="1"/>
    <col min="1793" max="1793" width="17.265625" style="31" customWidth="1"/>
    <col min="1794" max="1795" width="11.3984375" style="31" customWidth="1"/>
    <col min="1796" max="1796" width="15.73046875" style="31" customWidth="1"/>
    <col min="1797" max="1797" width="11.3984375" style="31" customWidth="1"/>
    <col min="1798" max="1798" width="17.265625" style="31" customWidth="1"/>
    <col min="1799" max="1799" width="11.265625" style="31" customWidth="1"/>
    <col min="1800" max="1801" width="11.3984375" style="31" customWidth="1"/>
    <col min="1802" max="1802" width="15.73046875" style="31" customWidth="1"/>
    <col min="1803" max="1803" width="11.3984375" style="31" customWidth="1"/>
    <col min="1804" max="2046" width="11.3984375" style="31"/>
    <col min="2047" max="2047" width="23.3984375" style="31" customWidth="1"/>
    <col min="2048" max="2048" width="82.265625" style="31" bestFit="1" customWidth="1"/>
    <col min="2049" max="2049" width="17.265625" style="31" customWidth="1"/>
    <col min="2050" max="2051" width="11.3984375" style="31" customWidth="1"/>
    <col min="2052" max="2052" width="15.73046875" style="31" customWidth="1"/>
    <col min="2053" max="2053" width="11.3984375" style="31" customWidth="1"/>
    <col min="2054" max="2054" width="17.265625" style="31" customWidth="1"/>
    <col min="2055" max="2055" width="11.265625" style="31" customWidth="1"/>
    <col min="2056" max="2057" width="11.3984375" style="31" customWidth="1"/>
    <col min="2058" max="2058" width="15.73046875" style="31" customWidth="1"/>
    <col min="2059" max="2059" width="11.3984375" style="31" customWidth="1"/>
    <col min="2060" max="2302" width="11.3984375" style="31"/>
    <col min="2303" max="2303" width="23.3984375" style="31" customWidth="1"/>
    <col min="2304" max="2304" width="82.265625" style="31" bestFit="1" customWidth="1"/>
    <col min="2305" max="2305" width="17.265625" style="31" customWidth="1"/>
    <col min="2306" max="2307" width="11.3984375" style="31" customWidth="1"/>
    <col min="2308" max="2308" width="15.73046875" style="31" customWidth="1"/>
    <col min="2309" max="2309" width="11.3984375" style="31" customWidth="1"/>
    <col min="2310" max="2310" width="17.265625" style="31" customWidth="1"/>
    <col min="2311" max="2311" width="11.265625" style="31" customWidth="1"/>
    <col min="2312" max="2313" width="11.3984375" style="31" customWidth="1"/>
    <col min="2314" max="2314" width="15.73046875" style="31" customWidth="1"/>
    <col min="2315" max="2315" width="11.3984375" style="31" customWidth="1"/>
    <col min="2316" max="2558" width="11.3984375" style="31"/>
    <col min="2559" max="2559" width="23.3984375" style="31" customWidth="1"/>
    <col min="2560" max="2560" width="82.265625" style="31" bestFit="1" customWidth="1"/>
    <col min="2561" max="2561" width="17.265625" style="31" customWidth="1"/>
    <col min="2562" max="2563" width="11.3984375" style="31" customWidth="1"/>
    <col min="2564" max="2564" width="15.73046875" style="31" customWidth="1"/>
    <col min="2565" max="2565" width="11.3984375" style="31" customWidth="1"/>
    <col min="2566" max="2566" width="17.265625" style="31" customWidth="1"/>
    <col min="2567" max="2567" width="11.265625" style="31" customWidth="1"/>
    <col min="2568" max="2569" width="11.3984375" style="31" customWidth="1"/>
    <col min="2570" max="2570" width="15.73046875" style="31" customWidth="1"/>
    <col min="2571" max="2571" width="11.3984375" style="31" customWidth="1"/>
    <col min="2572" max="2814" width="11.3984375" style="31"/>
    <col min="2815" max="2815" width="23.3984375" style="31" customWidth="1"/>
    <col min="2816" max="2816" width="82.265625" style="31" bestFit="1" customWidth="1"/>
    <col min="2817" max="2817" width="17.265625" style="31" customWidth="1"/>
    <col min="2818" max="2819" width="11.3984375" style="31" customWidth="1"/>
    <col min="2820" max="2820" width="15.73046875" style="31" customWidth="1"/>
    <col min="2821" max="2821" width="11.3984375" style="31" customWidth="1"/>
    <col min="2822" max="2822" width="17.265625" style="31" customWidth="1"/>
    <col min="2823" max="2823" width="11.265625" style="31" customWidth="1"/>
    <col min="2824" max="2825" width="11.3984375" style="31" customWidth="1"/>
    <col min="2826" max="2826" width="15.73046875" style="31" customWidth="1"/>
    <col min="2827" max="2827" width="11.3984375" style="31" customWidth="1"/>
    <col min="2828" max="3070" width="11.3984375" style="31"/>
    <col min="3071" max="3071" width="23.3984375" style="31" customWidth="1"/>
    <col min="3072" max="3072" width="82.265625" style="31" bestFit="1" customWidth="1"/>
    <col min="3073" max="3073" width="17.265625" style="31" customWidth="1"/>
    <col min="3074" max="3075" width="11.3984375" style="31" customWidth="1"/>
    <col min="3076" max="3076" width="15.73046875" style="31" customWidth="1"/>
    <col min="3077" max="3077" width="11.3984375" style="31" customWidth="1"/>
    <col min="3078" max="3078" width="17.265625" style="31" customWidth="1"/>
    <col min="3079" max="3079" width="11.265625" style="31" customWidth="1"/>
    <col min="3080" max="3081" width="11.3984375" style="31" customWidth="1"/>
    <col min="3082" max="3082" width="15.73046875" style="31" customWidth="1"/>
    <col min="3083" max="3083" width="11.3984375" style="31" customWidth="1"/>
    <col min="3084" max="3326" width="11.3984375" style="31"/>
    <col min="3327" max="3327" width="23.3984375" style="31" customWidth="1"/>
    <col min="3328" max="3328" width="82.265625" style="31" bestFit="1" customWidth="1"/>
    <col min="3329" max="3329" width="17.265625" style="31" customWidth="1"/>
    <col min="3330" max="3331" width="11.3984375" style="31" customWidth="1"/>
    <col min="3332" max="3332" width="15.73046875" style="31" customWidth="1"/>
    <col min="3333" max="3333" width="11.3984375" style="31" customWidth="1"/>
    <col min="3334" max="3334" width="17.265625" style="31" customWidth="1"/>
    <col min="3335" max="3335" width="11.265625" style="31" customWidth="1"/>
    <col min="3336" max="3337" width="11.3984375" style="31" customWidth="1"/>
    <col min="3338" max="3338" width="15.73046875" style="31" customWidth="1"/>
    <col min="3339" max="3339" width="11.3984375" style="31" customWidth="1"/>
    <col min="3340" max="3582" width="11.3984375" style="31"/>
    <col min="3583" max="3583" width="23.3984375" style="31" customWidth="1"/>
    <col min="3584" max="3584" width="82.265625" style="31" bestFit="1" customWidth="1"/>
    <col min="3585" max="3585" width="17.265625" style="31" customWidth="1"/>
    <col min="3586" max="3587" width="11.3984375" style="31" customWidth="1"/>
    <col min="3588" max="3588" width="15.73046875" style="31" customWidth="1"/>
    <col min="3589" max="3589" width="11.3984375" style="31" customWidth="1"/>
    <col min="3590" max="3590" width="17.265625" style="31" customWidth="1"/>
    <col min="3591" max="3591" width="11.265625" style="31" customWidth="1"/>
    <col min="3592" max="3593" width="11.3984375" style="31" customWidth="1"/>
    <col min="3594" max="3594" width="15.73046875" style="31" customWidth="1"/>
    <col min="3595" max="3595" width="11.3984375" style="31" customWidth="1"/>
    <col min="3596" max="3838" width="11.3984375" style="31"/>
    <col min="3839" max="3839" width="23.3984375" style="31" customWidth="1"/>
    <col min="3840" max="3840" width="82.265625" style="31" bestFit="1" customWidth="1"/>
    <col min="3841" max="3841" width="17.265625" style="31" customWidth="1"/>
    <col min="3842" max="3843" width="11.3984375" style="31" customWidth="1"/>
    <col min="3844" max="3844" width="15.73046875" style="31" customWidth="1"/>
    <col min="3845" max="3845" width="11.3984375" style="31" customWidth="1"/>
    <col min="3846" max="3846" width="17.265625" style="31" customWidth="1"/>
    <col min="3847" max="3847" width="11.265625" style="31" customWidth="1"/>
    <col min="3848" max="3849" width="11.3984375" style="31" customWidth="1"/>
    <col min="3850" max="3850" width="15.73046875" style="31" customWidth="1"/>
    <col min="3851" max="3851" width="11.3984375" style="31" customWidth="1"/>
    <col min="3852" max="4094" width="11.3984375" style="31"/>
    <col min="4095" max="4095" width="23.3984375" style="31" customWidth="1"/>
    <col min="4096" max="4096" width="82.265625" style="31" bestFit="1" customWidth="1"/>
    <col min="4097" max="4097" width="17.265625" style="31" customWidth="1"/>
    <col min="4098" max="4099" width="11.3984375" style="31" customWidth="1"/>
    <col min="4100" max="4100" width="15.73046875" style="31" customWidth="1"/>
    <col min="4101" max="4101" width="11.3984375" style="31" customWidth="1"/>
    <col min="4102" max="4102" width="17.265625" style="31" customWidth="1"/>
    <col min="4103" max="4103" width="11.265625" style="31" customWidth="1"/>
    <col min="4104" max="4105" width="11.3984375" style="31" customWidth="1"/>
    <col min="4106" max="4106" width="15.73046875" style="31" customWidth="1"/>
    <col min="4107" max="4107" width="11.3984375" style="31" customWidth="1"/>
    <col min="4108" max="4350" width="11.3984375" style="31"/>
    <col min="4351" max="4351" width="23.3984375" style="31" customWidth="1"/>
    <col min="4352" max="4352" width="82.265625" style="31" bestFit="1" customWidth="1"/>
    <col min="4353" max="4353" width="17.265625" style="31" customWidth="1"/>
    <col min="4354" max="4355" width="11.3984375" style="31" customWidth="1"/>
    <col min="4356" max="4356" width="15.73046875" style="31" customWidth="1"/>
    <col min="4357" max="4357" width="11.3984375" style="31" customWidth="1"/>
    <col min="4358" max="4358" width="17.265625" style="31" customWidth="1"/>
    <col min="4359" max="4359" width="11.265625" style="31" customWidth="1"/>
    <col min="4360" max="4361" width="11.3984375" style="31" customWidth="1"/>
    <col min="4362" max="4362" width="15.73046875" style="31" customWidth="1"/>
    <col min="4363" max="4363" width="11.3984375" style="31" customWidth="1"/>
    <col min="4364" max="4606" width="11.3984375" style="31"/>
    <col min="4607" max="4607" width="23.3984375" style="31" customWidth="1"/>
    <col min="4608" max="4608" width="82.265625" style="31" bestFit="1" customWidth="1"/>
    <col min="4609" max="4609" width="17.265625" style="31" customWidth="1"/>
    <col min="4610" max="4611" width="11.3984375" style="31" customWidth="1"/>
    <col min="4612" max="4612" width="15.73046875" style="31" customWidth="1"/>
    <col min="4613" max="4613" width="11.3984375" style="31" customWidth="1"/>
    <col min="4614" max="4614" width="17.265625" style="31" customWidth="1"/>
    <col min="4615" max="4615" width="11.265625" style="31" customWidth="1"/>
    <col min="4616" max="4617" width="11.3984375" style="31" customWidth="1"/>
    <col min="4618" max="4618" width="15.73046875" style="31" customWidth="1"/>
    <col min="4619" max="4619" width="11.3984375" style="31" customWidth="1"/>
    <col min="4620" max="4862" width="11.3984375" style="31"/>
    <col min="4863" max="4863" width="23.3984375" style="31" customWidth="1"/>
    <col min="4864" max="4864" width="82.265625" style="31" bestFit="1" customWidth="1"/>
    <col min="4865" max="4865" width="17.265625" style="31" customWidth="1"/>
    <col min="4866" max="4867" width="11.3984375" style="31" customWidth="1"/>
    <col min="4868" max="4868" width="15.73046875" style="31" customWidth="1"/>
    <col min="4869" max="4869" width="11.3984375" style="31" customWidth="1"/>
    <col min="4870" max="4870" width="17.265625" style="31" customWidth="1"/>
    <col min="4871" max="4871" width="11.265625" style="31" customWidth="1"/>
    <col min="4872" max="4873" width="11.3984375" style="31" customWidth="1"/>
    <col min="4874" max="4874" width="15.73046875" style="31" customWidth="1"/>
    <col min="4875" max="4875" width="11.3984375" style="31" customWidth="1"/>
    <col min="4876" max="5118" width="11.3984375" style="31"/>
    <col min="5119" max="5119" width="23.3984375" style="31" customWidth="1"/>
    <col min="5120" max="5120" width="82.265625" style="31" bestFit="1" customWidth="1"/>
    <col min="5121" max="5121" width="17.265625" style="31" customWidth="1"/>
    <col min="5122" max="5123" width="11.3984375" style="31" customWidth="1"/>
    <col min="5124" max="5124" width="15.73046875" style="31" customWidth="1"/>
    <col min="5125" max="5125" width="11.3984375" style="31" customWidth="1"/>
    <col min="5126" max="5126" width="17.265625" style="31" customWidth="1"/>
    <col min="5127" max="5127" width="11.265625" style="31" customWidth="1"/>
    <col min="5128" max="5129" width="11.3984375" style="31" customWidth="1"/>
    <col min="5130" max="5130" width="15.73046875" style="31" customWidth="1"/>
    <col min="5131" max="5131" width="11.3984375" style="31" customWidth="1"/>
    <col min="5132" max="5374" width="11.3984375" style="31"/>
    <col min="5375" max="5375" width="23.3984375" style="31" customWidth="1"/>
    <col min="5376" max="5376" width="82.265625" style="31" bestFit="1" customWidth="1"/>
    <col min="5377" max="5377" width="17.265625" style="31" customWidth="1"/>
    <col min="5378" max="5379" width="11.3984375" style="31" customWidth="1"/>
    <col min="5380" max="5380" width="15.73046875" style="31" customWidth="1"/>
    <col min="5381" max="5381" width="11.3984375" style="31" customWidth="1"/>
    <col min="5382" max="5382" width="17.265625" style="31" customWidth="1"/>
    <col min="5383" max="5383" width="11.265625" style="31" customWidth="1"/>
    <col min="5384" max="5385" width="11.3984375" style="31" customWidth="1"/>
    <col min="5386" max="5386" width="15.73046875" style="31" customWidth="1"/>
    <col min="5387" max="5387" width="11.3984375" style="31" customWidth="1"/>
    <col min="5388" max="5630" width="11.3984375" style="31"/>
    <col min="5631" max="5631" width="23.3984375" style="31" customWidth="1"/>
    <col min="5632" max="5632" width="82.265625" style="31" bestFit="1" customWidth="1"/>
    <col min="5633" max="5633" width="17.265625" style="31" customWidth="1"/>
    <col min="5634" max="5635" width="11.3984375" style="31" customWidth="1"/>
    <col min="5636" max="5636" width="15.73046875" style="31" customWidth="1"/>
    <col min="5637" max="5637" width="11.3984375" style="31" customWidth="1"/>
    <col min="5638" max="5638" width="17.265625" style="31" customWidth="1"/>
    <col min="5639" max="5639" width="11.265625" style="31" customWidth="1"/>
    <col min="5640" max="5641" width="11.3984375" style="31" customWidth="1"/>
    <col min="5642" max="5642" width="15.73046875" style="31" customWidth="1"/>
    <col min="5643" max="5643" width="11.3984375" style="31" customWidth="1"/>
    <col min="5644" max="5886" width="11.3984375" style="31"/>
    <col min="5887" max="5887" width="23.3984375" style="31" customWidth="1"/>
    <col min="5888" max="5888" width="82.265625" style="31" bestFit="1" customWidth="1"/>
    <col min="5889" max="5889" width="17.265625" style="31" customWidth="1"/>
    <col min="5890" max="5891" width="11.3984375" style="31" customWidth="1"/>
    <col min="5892" max="5892" width="15.73046875" style="31" customWidth="1"/>
    <col min="5893" max="5893" width="11.3984375" style="31" customWidth="1"/>
    <col min="5894" max="5894" width="17.265625" style="31" customWidth="1"/>
    <col min="5895" max="5895" width="11.265625" style="31" customWidth="1"/>
    <col min="5896" max="5897" width="11.3984375" style="31" customWidth="1"/>
    <col min="5898" max="5898" width="15.73046875" style="31" customWidth="1"/>
    <col min="5899" max="5899" width="11.3984375" style="31" customWidth="1"/>
    <col min="5900" max="6142" width="11.3984375" style="31"/>
    <col min="6143" max="6143" width="23.3984375" style="31" customWidth="1"/>
    <col min="6144" max="6144" width="82.265625" style="31" bestFit="1" customWidth="1"/>
    <col min="6145" max="6145" width="17.265625" style="31" customWidth="1"/>
    <col min="6146" max="6147" width="11.3984375" style="31" customWidth="1"/>
    <col min="6148" max="6148" width="15.73046875" style="31" customWidth="1"/>
    <col min="6149" max="6149" width="11.3984375" style="31" customWidth="1"/>
    <col min="6150" max="6150" width="17.265625" style="31" customWidth="1"/>
    <col min="6151" max="6151" width="11.265625" style="31" customWidth="1"/>
    <col min="6152" max="6153" width="11.3984375" style="31" customWidth="1"/>
    <col min="6154" max="6154" width="15.73046875" style="31" customWidth="1"/>
    <col min="6155" max="6155" width="11.3984375" style="31" customWidth="1"/>
    <col min="6156" max="6398" width="11.3984375" style="31"/>
    <col min="6399" max="6399" width="23.3984375" style="31" customWidth="1"/>
    <col min="6400" max="6400" width="82.265625" style="31" bestFit="1" customWidth="1"/>
    <col min="6401" max="6401" width="17.265625" style="31" customWidth="1"/>
    <col min="6402" max="6403" width="11.3984375" style="31" customWidth="1"/>
    <col min="6404" max="6404" width="15.73046875" style="31" customWidth="1"/>
    <col min="6405" max="6405" width="11.3984375" style="31" customWidth="1"/>
    <col min="6406" max="6406" width="17.265625" style="31" customWidth="1"/>
    <col min="6407" max="6407" width="11.265625" style="31" customWidth="1"/>
    <col min="6408" max="6409" width="11.3984375" style="31" customWidth="1"/>
    <col min="6410" max="6410" width="15.73046875" style="31" customWidth="1"/>
    <col min="6411" max="6411" width="11.3984375" style="31" customWidth="1"/>
    <col min="6412" max="6654" width="11.3984375" style="31"/>
    <col min="6655" max="6655" width="23.3984375" style="31" customWidth="1"/>
    <col min="6656" max="6656" width="82.265625" style="31" bestFit="1" customWidth="1"/>
    <col min="6657" max="6657" width="17.265625" style="31" customWidth="1"/>
    <col min="6658" max="6659" width="11.3984375" style="31" customWidth="1"/>
    <col min="6660" max="6660" width="15.73046875" style="31" customWidth="1"/>
    <col min="6661" max="6661" width="11.3984375" style="31" customWidth="1"/>
    <col min="6662" max="6662" width="17.265625" style="31" customWidth="1"/>
    <col min="6663" max="6663" width="11.265625" style="31" customWidth="1"/>
    <col min="6664" max="6665" width="11.3984375" style="31" customWidth="1"/>
    <col min="6666" max="6666" width="15.73046875" style="31" customWidth="1"/>
    <col min="6667" max="6667" width="11.3984375" style="31" customWidth="1"/>
    <col min="6668" max="6910" width="11.3984375" style="31"/>
    <col min="6911" max="6911" width="23.3984375" style="31" customWidth="1"/>
    <col min="6912" max="6912" width="82.265625" style="31" bestFit="1" customWidth="1"/>
    <col min="6913" max="6913" width="17.265625" style="31" customWidth="1"/>
    <col min="6914" max="6915" width="11.3984375" style="31" customWidth="1"/>
    <col min="6916" max="6916" width="15.73046875" style="31" customWidth="1"/>
    <col min="6917" max="6917" width="11.3984375" style="31" customWidth="1"/>
    <col min="6918" max="6918" width="17.265625" style="31" customWidth="1"/>
    <col min="6919" max="6919" width="11.265625" style="31" customWidth="1"/>
    <col min="6920" max="6921" width="11.3984375" style="31" customWidth="1"/>
    <col min="6922" max="6922" width="15.73046875" style="31" customWidth="1"/>
    <col min="6923" max="6923" width="11.3984375" style="31" customWidth="1"/>
    <col min="6924" max="7166" width="11.3984375" style="31"/>
    <col min="7167" max="7167" width="23.3984375" style="31" customWidth="1"/>
    <col min="7168" max="7168" width="82.265625" style="31" bestFit="1" customWidth="1"/>
    <col min="7169" max="7169" width="17.265625" style="31" customWidth="1"/>
    <col min="7170" max="7171" width="11.3984375" style="31" customWidth="1"/>
    <col min="7172" max="7172" width="15.73046875" style="31" customWidth="1"/>
    <col min="7173" max="7173" width="11.3984375" style="31" customWidth="1"/>
    <col min="7174" max="7174" width="17.265625" style="31" customWidth="1"/>
    <col min="7175" max="7175" width="11.265625" style="31" customWidth="1"/>
    <col min="7176" max="7177" width="11.3984375" style="31" customWidth="1"/>
    <col min="7178" max="7178" width="15.73046875" style="31" customWidth="1"/>
    <col min="7179" max="7179" width="11.3984375" style="31" customWidth="1"/>
    <col min="7180" max="7422" width="11.3984375" style="31"/>
    <col min="7423" max="7423" width="23.3984375" style="31" customWidth="1"/>
    <col min="7424" max="7424" width="82.265625" style="31" bestFit="1" customWidth="1"/>
    <col min="7425" max="7425" width="17.265625" style="31" customWidth="1"/>
    <col min="7426" max="7427" width="11.3984375" style="31" customWidth="1"/>
    <col min="7428" max="7428" width="15.73046875" style="31" customWidth="1"/>
    <col min="7429" max="7429" width="11.3984375" style="31" customWidth="1"/>
    <col min="7430" max="7430" width="17.265625" style="31" customWidth="1"/>
    <col min="7431" max="7431" width="11.265625" style="31" customWidth="1"/>
    <col min="7432" max="7433" width="11.3984375" style="31" customWidth="1"/>
    <col min="7434" max="7434" width="15.73046875" style="31" customWidth="1"/>
    <col min="7435" max="7435" width="11.3984375" style="31" customWidth="1"/>
    <col min="7436" max="7678" width="11.3984375" style="31"/>
    <col min="7679" max="7679" width="23.3984375" style="31" customWidth="1"/>
    <col min="7680" max="7680" width="82.265625" style="31" bestFit="1" customWidth="1"/>
    <col min="7681" max="7681" width="17.265625" style="31" customWidth="1"/>
    <col min="7682" max="7683" width="11.3984375" style="31" customWidth="1"/>
    <col min="7684" max="7684" width="15.73046875" style="31" customWidth="1"/>
    <col min="7685" max="7685" width="11.3984375" style="31" customWidth="1"/>
    <col min="7686" max="7686" width="17.265625" style="31" customWidth="1"/>
    <col min="7687" max="7687" width="11.265625" style="31" customWidth="1"/>
    <col min="7688" max="7689" width="11.3984375" style="31" customWidth="1"/>
    <col min="7690" max="7690" width="15.73046875" style="31" customWidth="1"/>
    <col min="7691" max="7691" width="11.3984375" style="31" customWidth="1"/>
    <col min="7692" max="7934" width="11.3984375" style="31"/>
    <col min="7935" max="7935" width="23.3984375" style="31" customWidth="1"/>
    <col min="7936" max="7936" width="82.265625" style="31" bestFit="1" customWidth="1"/>
    <col min="7937" max="7937" width="17.265625" style="31" customWidth="1"/>
    <col min="7938" max="7939" width="11.3984375" style="31" customWidth="1"/>
    <col min="7940" max="7940" width="15.73046875" style="31" customWidth="1"/>
    <col min="7941" max="7941" width="11.3984375" style="31" customWidth="1"/>
    <col min="7942" max="7942" width="17.265625" style="31" customWidth="1"/>
    <col min="7943" max="7943" width="11.265625" style="31" customWidth="1"/>
    <col min="7944" max="7945" width="11.3984375" style="31" customWidth="1"/>
    <col min="7946" max="7946" width="15.73046875" style="31" customWidth="1"/>
    <col min="7947" max="7947" width="11.3984375" style="31" customWidth="1"/>
    <col min="7948" max="8190" width="11.3984375" style="31"/>
    <col min="8191" max="8191" width="23.3984375" style="31" customWidth="1"/>
    <col min="8192" max="8192" width="82.265625" style="31" bestFit="1" customWidth="1"/>
    <col min="8193" max="8193" width="17.265625" style="31" customWidth="1"/>
    <col min="8194" max="8195" width="11.3984375" style="31" customWidth="1"/>
    <col min="8196" max="8196" width="15.73046875" style="31" customWidth="1"/>
    <col min="8197" max="8197" width="11.3984375" style="31" customWidth="1"/>
    <col min="8198" max="8198" width="17.265625" style="31" customWidth="1"/>
    <col min="8199" max="8199" width="11.265625" style="31" customWidth="1"/>
    <col min="8200" max="8201" width="11.3984375" style="31" customWidth="1"/>
    <col min="8202" max="8202" width="15.73046875" style="31" customWidth="1"/>
    <col min="8203" max="8203" width="11.3984375" style="31" customWidth="1"/>
    <col min="8204" max="8446" width="11.3984375" style="31"/>
    <col min="8447" max="8447" width="23.3984375" style="31" customWidth="1"/>
    <col min="8448" max="8448" width="82.265625" style="31" bestFit="1" customWidth="1"/>
    <col min="8449" max="8449" width="17.265625" style="31" customWidth="1"/>
    <col min="8450" max="8451" width="11.3984375" style="31" customWidth="1"/>
    <col min="8452" max="8452" width="15.73046875" style="31" customWidth="1"/>
    <col min="8453" max="8453" width="11.3984375" style="31" customWidth="1"/>
    <col min="8454" max="8454" width="17.265625" style="31" customWidth="1"/>
    <col min="8455" max="8455" width="11.265625" style="31" customWidth="1"/>
    <col min="8456" max="8457" width="11.3984375" style="31" customWidth="1"/>
    <col min="8458" max="8458" width="15.73046875" style="31" customWidth="1"/>
    <col min="8459" max="8459" width="11.3984375" style="31" customWidth="1"/>
    <col min="8460" max="8702" width="11.3984375" style="31"/>
    <col min="8703" max="8703" width="23.3984375" style="31" customWidth="1"/>
    <col min="8704" max="8704" width="82.265625" style="31" bestFit="1" customWidth="1"/>
    <col min="8705" max="8705" width="17.265625" style="31" customWidth="1"/>
    <col min="8706" max="8707" width="11.3984375" style="31" customWidth="1"/>
    <col min="8708" max="8708" width="15.73046875" style="31" customWidth="1"/>
    <col min="8709" max="8709" width="11.3984375" style="31" customWidth="1"/>
    <col min="8710" max="8710" width="17.265625" style="31" customWidth="1"/>
    <col min="8711" max="8711" width="11.265625" style="31" customWidth="1"/>
    <col min="8712" max="8713" width="11.3984375" style="31" customWidth="1"/>
    <col min="8714" max="8714" width="15.73046875" style="31" customWidth="1"/>
    <col min="8715" max="8715" width="11.3984375" style="31" customWidth="1"/>
    <col min="8716" max="8958" width="11.3984375" style="31"/>
    <col min="8959" max="8959" width="23.3984375" style="31" customWidth="1"/>
    <col min="8960" max="8960" width="82.265625" style="31" bestFit="1" customWidth="1"/>
    <col min="8961" max="8961" width="17.265625" style="31" customWidth="1"/>
    <col min="8962" max="8963" width="11.3984375" style="31" customWidth="1"/>
    <col min="8964" max="8964" width="15.73046875" style="31" customWidth="1"/>
    <col min="8965" max="8965" width="11.3984375" style="31" customWidth="1"/>
    <col min="8966" max="8966" width="17.265625" style="31" customWidth="1"/>
    <col min="8967" max="8967" width="11.265625" style="31" customWidth="1"/>
    <col min="8968" max="8969" width="11.3984375" style="31" customWidth="1"/>
    <col min="8970" max="8970" width="15.73046875" style="31" customWidth="1"/>
    <col min="8971" max="8971" width="11.3984375" style="31" customWidth="1"/>
    <col min="8972" max="9214" width="11.3984375" style="31"/>
    <col min="9215" max="9215" width="23.3984375" style="31" customWidth="1"/>
    <col min="9216" max="9216" width="82.265625" style="31" bestFit="1" customWidth="1"/>
    <col min="9217" max="9217" width="17.265625" style="31" customWidth="1"/>
    <col min="9218" max="9219" width="11.3984375" style="31" customWidth="1"/>
    <col min="9220" max="9220" width="15.73046875" style="31" customWidth="1"/>
    <col min="9221" max="9221" width="11.3984375" style="31" customWidth="1"/>
    <col min="9222" max="9222" width="17.265625" style="31" customWidth="1"/>
    <col min="9223" max="9223" width="11.265625" style="31" customWidth="1"/>
    <col min="9224" max="9225" width="11.3984375" style="31" customWidth="1"/>
    <col min="9226" max="9226" width="15.73046875" style="31" customWidth="1"/>
    <col min="9227" max="9227" width="11.3984375" style="31" customWidth="1"/>
    <col min="9228" max="9470" width="11.3984375" style="31"/>
    <col min="9471" max="9471" width="23.3984375" style="31" customWidth="1"/>
    <col min="9472" max="9472" width="82.265625" style="31" bestFit="1" customWidth="1"/>
    <col min="9473" max="9473" width="17.265625" style="31" customWidth="1"/>
    <col min="9474" max="9475" width="11.3984375" style="31" customWidth="1"/>
    <col min="9476" max="9476" width="15.73046875" style="31" customWidth="1"/>
    <col min="9477" max="9477" width="11.3984375" style="31" customWidth="1"/>
    <col min="9478" max="9478" width="17.265625" style="31" customWidth="1"/>
    <col min="9479" max="9479" width="11.265625" style="31" customWidth="1"/>
    <col min="9480" max="9481" width="11.3984375" style="31" customWidth="1"/>
    <col min="9482" max="9482" width="15.73046875" style="31" customWidth="1"/>
    <col min="9483" max="9483" width="11.3984375" style="31" customWidth="1"/>
    <col min="9484" max="9726" width="11.3984375" style="31"/>
    <col min="9727" max="9727" width="23.3984375" style="31" customWidth="1"/>
    <col min="9728" max="9728" width="82.265625" style="31" bestFit="1" customWidth="1"/>
    <col min="9729" max="9729" width="17.265625" style="31" customWidth="1"/>
    <col min="9730" max="9731" width="11.3984375" style="31" customWidth="1"/>
    <col min="9732" max="9732" width="15.73046875" style="31" customWidth="1"/>
    <col min="9733" max="9733" width="11.3984375" style="31" customWidth="1"/>
    <col min="9734" max="9734" width="17.265625" style="31" customWidth="1"/>
    <col min="9735" max="9735" width="11.265625" style="31" customWidth="1"/>
    <col min="9736" max="9737" width="11.3984375" style="31" customWidth="1"/>
    <col min="9738" max="9738" width="15.73046875" style="31" customWidth="1"/>
    <col min="9739" max="9739" width="11.3984375" style="31" customWidth="1"/>
    <col min="9740" max="9982" width="11.3984375" style="31"/>
    <col min="9983" max="9983" width="23.3984375" style="31" customWidth="1"/>
    <col min="9984" max="9984" width="82.265625" style="31" bestFit="1" customWidth="1"/>
    <col min="9985" max="9985" width="17.265625" style="31" customWidth="1"/>
    <col min="9986" max="9987" width="11.3984375" style="31" customWidth="1"/>
    <col min="9988" max="9988" width="15.73046875" style="31" customWidth="1"/>
    <col min="9989" max="9989" width="11.3984375" style="31" customWidth="1"/>
    <col min="9990" max="9990" width="17.265625" style="31" customWidth="1"/>
    <col min="9991" max="9991" width="11.265625" style="31" customWidth="1"/>
    <col min="9992" max="9993" width="11.3984375" style="31" customWidth="1"/>
    <col min="9994" max="9994" width="15.73046875" style="31" customWidth="1"/>
    <col min="9995" max="9995" width="11.3984375" style="31" customWidth="1"/>
    <col min="9996" max="10238" width="11.3984375" style="31"/>
    <col min="10239" max="10239" width="23.3984375" style="31" customWidth="1"/>
    <col min="10240" max="10240" width="82.265625" style="31" bestFit="1" customWidth="1"/>
    <col min="10241" max="10241" width="17.265625" style="31" customWidth="1"/>
    <col min="10242" max="10243" width="11.3984375" style="31" customWidth="1"/>
    <col min="10244" max="10244" width="15.73046875" style="31" customWidth="1"/>
    <col min="10245" max="10245" width="11.3984375" style="31" customWidth="1"/>
    <col min="10246" max="10246" width="17.265625" style="31" customWidth="1"/>
    <col min="10247" max="10247" width="11.265625" style="31" customWidth="1"/>
    <col min="10248" max="10249" width="11.3984375" style="31" customWidth="1"/>
    <col min="10250" max="10250" width="15.73046875" style="31" customWidth="1"/>
    <col min="10251" max="10251" width="11.3984375" style="31" customWidth="1"/>
    <col min="10252" max="10494" width="11.3984375" style="31"/>
    <col min="10495" max="10495" width="23.3984375" style="31" customWidth="1"/>
    <col min="10496" max="10496" width="82.265625" style="31" bestFit="1" customWidth="1"/>
    <col min="10497" max="10497" width="17.265625" style="31" customWidth="1"/>
    <col min="10498" max="10499" width="11.3984375" style="31" customWidth="1"/>
    <col min="10500" max="10500" width="15.73046875" style="31" customWidth="1"/>
    <col min="10501" max="10501" width="11.3984375" style="31" customWidth="1"/>
    <col min="10502" max="10502" width="17.265625" style="31" customWidth="1"/>
    <col min="10503" max="10503" width="11.265625" style="31" customWidth="1"/>
    <col min="10504" max="10505" width="11.3984375" style="31" customWidth="1"/>
    <col min="10506" max="10506" width="15.73046875" style="31" customWidth="1"/>
    <col min="10507" max="10507" width="11.3984375" style="31" customWidth="1"/>
    <col min="10508" max="10750" width="11.3984375" style="31"/>
    <col min="10751" max="10751" width="23.3984375" style="31" customWidth="1"/>
    <col min="10752" max="10752" width="82.265625" style="31" bestFit="1" customWidth="1"/>
    <col min="10753" max="10753" width="17.265625" style="31" customWidth="1"/>
    <col min="10754" max="10755" width="11.3984375" style="31" customWidth="1"/>
    <col min="10756" max="10756" width="15.73046875" style="31" customWidth="1"/>
    <col min="10757" max="10757" width="11.3984375" style="31" customWidth="1"/>
    <col min="10758" max="10758" width="17.265625" style="31" customWidth="1"/>
    <col min="10759" max="10759" width="11.265625" style="31" customWidth="1"/>
    <col min="10760" max="10761" width="11.3984375" style="31" customWidth="1"/>
    <col min="10762" max="10762" width="15.73046875" style="31" customWidth="1"/>
    <col min="10763" max="10763" width="11.3984375" style="31" customWidth="1"/>
    <col min="10764" max="11006" width="11.3984375" style="31"/>
    <col min="11007" max="11007" width="23.3984375" style="31" customWidth="1"/>
    <col min="11008" max="11008" width="82.265625" style="31" bestFit="1" customWidth="1"/>
    <col min="11009" max="11009" width="17.265625" style="31" customWidth="1"/>
    <col min="11010" max="11011" width="11.3984375" style="31" customWidth="1"/>
    <col min="11012" max="11012" width="15.73046875" style="31" customWidth="1"/>
    <col min="11013" max="11013" width="11.3984375" style="31" customWidth="1"/>
    <col min="11014" max="11014" width="17.265625" style="31" customWidth="1"/>
    <col min="11015" max="11015" width="11.265625" style="31" customWidth="1"/>
    <col min="11016" max="11017" width="11.3984375" style="31" customWidth="1"/>
    <col min="11018" max="11018" width="15.73046875" style="31" customWidth="1"/>
    <col min="11019" max="11019" width="11.3984375" style="31" customWidth="1"/>
    <col min="11020" max="11262" width="11.3984375" style="31"/>
    <col min="11263" max="11263" width="23.3984375" style="31" customWidth="1"/>
    <col min="11264" max="11264" width="82.265625" style="31" bestFit="1" customWidth="1"/>
    <col min="11265" max="11265" width="17.265625" style="31" customWidth="1"/>
    <col min="11266" max="11267" width="11.3984375" style="31" customWidth="1"/>
    <col min="11268" max="11268" width="15.73046875" style="31" customWidth="1"/>
    <col min="11269" max="11269" width="11.3984375" style="31" customWidth="1"/>
    <col min="11270" max="11270" width="17.265625" style="31" customWidth="1"/>
    <col min="11271" max="11271" width="11.265625" style="31" customWidth="1"/>
    <col min="11272" max="11273" width="11.3984375" style="31" customWidth="1"/>
    <col min="11274" max="11274" width="15.73046875" style="31" customWidth="1"/>
    <col min="11275" max="11275" width="11.3984375" style="31" customWidth="1"/>
    <col min="11276" max="11518" width="11.3984375" style="31"/>
    <col min="11519" max="11519" width="23.3984375" style="31" customWidth="1"/>
    <col min="11520" max="11520" width="82.265625" style="31" bestFit="1" customWidth="1"/>
    <col min="11521" max="11521" width="17.265625" style="31" customWidth="1"/>
    <col min="11522" max="11523" width="11.3984375" style="31" customWidth="1"/>
    <col min="11524" max="11524" width="15.73046875" style="31" customWidth="1"/>
    <col min="11525" max="11525" width="11.3984375" style="31" customWidth="1"/>
    <col min="11526" max="11526" width="17.265625" style="31" customWidth="1"/>
    <col min="11527" max="11527" width="11.265625" style="31" customWidth="1"/>
    <col min="11528" max="11529" width="11.3984375" style="31" customWidth="1"/>
    <col min="11530" max="11530" width="15.73046875" style="31" customWidth="1"/>
    <col min="11531" max="11531" width="11.3984375" style="31" customWidth="1"/>
    <col min="11532" max="11774" width="11.3984375" style="31"/>
    <col min="11775" max="11775" width="23.3984375" style="31" customWidth="1"/>
    <col min="11776" max="11776" width="82.265625" style="31" bestFit="1" customWidth="1"/>
    <col min="11777" max="11777" width="17.265625" style="31" customWidth="1"/>
    <col min="11778" max="11779" width="11.3984375" style="31" customWidth="1"/>
    <col min="11780" max="11780" width="15.73046875" style="31" customWidth="1"/>
    <col min="11781" max="11781" width="11.3984375" style="31" customWidth="1"/>
    <col min="11782" max="11782" width="17.265625" style="31" customWidth="1"/>
    <col min="11783" max="11783" width="11.265625" style="31" customWidth="1"/>
    <col min="11784" max="11785" width="11.3984375" style="31" customWidth="1"/>
    <col min="11786" max="11786" width="15.73046875" style="31" customWidth="1"/>
    <col min="11787" max="11787" width="11.3984375" style="31" customWidth="1"/>
    <col min="11788" max="12030" width="11.3984375" style="31"/>
    <col min="12031" max="12031" width="23.3984375" style="31" customWidth="1"/>
    <col min="12032" max="12032" width="82.265625" style="31" bestFit="1" customWidth="1"/>
    <col min="12033" max="12033" width="17.265625" style="31" customWidth="1"/>
    <col min="12034" max="12035" width="11.3984375" style="31" customWidth="1"/>
    <col min="12036" max="12036" width="15.73046875" style="31" customWidth="1"/>
    <col min="12037" max="12037" width="11.3984375" style="31" customWidth="1"/>
    <col min="12038" max="12038" width="17.265625" style="31" customWidth="1"/>
    <col min="12039" max="12039" width="11.265625" style="31" customWidth="1"/>
    <col min="12040" max="12041" width="11.3984375" style="31" customWidth="1"/>
    <col min="12042" max="12042" width="15.73046875" style="31" customWidth="1"/>
    <col min="12043" max="12043" width="11.3984375" style="31" customWidth="1"/>
    <col min="12044" max="12286" width="11.3984375" style="31"/>
    <col min="12287" max="12287" width="23.3984375" style="31" customWidth="1"/>
    <col min="12288" max="12288" width="82.265625" style="31" bestFit="1" customWidth="1"/>
    <col min="12289" max="12289" width="17.265625" style="31" customWidth="1"/>
    <col min="12290" max="12291" width="11.3984375" style="31" customWidth="1"/>
    <col min="12292" max="12292" width="15.73046875" style="31" customWidth="1"/>
    <col min="12293" max="12293" width="11.3984375" style="31" customWidth="1"/>
    <col min="12294" max="12294" width="17.265625" style="31" customWidth="1"/>
    <col min="12295" max="12295" width="11.265625" style="31" customWidth="1"/>
    <col min="12296" max="12297" width="11.3984375" style="31" customWidth="1"/>
    <col min="12298" max="12298" width="15.73046875" style="31" customWidth="1"/>
    <col min="12299" max="12299" width="11.3984375" style="31" customWidth="1"/>
    <col min="12300" max="12542" width="11.3984375" style="31"/>
    <col min="12543" max="12543" width="23.3984375" style="31" customWidth="1"/>
    <col min="12544" max="12544" width="82.265625" style="31" bestFit="1" customWidth="1"/>
    <col min="12545" max="12545" width="17.265625" style="31" customWidth="1"/>
    <col min="12546" max="12547" width="11.3984375" style="31" customWidth="1"/>
    <col min="12548" max="12548" width="15.73046875" style="31" customWidth="1"/>
    <col min="12549" max="12549" width="11.3984375" style="31" customWidth="1"/>
    <col min="12550" max="12550" width="17.265625" style="31" customWidth="1"/>
    <col min="12551" max="12551" width="11.265625" style="31" customWidth="1"/>
    <col min="12552" max="12553" width="11.3984375" style="31" customWidth="1"/>
    <col min="12554" max="12554" width="15.73046875" style="31" customWidth="1"/>
    <col min="12555" max="12555" width="11.3984375" style="31" customWidth="1"/>
    <col min="12556" max="12798" width="11.3984375" style="31"/>
    <col min="12799" max="12799" width="23.3984375" style="31" customWidth="1"/>
    <col min="12800" max="12800" width="82.265625" style="31" bestFit="1" customWidth="1"/>
    <col min="12801" max="12801" width="17.265625" style="31" customWidth="1"/>
    <col min="12802" max="12803" width="11.3984375" style="31" customWidth="1"/>
    <col min="12804" max="12804" width="15.73046875" style="31" customWidth="1"/>
    <col min="12805" max="12805" width="11.3984375" style="31" customWidth="1"/>
    <col min="12806" max="12806" width="17.265625" style="31" customWidth="1"/>
    <col min="12807" max="12807" width="11.265625" style="31" customWidth="1"/>
    <col min="12808" max="12809" width="11.3984375" style="31" customWidth="1"/>
    <col min="12810" max="12810" width="15.73046875" style="31" customWidth="1"/>
    <col min="12811" max="12811" width="11.3984375" style="31" customWidth="1"/>
    <col min="12812" max="13054" width="11.3984375" style="31"/>
    <col min="13055" max="13055" width="23.3984375" style="31" customWidth="1"/>
    <col min="13056" max="13056" width="82.265625" style="31" bestFit="1" customWidth="1"/>
    <col min="13057" max="13057" width="17.265625" style="31" customWidth="1"/>
    <col min="13058" max="13059" width="11.3984375" style="31" customWidth="1"/>
    <col min="13060" max="13060" width="15.73046875" style="31" customWidth="1"/>
    <col min="13061" max="13061" width="11.3984375" style="31" customWidth="1"/>
    <col min="13062" max="13062" width="17.265625" style="31" customWidth="1"/>
    <col min="13063" max="13063" width="11.265625" style="31" customWidth="1"/>
    <col min="13064" max="13065" width="11.3984375" style="31" customWidth="1"/>
    <col min="13066" max="13066" width="15.73046875" style="31" customWidth="1"/>
    <col min="13067" max="13067" width="11.3984375" style="31" customWidth="1"/>
    <col min="13068" max="13310" width="11.3984375" style="31"/>
    <col min="13311" max="13311" width="23.3984375" style="31" customWidth="1"/>
    <col min="13312" max="13312" width="82.265625" style="31" bestFit="1" customWidth="1"/>
    <col min="13313" max="13313" width="17.265625" style="31" customWidth="1"/>
    <col min="13314" max="13315" width="11.3984375" style="31" customWidth="1"/>
    <col min="13316" max="13316" width="15.73046875" style="31" customWidth="1"/>
    <col min="13317" max="13317" width="11.3984375" style="31" customWidth="1"/>
    <col min="13318" max="13318" width="17.265625" style="31" customWidth="1"/>
    <col min="13319" max="13319" width="11.265625" style="31" customWidth="1"/>
    <col min="13320" max="13321" width="11.3984375" style="31" customWidth="1"/>
    <col min="13322" max="13322" width="15.73046875" style="31" customWidth="1"/>
    <col min="13323" max="13323" width="11.3984375" style="31" customWidth="1"/>
    <col min="13324" max="13566" width="11.3984375" style="31"/>
    <col min="13567" max="13567" width="23.3984375" style="31" customWidth="1"/>
    <col min="13568" max="13568" width="82.265625" style="31" bestFit="1" customWidth="1"/>
    <col min="13569" max="13569" width="17.265625" style="31" customWidth="1"/>
    <col min="13570" max="13571" width="11.3984375" style="31" customWidth="1"/>
    <col min="13572" max="13572" width="15.73046875" style="31" customWidth="1"/>
    <col min="13573" max="13573" width="11.3984375" style="31" customWidth="1"/>
    <col min="13574" max="13574" width="17.265625" style="31" customWidth="1"/>
    <col min="13575" max="13575" width="11.265625" style="31" customWidth="1"/>
    <col min="13576" max="13577" width="11.3984375" style="31" customWidth="1"/>
    <col min="13578" max="13578" width="15.73046875" style="31" customWidth="1"/>
    <col min="13579" max="13579" width="11.3984375" style="31" customWidth="1"/>
    <col min="13580" max="13822" width="11.3984375" style="31"/>
    <col min="13823" max="13823" width="23.3984375" style="31" customWidth="1"/>
    <col min="13824" max="13824" width="82.265625" style="31" bestFit="1" customWidth="1"/>
    <col min="13825" max="13825" width="17.265625" style="31" customWidth="1"/>
    <col min="13826" max="13827" width="11.3984375" style="31" customWidth="1"/>
    <col min="13828" max="13828" width="15.73046875" style="31" customWidth="1"/>
    <col min="13829" max="13829" width="11.3984375" style="31" customWidth="1"/>
    <col min="13830" max="13830" width="17.265625" style="31" customWidth="1"/>
    <col min="13831" max="13831" width="11.265625" style="31" customWidth="1"/>
    <col min="13832" max="13833" width="11.3984375" style="31" customWidth="1"/>
    <col min="13834" max="13834" width="15.73046875" style="31" customWidth="1"/>
    <col min="13835" max="13835" width="11.3984375" style="31" customWidth="1"/>
    <col min="13836" max="14078" width="11.3984375" style="31"/>
    <col min="14079" max="14079" width="23.3984375" style="31" customWidth="1"/>
    <col min="14080" max="14080" width="82.265625" style="31" bestFit="1" customWidth="1"/>
    <col min="14081" max="14081" width="17.265625" style="31" customWidth="1"/>
    <col min="14082" max="14083" width="11.3984375" style="31" customWidth="1"/>
    <col min="14084" max="14084" width="15.73046875" style="31" customWidth="1"/>
    <col min="14085" max="14085" width="11.3984375" style="31" customWidth="1"/>
    <col min="14086" max="14086" width="17.265625" style="31" customWidth="1"/>
    <col min="14087" max="14087" width="11.265625" style="31" customWidth="1"/>
    <col min="14088" max="14089" width="11.3984375" style="31" customWidth="1"/>
    <col min="14090" max="14090" width="15.73046875" style="31" customWidth="1"/>
    <col min="14091" max="14091" width="11.3984375" style="31" customWidth="1"/>
    <col min="14092" max="14334" width="11.3984375" style="31"/>
    <col min="14335" max="14335" width="23.3984375" style="31" customWidth="1"/>
    <col min="14336" max="14336" width="82.265625" style="31" bestFit="1" customWidth="1"/>
    <col min="14337" max="14337" width="17.265625" style="31" customWidth="1"/>
    <col min="14338" max="14339" width="11.3984375" style="31" customWidth="1"/>
    <col min="14340" max="14340" width="15.73046875" style="31" customWidth="1"/>
    <col min="14341" max="14341" width="11.3984375" style="31" customWidth="1"/>
    <col min="14342" max="14342" width="17.265625" style="31" customWidth="1"/>
    <col min="14343" max="14343" width="11.265625" style="31" customWidth="1"/>
    <col min="14344" max="14345" width="11.3984375" style="31" customWidth="1"/>
    <col min="14346" max="14346" width="15.73046875" style="31" customWidth="1"/>
    <col min="14347" max="14347" width="11.3984375" style="31" customWidth="1"/>
    <col min="14348" max="14590" width="11.3984375" style="31"/>
    <col min="14591" max="14591" width="23.3984375" style="31" customWidth="1"/>
    <col min="14592" max="14592" width="82.265625" style="31" bestFit="1" customWidth="1"/>
    <col min="14593" max="14593" width="17.265625" style="31" customWidth="1"/>
    <col min="14594" max="14595" width="11.3984375" style="31" customWidth="1"/>
    <col min="14596" max="14596" width="15.73046875" style="31" customWidth="1"/>
    <col min="14597" max="14597" width="11.3984375" style="31" customWidth="1"/>
    <col min="14598" max="14598" width="17.265625" style="31" customWidth="1"/>
    <col min="14599" max="14599" width="11.265625" style="31" customWidth="1"/>
    <col min="14600" max="14601" width="11.3984375" style="31" customWidth="1"/>
    <col min="14602" max="14602" width="15.73046875" style="31" customWidth="1"/>
    <col min="14603" max="14603" width="11.3984375" style="31" customWidth="1"/>
    <col min="14604" max="14846" width="11.3984375" style="31"/>
    <col min="14847" max="14847" width="23.3984375" style="31" customWidth="1"/>
    <col min="14848" max="14848" width="82.265625" style="31" bestFit="1" customWidth="1"/>
    <col min="14849" max="14849" width="17.265625" style="31" customWidth="1"/>
    <col min="14850" max="14851" width="11.3984375" style="31" customWidth="1"/>
    <col min="14852" max="14852" width="15.73046875" style="31" customWidth="1"/>
    <col min="14853" max="14853" width="11.3984375" style="31" customWidth="1"/>
    <col min="14854" max="14854" width="17.265625" style="31" customWidth="1"/>
    <col min="14855" max="14855" width="11.265625" style="31" customWidth="1"/>
    <col min="14856" max="14857" width="11.3984375" style="31" customWidth="1"/>
    <col min="14858" max="14858" width="15.73046875" style="31" customWidth="1"/>
    <col min="14859" max="14859" width="11.3984375" style="31" customWidth="1"/>
    <col min="14860" max="15102" width="11.3984375" style="31"/>
    <col min="15103" max="15103" width="23.3984375" style="31" customWidth="1"/>
    <col min="15104" max="15104" width="82.265625" style="31" bestFit="1" customWidth="1"/>
    <col min="15105" max="15105" width="17.265625" style="31" customWidth="1"/>
    <col min="15106" max="15107" width="11.3984375" style="31" customWidth="1"/>
    <col min="15108" max="15108" width="15.73046875" style="31" customWidth="1"/>
    <col min="15109" max="15109" width="11.3984375" style="31" customWidth="1"/>
    <col min="15110" max="15110" width="17.265625" style="31" customWidth="1"/>
    <col min="15111" max="15111" width="11.265625" style="31" customWidth="1"/>
    <col min="15112" max="15113" width="11.3984375" style="31" customWidth="1"/>
    <col min="15114" max="15114" width="15.73046875" style="31" customWidth="1"/>
    <col min="15115" max="15115" width="11.3984375" style="31" customWidth="1"/>
    <col min="15116" max="15358" width="11.3984375" style="31"/>
    <col min="15359" max="15359" width="23.3984375" style="31" customWidth="1"/>
    <col min="15360" max="15360" width="82.265625" style="31" bestFit="1" customWidth="1"/>
    <col min="15361" max="15361" width="17.265625" style="31" customWidth="1"/>
    <col min="15362" max="15363" width="11.3984375" style="31" customWidth="1"/>
    <col min="15364" max="15364" width="15.73046875" style="31" customWidth="1"/>
    <col min="15365" max="15365" width="11.3984375" style="31" customWidth="1"/>
    <col min="15366" max="15366" width="17.265625" style="31" customWidth="1"/>
    <col min="15367" max="15367" width="11.265625" style="31" customWidth="1"/>
    <col min="15368" max="15369" width="11.3984375" style="31" customWidth="1"/>
    <col min="15370" max="15370" width="15.73046875" style="31" customWidth="1"/>
    <col min="15371" max="15371" width="11.3984375" style="31" customWidth="1"/>
    <col min="15372" max="15614" width="11.3984375" style="31"/>
    <col min="15615" max="15615" width="23.3984375" style="31" customWidth="1"/>
    <col min="15616" max="15616" width="82.265625" style="31" bestFit="1" customWidth="1"/>
    <col min="15617" max="15617" width="17.265625" style="31" customWidth="1"/>
    <col min="15618" max="15619" width="11.3984375" style="31" customWidth="1"/>
    <col min="15620" max="15620" width="15.73046875" style="31" customWidth="1"/>
    <col min="15621" max="15621" width="11.3984375" style="31" customWidth="1"/>
    <col min="15622" max="15622" width="17.265625" style="31" customWidth="1"/>
    <col min="15623" max="15623" width="11.265625" style="31" customWidth="1"/>
    <col min="15624" max="15625" width="11.3984375" style="31" customWidth="1"/>
    <col min="15626" max="15626" width="15.73046875" style="31" customWidth="1"/>
    <col min="15627" max="15627" width="11.3984375" style="31" customWidth="1"/>
    <col min="15628" max="15870" width="11.3984375" style="31"/>
    <col min="15871" max="15871" width="23.3984375" style="31" customWidth="1"/>
    <col min="15872" max="15872" width="82.265625" style="31" bestFit="1" customWidth="1"/>
    <col min="15873" max="15873" width="17.265625" style="31" customWidth="1"/>
    <col min="15874" max="15875" width="11.3984375" style="31" customWidth="1"/>
    <col min="15876" max="15876" width="15.73046875" style="31" customWidth="1"/>
    <col min="15877" max="15877" width="11.3984375" style="31" customWidth="1"/>
    <col min="15878" max="15878" width="17.265625" style="31" customWidth="1"/>
    <col min="15879" max="15879" width="11.265625" style="31" customWidth="1"/>
    <col min="15880" max="15881" width="11.3984375" style="31" customWidth="1"/>
    <col min="15882" max="15882" width="15.73046875" style="31" customWidth="1"/>
    <col min="15883" max="15883" width="11.3984375" style="31" customWidth="1"/>
    <col min="15884" max="16126" width="11.3984375" style="31"/>
    <col min="16127" max="16127" width="23.3984375" style="31" customWidth="1"/>
    <col min="16128" max="16128" width="82.265625" style="31" bestFit="1" customWidth="1"/>
    <col min="16129" max="16129" width="17.265625" style="31" customWidth="1"/>
    <col min="16130" max="16131" width="11.3984375" style="31" customWidth="1"/>
    <col min="16132" max="16132" width="15.73046875" style="31" customWidth="1"/>
    <col min="16133" max="16133" width="11.3984375" style="31" customWidth="1"/>
    <col min="16134" max="16134" width="17.265625" style="31" customWidth="1"/>
    <col min="16135" max="16135" width="11.265625" style="31" customWidth="1"/>
    <col min="16136" max="16137" width="11.3984375" style="31" customWidth="1"/>
    <col min="16138" max="16138" width="15.73046875" style="31" customWidth="1"/>
    <col min="16139" max="16139" width="11.3984375" style="31" customWidth="1"/>
    <col min="16140" max="16384" width="11.3984375" style="31"/>
  </cols>
  <sheetData>
    <row r="1" spans="1:11" ht="21" thickBot="1" x14ac:dyDescent="0.45">
      <c r="A1" s="1098" t="s">
        <v>957</v>
      </c>
      <c r="B1" s="1098"/>
      <c r="C1" s="1098"/>
      <c r="D1" s="1049"/>
      <c r="E1" s="1049"/>
      <c r="F1" s="1049"/>
      <c r="G1" s="1049"/>
    </row>
    <row r="2" spans="1:11" ht="21" thickBot="1" x14ac:dyDescent="0.4">
      <c r="A2" s="1048" t="str">
        <f>Top!B32</f>
        <v>Microphone Control Service</v>
      </c>
      <c r="B2" s="1048"/>
      <c r="C2" s="1071"/>
      <c r="D2" s="108" t="s">
        <v>958</v>
      </c>
      <c r="E2" s="109" t="str">
        <f>Top!E32</f>
        <v>MICS.TS.p0</v>
      </c>
      <c r="F2" s="109"/>
      <c r="G2" s="110"/>
      <c r="H2" s="108" t="s">
        <v>11</v>
      </c>
      <c r="I2" s="202" t="str">
        <f>Top!G32</f>
        <v>MICS.TS.p0</v>
      </c>
      <c r="J2" s="150" t="s">
        <v>959</v>
      </c>
      <c r="K2" s="434">
        <v>44257</v>
      </c>
    </row>
    <row r="3" spans="1:11" ht="15.4" thickBot="1" x14ac:dyDescent="0.45">
      <c r="A3" s="180" t="s">
        <v>2</v>
      </c>
      <c r="B3" s="112">
        <f>rel_date</f>
        <v>45706</v>
      </c>
      <c r="D3" s="181" t="s">
        <v>961</v>
      </c>
      <c r="E3" s="182" t="str">
        <f>Top!F32</f>
        <v>MICS.ICS.p1</v>
      </c>
      <c r="F3" s="182"/>
      <c r="G3" s="183"/>
      <c r="H3" s="181" t="s">
        <v>12</v>
      </c>
      <c r="I3" s="876" t="str">
        <f>Top!H32</f>
        <v>MICS.ICS.p1</v>
      </c>
      <c r="J3" s="150" t="s">
        <v>959</v>
      </c>
      <c r="K3" s="434">
        <v>45474</v>
      </c>
    </row>
    <row r="4" spans="1:11" ht="13.5" customHeight="1" thickBot="1" x14ac:dyDescent="0.45">
      <c r="A4" s="1072" t="s">
        <v>962</v>
      </c>
      <c r="B4" s="1073"/>
      <c r="C4" s="1074"/>
      <c r="D4" s="1051" t="s">
        <v>963</v>
      </c>
      <c r="E4" s="1052"/>
      <c r="F4" s="1052"/>
      <c r="G4" s="1053"/>
      <c r="H4" s="1051" t="s">
        <v>964</v>
      </c>
      <c r="I4" s="1052"/>
      <c r="J4" s="1052"/>
      <c r="K4" s="1053"/>
    </row>
    <row r="5" spans="1:11"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1" s="38" customFormat="1" ht="13.15" customHeight="1" x14ac:dyDescent="0.35">
      <c r="A6" s="177" t="s">
        <v>900</v>
      </c>
      <c r="B6" s="130" t="s">
        <v>972</v>
      </c>
      <c r="C6" s="203"/>
      <c r="D6" s="186"/>
      <c r="E6" s="210">
        <v>44257</v>
      </c>
      <c r="F6" s="187"/>
      <c r="G6" s="188"/>
      <c r="H6" s="535"/>
      <c r="I6" s="228"/>
      <c r="J6" s="219"/>
      <c r="K6" s="190"/>
    </row>
    <row r="7" spans="1:11" s="38" customFormat="1" ht="13.15" customHeight="1" x14ac:dyDescent="0.35">
      <c r="A7" s="130" t="s">
        <v>12</v>
      </c>
      <c r="B7" s="130" t="s">
        <v>975</v>
      </c>
      <c r="C7" s="877" t="s">
        <v>1880</v>
      </c>
      <c r="D7" s="191"/>
      <c r="E7" s="213">
        <v>45564</v>
      </c>
      <c r="F7" s="192"/>
      <c r="G7" s="193" t="s">
        <v>4849</v>
      </c>
      <c r="H7" s="279"/>
      <c r="I7" s="126"/>
      <c r="J7" s="221"/>
      <c r="K7" s="190"/>
    </row>
    <row r="8" spans="1:11" s="44" customFormat="1" ht="13.15" customHeight="1" x14ac:dyDescent="0.35">
      <c r="A8" s="333" t="s">
        <v>4850</v>
      </c>
      <c r="B8" s="333" t="s">
        <v>4795</v>
      </c>
      <c r="C8" s="324"/>
      <c r="D8" s="325" t="s">
        <v>980</v>
      </c>
      <c r="E8" s="436">
        <v>44257</v>
      </c>
      <c r="F8" s="326" t="s">
        <v>982</v>
      </c>
      <c r="G8" s="322"/>
      <c r="H8" s="542"/>
      <c r="I8" s="503"/>
      <c r="J8" s="368"/>
      <c r="K8" s="327"/>
    </row>
    <row r="9" spans="1:11" s="44" customFormat="1" ht="13.15" customHeight="1" x14ac:dyDescent="0.35">
      <c r="A9" s="333" t="s">
        <v>4851</v>
      </c>
      <c r="B9" s="333" t="s">
        <v>1102</v>
      </c>
      <c r="C9" s="324"/>
      <c r="D9" s="325" t="s">
        <v>980</v>
      </c>
      <c r="E9" s="436">
        <v>44257</v>
      </c>
      <c r="F9" s="326" t="s">
        <v>982</v>
      </c>
      <c r="G9" s="322"/>
      <c r="H9" s="542"/>
      <c r="I9" s="503"/>
      <c r="J9" s="368"/>
      <c r="K9" s="327"/>
    </row>
    <row r="10" spans="1:11" s="44" customFormat="1" ht="13.15" customHeight="1" x14ac:dyDescent="0.35">
      <c r="A10" s="333" t="s">
        <v>4852</v>
      </c>
      <c r="B10" s="333" t="s">
        <v>4803</v>
      </c>
      <c r="C10" s="324"/>
      <c r="D10" s="325" t="s">
        <v>980</v>
      </c>
      <c r="E10" s="436">
        <v>44257</v>
      </c>
      <c r="F10" s="326" t="s">
        <v>982</v>
      </c>
      <c r="G10" s="322"/>
      <c r="H10" s="542"/>
      <c r="I10" s="503"/>
      <c r="J10" s="368"/>
      <c r="K10" s="327"/>
    </row>
    <row r="11" spans="1:11" s="38" customFormat="1" ht="13.15" customHeight="1" x14ac:dyDescent="0.35">
      <c r="A11" s="130" t="s">
        <v>4853</v>
      </c>
      <c r="B11" s="130" t="s">
        <v>4854</v>
      </c>
      <c r="C11" s="204"/>
      <c r="D11" s="191" t="s">
        <v>980</v>
      </c>
      <c r="E11" s="213">
        <v>44257</v>
      </c>
      <c r="F11" s="192" t="s">
        <v>982</v>
      </c>
      <c r="G11" s="193"/>
      <c r="H11" s="279"/>
      <c r="I11" s="228"/>
      <c r="J11" s="221"/>
      <c r="K11" s="190"/>
    </row>
    <row r="12" spans="1:11" s="38" customFormat="1" ht="13.15" customHeight="1" x14ac:dyDescent="0.35">
      <c r="A12" s="130" t="s">
        <v>4855</v>
      </c>
      <c r="B12" s="130" t="s">
        <v>4856</v>
      </c>
      <c r="C12" s="204"/>
      <c r="D12" s="191" t="s">
        <v>980</v>
      </c>
      <c r="E12" s="213">
        <v>44257</v>
      </c>
      <c r="F12" s="192" t="s">
        <v>982</v>
      </c>
      <c r="G12" s="193"/>
      <c r="H12" s="279"/>
      <c r="I12" s="228"/>
      <c r="J12" s="221"/>
      <c r="K12" s="190"/>
    </row>
    <row r="13" spans="1:11" s="38" customFormat="1" ht="13.15" customHeight="1" thickBot="1" x14ac:dyDescent="0.4">
      <c r="A13" s="137" t="s">
        <v>4857</v>
      </c>
      <c r="B13" s="137" t="s">
        <v>4858</v>
      </c>
      <c r="C13" s="205"/>
      <c r="D13" s="195" t="s">
        <v>980</v>
      </c>
      <c r="E13" s="218">
        <v>44257</v>
      </c>
      <c r="F13" s="196" t="s">
        <v>982</v>
      </c>
      <c r="G13" s="197"/>
      <c r="H13" s="347"/>
      <c r="I13" s="359"/>
      <c r="J13" s="222"/>
      <c r="K13" s="198"/>
    </row>
    <row r="14" spans="1:11" s="147" customFormat="1" x14ac:dyDescent="0.35">
      <c r="A14" s="199"/>
      <c r="B14" s="199"/>
      <c r="C14" s="199"/>
      <c r="D14" s="200"/>
      <c r="E14" s="200"/>
      <c r="F14" s="200"/>
      <c r="G14" s="200"/>
      <c r="H14" s="200"/>
      <c r="I14" s="200"/>
      <c r="J14" s="200"/>
      <c r="K14" s="200"/>
    </row>
    <row r="15" spans="1:11" x14ac:dyDescent="0.35">
      <c r="A15" s="201" t="s">
        <v>1026</v>
      </c>
      <c r="B15" s="201"/>
      <c r="C15" s="201"/>
      <c r="D15" s="201"/>
      <c r="E15" s="201"/>
      <c r="F15" s="201"/>
      <c r="G15" s="201"/>
      <c r="H15" s="201"/>
      <c r="I15" s="201"/>
      <c r="J15" s="201"/>
      <c r="K15" s="201"/>
    </row>
    <row r="16" spans="1:11" x14ac:dyDescent="0.35">
      <c r="A16" s="147" t="s">
        <v>1027</v>
      </c>
      <c r="D16" s="41"/>
      <c r="E16" s="41"/>
      <c r="F16" s="42"/>
      <c r="G16" s="43"/>
      <c r="H16" s="41"/>
      <c r="I16" s="41"/>
      <c r="J16" s="42"/>
      <c r="K16" s="42"/>
    </row>
    <row r="17" spans="4:11" x14ac:dyDescent="0.35">
      <c r="D17" s="41"/>
      <c r="E17" s="41"/>
      <c r="F17" s="42"/>
      <c r="G17" s="43"/>
      <c r="H17" s="41"/>
      <c r="I17" s="41"/>
      <c r="J17" s="42"/>
      <c r="K17" s="42"/>
    </row>
    <row r="18" spans="4:11" x14ac:dyDescent="0.35">
      <c r="D18" s="41"/>
      <c r="E18" s="41"/>
      <c r="F18" s="42"/>
      <c r="G18" s="43"/>
      <c r="H18" s="41"/>
      <c r="I18" s="41"/>
      <c r="J18" s="42"/>
      <c r="K18" s="42"/>
    </row>
    <row r="19" spans="4:11" x14ac:dyDescent="0.35">
      <c r="D19" s="41"/>
      <c r="E19" s="41"/>
      <c r="F19" s="42"/>
      <c r="G19" s="43"/>
      <c r="H19" s="41"/>
      <c r="I19" s="41"/>
      <c r="J19" s="42"/>
      <c r="K19" s="42"/>
    </row>
    <row r="20" spans="4:11" x14ac:dyDescent="0.35">
      <c r="D20" s="41"/>
      <c r="E20" s="41"/>
      <c r="F20" s="42"/>
      <c r="G20" s="43"/>
      <c r="H20" s="41"/>
      <c r="I20" s="41"/>
      <c r="J20" s="42"/>
      <c r="K20" s="42"/>
    </row>
    <row r="21" spans="4:11" x14ac:dyDescent="0.35">
      <c r="D21" s="41"/>
      <c r="E21" s="41"/>
      <c r="F21" s="42"/>
      <c r="G21" s="43"/>
      <c r="H21" s="41"/>
      <c r="I21" s="41"/>
      <c r="J21" s="42"/>
      <c r="K21" s="42"/>
    </row>
    <row r="22" spans="4:11" x14ac:dyDescent="0.35">
      <c r="D22" s="41"/>
      <c r="E22" s="41"/>
      <c r="F22" s="42"/>
      <c r="G22" s="43"/>
      <c r="H22" s="41"/>
      <c r="I22" s="41"/>
      <c r="J22" s="42"/>
      <c r="K22" s="42"/>
    </row>
    <row r="23" spans="4:11" x14ac:dyDescent="0.35">
      <c r="D23" s="41"/>
      <c r="E23" s="41"/>
      <c r="F23" s="42"/>
      <c r="G23" s="43"/>
      <c r="H23" s="41"/>
      <c r="I23" s="41"/>
      <c r="J23" s="42"/>
      <c r="K23" s="42"/>
    </row>
    <row r="24" spans="4:11" x14ac:dyDescent="0.35">
      <c r="D24" s="41"/>
      <c r="E24" s="41"/>
      <c r="F24" s="42"/>
      <c r="G24" s="43"/>
      <c r="H24" s="41"/>
      <c r="I24" s="41"/>
      <c r="J24" s="42"/>
      <c r="K24" s="42"/>
    </row>
    <row r="25" spans="4:11" x14ac:dyDescent="0.35">
      <c r="D25" s="41"/>
      <c r="E25" s="41"/>
      <c r="F25" s="42"/>
      <c r="G25" s="43"/>
      <c r="H25" s="41"/>
      <c r="I25" s="41"/>
      <c r="J25" s="42"/>
      <c r="K25" s="42"/>
    </row>
    <row r="26" spans="4:11" x14ac:dyDescent="0.35">
      <c r="D26" s="41"/>
      <c r="E26" s="41"/>
      <c r="F26" s="42"/>
      <c r="G26" s="43"/>
      <c r="H26" s="41"/>
      <c r="I26" s="41"/>
      <c r="J26" s="42"/>
      <c r="K26" s="42"/>
    </row>
    <row r="27" spans="4:11" x14ac:dyDescent="0.35">
      <c r="D27" s="41"/>
      <c r="E27" s="41"/>
      <c r="F27" s="42"/>
      <c r="G27" s="43"/>
      <c r="H27" s="41"/>
      <c r="I27" s="41"/>
      <c r="J27" s="42"/>
      <c r="K27" s="42"/>
    </row>
    <row r="28" spans="4:11" x14ac:dyDescent="0.35">
      <c r="D28" s="41"/>
      <c r="E28" s="41"/>
      <c r="F28" s="42"/>
      <c r="G28" s="43"/>
      <c r="H28" s="41"/>
      <c r="I28" s="41"/>
      <c r="J28" s="42"/>
      <c r="K28" s="42"/>
    </row>
    <row r="29" spans="4:11" x14ac:dyDescent="0.35">
      <c r="D29" s="41"/>
      <c r="E29" s="41"/>
      <c r="F29" s="42"/>
      <c r="G29" s="43"/>
      <c r="H29" s="41"/>
      <c r="I29" s="41"/>
      <c r="J29" s="42"/>
      <c r="K29" s="42"/>
    </row>
    <row r="30" spans="4:11" x14ac:dyDescent="0.35">
      <c r="D30" s="41"/>
      <c r="E30" s="41"/>
      <c r="F30" s="42"/>
      <c r="G30" s="43"/>
      <c r="H30" s="41"/>
      <c r="I30" s="41"/>
      <c r="J30" s="42"/>
      <c r="K30" s="42"/>
    </row>
    <row r="31" spans="4:11" x14ac:dyDescent="0.35">
      <c r="D31" s="41"/>
      <c r="E31" s="41"/>
      <c r="F31" s="42"/>
      <c r="G31" s="43"/>
      <c r="H31" s="41"/>
      <c r="I31" s="41"/>
      <c r="J31" s="42"/>
      <c r="K31" s="42"/>
    </row>
    <row r="32" spans="4:11" x14ac:dyDescent="0.35">
      <c r="D32" s="41"/>
      <c r="E32" s="41"/>
      <c r="F32" s="42"/>
      <c r="G32" s="43"/>
      <c r="H32" s="41"/>
      <c r="I32" s="41"/>
      <c r="J32" s="42"/>
      <c r="K32" s="42"/>
    </row>
    <row r="33" spans="4:11" x14ac:dyDescent="0.35">
      <c r="D33" s="41"/>
      <c r="E33" s="41"/>
      <c r="F33" s="42"/>
      <c r="G33" s="43"/>
      <c r="H33" s="41"/>
      <c r="I33" s="41"/>
      <c r="J33" s="42"/>
      <c r="K33" s="42"/>
    </row>
    <row r="34" spans="4:11" x14ac:dyDescent="0.35">
      <c r="D34" s="41"/>
      <c r="E34" s="41"/>
      <c r="F34" s="42"/>
      <c r="G34" s="43"/>
      <c r="H34" s="41"/>
      <c r="I34" s="41"/>
      <c r="J34" s="42"/>
      <c r="K34" s="42"/>
    </row>
    <row r="35" spans="4:11" x14ac:dyDescent="0.35">
      <c r="D35" s="41"/>
      <c r="E35" s="41"/>
      <c r="F35" s="42"/>
      <c r="G35" s="43"/>
      <c r="H35" s="41"/>
      <c r="I35" s="41"/>
      <c r="J35" s="42"/>
      <c r="K35" s="42"/>
    </row>
    <row r="36" spans="4:11" x14ac:dyDescent="0.35">
      <c r="D36" s="41"/>
      <c r="E36" s="41"/>
      <c r="F36" s="42"/>
      <c r="G36" s="43"/>
      <c r="H36" s="41"/>
      <c r="I36" s="41"/>
      <c r="J36" s="42"/>
      <c r="K36" s="42"/>
    </row>
    <row r="37" spans="4:11" x14ac:dyDescent="0.35">
      <c r="D37" s="41"/>
      <c r="E37" s="41"/>
      <c r="F37" s="42"/>
      <c r="G37" s="43"/>
      <c r="H37" s="41"/>
      <c r="I37" s="41"/>
      <c r="J37" s="42"/>
      <c r="K37" s="42"/>
    </row>
    <row r="38" spans="4:11" x14ac:dyDescent="0.35">
      <c r="D38" s="41"/>
      <c r="E38" s="41"/>
      <c r="F38" s="42"/>
      <c r="G38" s="43"/>
      <c r="H38" s="41"/>
      <c r="I38" s="41"/>
      <c r="J38" s="42"/>
      <c r="K38" s="42"/>
    </row>
    <row r="39" spans="4:11" x14ac:dyDescent="0.35">
      <c r="D39" s="41"/>
      <c r="E39" s="41"/>
      <c r="F39" s="42"/>
      <c r="G39" s="43"/>
      <c r="H39" s="41"/>
      <c r="I39" s="41"/>
      <c r="J39" s="42"/>
      <c r="K39" s="42"/>
    </row>
    <row r="40" spans="4:11" x14ac:dyDescent="0.35">
      <c r="D40" s="41"/>
      <c r="E40" s="41"/>
      <c r="F40" s="42"/>
      <c r="G40" s="43"/>
      <c r="H40" s="41"/>
      <c r="I40" s="41"/>
      <c r="J40" s="42"/>
      <c r="K40" s="42"/>
    </row>
    <row r="41" spans="4:11" x14ac:dyDescent="0.35">
      <c r="D41" s="41"/>
      <c r="E41" s="41"/>
      <c r="F41" s="42"/>
      <c r="G41" s="43"/>
      <c r="H41" s="41"/>
      <c r="I41" s="41"/>
      <c r="J41" s="42"/>
      <c r="K41" s="42"/>
    </row>
    <row r="42" spans="4:11" x14ac:dyDescent="0.35">
      <c r="D42" s="41"/>
      <c r="E42" s="41"/>
      <c r="F42" s="42"/>
      <c r="G42" s="43"/>
      <c r="H42" s="41"/>
      <c r="I42" s="41"/>
      <c r="J42" s="42"/>
      <c r="K42" s="42"/>
    </row>
    <row r="43" spans="4:11" x14ac:dyDescent="0.35">
      <c r="D43" s="41"/>
      <c r="E43" s="41"/>
      <c r="F43" s="42"/>
      <c r="G43" s="43"/>
      <c r="H43" s="41"/>
      <c r="I43" s="41"/>
      <c r="J43" s="42"/>
      <c r="K43" s="42"/>
    </row>
    <row r="44" spans="4:11" x14ac:dyDescent="0.35">
      <c r="D44" s="41"/>
      <c r="E44" s="41"/>
      <c r="F44" s="42"/>
      <c r="G44" s="43"/>
      <c r="H44" s="41"/>
      <c r="I44" s="41"/>
      <c r="J44" s="42"/>
      <c r="K44" s="42"/>
    </row>
    <row r="45" spans="4:11" x14ac:dyDescent="0.35">
      <c r="D45" s="41"/>
      <c r="E45" s="41"/>
      <c r="F45" s="42"/>
      <c r="G45" s="43"/>
      <c r="H45" s="41"/>
      <c r="I45" s="41"/>
      <c r="J45" s="42"/>
      <c r="K45" s="42"/>
    </row>
    <row r="46" spans="4:11" x14ac:dyDescent="0.35">
      <c r="D46" s="41"/>
      <c r="E46" s="41"/>
      <c r="F46" s="42"/>
      <c r="G46" s="43"/>
      <c r="H46" s="41"/>
      <c r="I46" s="41"/>
      <c r="J46" s="42"/>
      <c r="K46" s="42"/>
    </row>
    <row r="47" spans="4:11" x14ac:dyDescent="0.35">
      <c r="D47" s="41"/>
      <c r="E47" s="41"/>
      <c r="F47" s="42"/>
      <c r="G47" s="43"/>
      <c r="H47" s="41"/>
      <c r="I47" s="41"/>
      <c r="J47" s="42"/>
      <c r="K47" s="42"/>
    </row>
    <row r="48" spans="4:11" x14ac:dyDescent="0.35">
      <c r="D48" s="41"/>
      <c r="E48" s="41"/>
      <c r="F48" s="42"/>
      <c r="G48" s="43"/>
      <c r="H48" s="41"/>
      <c r="I48" s="41"/>
      <c r="J48" s="42"/>
      <c r="K48" s="42"/>
    </row>
    <row r="49" spans="4:11" x14ac:dyDescent="0.35">
      <c r="D49" s="41"/>
      <c r="E49" s="41"/>
      <c r="F49" s="42"/>
      <c r="G49" s="43"/>
      <c r="H49" s="41"/>
      <c r="I49" s="41"/>
      <c r="J49" s="42"/>
      <c r="K49" s="42"/>
    </row>
    <row r="50" spans="4:11" x14ac:dyDescent="0.35">
      <c r="D50" s="41"/>
      <c r="E50" s="41"/>
      <c r="F50" s="42"/>
      <c r="G50" s="43"/>
      <c r="H50" s="41"/>
      <c r="I50" s="41"/>
      <c r="J50" s="42"/>
      <c r="K50" s="42"/>
    </row>
    <row r="51" spans="4:11" x14ac:dyDescent="0.35">
      <c r="D51" s="41"/>
      <c r="E51" s="41"/>
      <c r="F51" s="42"/>
      <c r="G51" s="43"/>
      <c r="H51" s="41"/>
      <c r="I51" s="41"/>
      <c r="J51" s="42"/>
      <c r="K51" s="42"/>
    </row>
    <row r="52" spans="4:11" x14ac:dyDescent="0.35">
      <c r="D52" s="41"/>
      <c r="E52" s="41"/>
      <c r="F52" s="42"/>
      <c r="G52" s="43"/>
      <c r="H52" s="41"/>
      <c r="I52" s="41"/>
      <c r="J52" s="42"/>
      <c r="K52" s="42"/>
    </row>
    <row r="53" spans="4:11" x14ac:dyDescent="0.35">
      <c r="D53" s="41"/>
      <c r="E53" s="41"/>
      <c r="F53" s="42"/>
      <c r="G53" s="43"/>
      <c r="H53" s="41"/>
      <c r="I53" s="41"/>
      <c r="J53" s="42"/>
      <c r="K53" s="42"/>
    </row>
    <row r="54" spans="4:11" x14ac:dyDescent="0.35">
      <c r="D54" s="41"/>
      <c r="E54" s="41"/>
      <c r="F54" s="42"/>
      <c r="G54" s="43"/>
      <c r="H54" s="41"/>
      <c r="I54" s="41"/>
      <c r="J54" s="42"/>
      <c r="K54" s="42"/>
    </row>
    <row r="55" spans="4:11" x14ac:dyDescent="0.35">
      <c r="D55" s="41"/>
      <c r="E55" s="41"/>
      <c r="F55" s="42"/>
      <c r="G55" s="43"/>
      <c r="H55" s="41"/>
      <c r="I55" s="41"/>
      <c r="J55" s="42"/>
      <c r="K55" s="42"/>
    </row>
    <row r="56" spans="4:11" x14ac:dyDescent="0.35">
      <c r="D56" s="41"/>
      <c r="E56" s="41"/>
      <c r="F56" s="42"/>
      <c r="G56" s="43"/>
      <c r="H56" s="41"/>
      <c r="I56" s="41"/>
      <c r="J56" s="42"/>
      <c r="K56" s="42"/>
    </row>
    <row r="57" spans="4:11" x14ac:dyDescent="0.35">
      <c r="D57" s="41"/>
      <c r="E57" s="41"/>
      <c r="F57" s="42"/>
      <c r="G57" s="43"/>
      <c r="H57" s="41"/>
      <c r="I57" s="41"/>
      <c r="J57" s="42"/>
      <c r="K57" s="42"/>
    </row>
    <row r="58" spans="4:11" x14ac:dyDescent="0.35">
      <c r="D58" s="41"/>
      <c r="E58" s="41"/>
      <c r="F58" s="42"/>
      <c r="G58" s="43"/>
      <c r="H58" s="41"/>
      <c r="I58" s="41"/>
      <c r="J58" s="42"/>
      <c r="K58" s="42"/>
    </row>
    <row r="59" spans="4:11" x14ac:dyDescent="0.35">
      <c r="D59" s="41"/>
      <c r="E59" s="41"/>
      <c r="F59" s="42"/>
      <c r="G59" s="43"/>
      <c r="H59" s="41"/>
      <c r="I59" s="41"/>
      <c r="J59" s="42"/>
      <c r="K59" s="42"/>
    </row>
    <row r="60" spans="4:11" x14ac:dyDescent="0.35">
      <c r="D60" s="41"/>
      <c r="E60" s="41"/>
      <c r="F60" s="42"/>
      <c r="G60" s="43"/>
      <c r="H60" s="41"/>
      <c r="I60" s="41"/>
      <c r="J60" s="42"/>
      <c r="K60" s="42"/>
    </row>
    <row r="61" spans="4:11" x14ac:dyDescent="0.35">
      <c r="D61" s="41"/>
      <c r="E61" s="41"/>
      <c r="F61" s="42"/>
      <c r="G61" s="43"/>
      <c r="H61" s="41"/>
      <c r="I61" s="41"/>
      <c r="J61" s="42"/>
      <c r="K61" s="42"/>
    </row>
    <row r="62" spans="4:11" x14ac:dyDescent="0.35">
      <c r="D62" s="41"/>
      <c r="E62" s="41"/>
      <c r="F62" s="42"/>
      <c r="G62" s="43"/>
      <c r="H62" s="41"/>
      <c r="I62" s="41"/>
      <c r="J62" s="42"/>
      <c r="K62" s="42"/>
    </row>
    <row r="63" spans="4:11" x14ac:dyDescent="0.35">
      <c r="D63" s="41"/>
      <c r="E63" s="41"/>
      <c r="F63" s="42"/>
      <c r="G63" s="43"/>
      <c r="H63" s="41"/>
      <c r="I63" s="41"/>
      <c r="J63" s="42"/>
      <c r="K63" s="42"/>
    </row>
  </sheetData>
  <sortState xmlns:xlrd2="http://schemas.microsoft.com/office/spreadsheetml/2017/richdata2" ref="A8:K13">
    <sortCondition ref="A8:A13"/>
  </sortState>
  <mergeCells count="6">
    <mergeCell ref="H4:K4"/>
    <mergeCell ref="A1:C1"/>
    <mergeCell ref="D1:G1"/>
    <mergeCell ref="A2:C2"/>
    <mergeCell ref="A4:C4"/>
    <mergeCell ref="D4:G4"/>
  </mergeCells>
  <hyperlinks>
    <hyperlink ref="A4" location="Top!A1" display="Top!A1" xr:uid="{00000000-0004-0000-1700-000000000000}"/>
  </hyperlinks>
  <pageMargins left="0.28000000000000003" right="0.16" top="0.52" bottom="0.56000000000000005" header="0.35" footer="0.39"/>
  <pageSetup paperSize="9" scale="53" fitToHeight="0" orientation="landscape" horizontalDpi="4294967293" r:id="rId1"/>
  <headerFooter alignWithMargins="0">
    <oddHeader>&amp;CBluetooth Test Case Reference List</oddHeader>
    <oddFooter>&amp;L&amp;F&amp;C&amp;A&amp;R&amp;P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DFAFD-0FF5-4222-9E74-90CC37E670C5}">
  <sheetPr>
    <tabColor theme="7" tint="0.39997558519241921"/>
    <pageSetUpPr fitToPage="1"/>
  </sheetPr>
  <dimension ref="A1:M56"/>
  <sheetViews>
    <sheetView workbookViewId="0">
      <selection sqref="A1:D1"/>
    </sheetView>
  </sheetViews>
  <sheetFormatPr defaultColWidth="11.3984375" defaultRowHeight="12.75" x14ac:dyDescent="0.35"/>
  <cols>
    <col min="1" max="1" width="28.73046875" style="142" customWidth="1"/>
    <col min="2" max="2" width="54.3984375" style="142" customWidth="1"/>
    <col min="3" max="3" width="17.3984375" style="142" customWidth="1"/>
    <col min="4" max="4" width="16.3984375" style="143" customWidth="1"/>
    <col min="5" max="6" width="15.3984375" style="104" customWidth="1"/>
    <col min="7" max="7" width="15.3984375" style="105" customWidth="1"/>
    <col min="8" max="8" width="13.3984375" style="149" customWidth="1"/>
    <col min="9" max="9" width="19.3984375" style="104" customWidth="1"/>
    <col min="10" max="10" width="18.265625" style="104" customWidth="1"/>
    <col min="11" max="11" width="18.7304687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Top!B33 &amp; ", " &amp; Top!C34</f>
        <v>Published Audio Capabilities Service 1.0.1, 1.0.2</v>
      </c>
      <c r="B2" s="107"/>
      <c r="C2" s="107"/>
      <c r="D2" s="560" t="s">
        <v>958</v>
      </c>
      <c r="E2" s="561" t="str">
        <f>Top!E33</f>
        <v>PACS.TS.p2</v>
      </c>
      <c r="F2" s="561"/>
      <c r="G2" s="562"/>
      <c r="H2" s="560" t="s">
        <v>11</v>
      </c>
      <c r="I2" s="562" t="str">
        <f>Top!G33</f>
        <v>PACS.TS.p2</v>
      </c>
      <c r="J2" s="728" t="s">
        <v>959</v>
      </c>
      <c r="K2" s="434">
        <v>45573</v>
      </c>
      <c r="M2" s="111"/>
    </row>
    <row r="3" spans="1:13" ht="18" customHeight="1" thickBot="1" x14ac:dyDescent="0.4">
      <c r="A3" s="112" t="s">
        <v>1144</v>
      </c>
      <c r="B3" s="112">
        <f>rel_date</f>
        <v>45706</v>
      </c>
      <c r="C3" s="112"/>
      <c r="D3" s="108" t="s">
        <v>961</v>
      </c>
      <c r="E3" s="109" t="str">
        <f>Top!F33</f>
        <v>PACS.ICS.p3</v>
      </c>
      <c r="F3" s="109"/>
      <c r="G3" s="110"/>
      <c r="H3" s="224" t="s">
        <v>12</v>
      </c>
      <c r="I3" s="227" t="str">
        <f>Top!H33</f>
        <v>PACS.ICS.p4</v>
      </c>
      <c r="J3" s="802" t="s">
        <v>959</v>
      </c>
      <c r="K3" s="433">
        <f>rel_date</f>
        <v>45706</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115" t="s">
        <v>965</v>
      </c>
      <c r="B5" s="116" t="s">
        <v>603</v>
      </c>
      <c r="C5" s="693" t="s">
        <v>966</v>
      </c>
      <c r="D5" s="117" t="s">
        <v>967</v>
      </c>
      <c r="E5" s="117" t="s">
        <v>968</v>
      </c>
      <c r="F5" s="657" t="s">
        <v>969</v>
      </c>
      <c r="G5" s="118" t="s">
        <v>970</v>
      </c>
      <c r="H5" s="119" t="s">
        <v>967</v>
      </c>
      <c r="I5" s="117" t="s">
        <v>968</v>
      </c>
      <c r="J5" s="657" t="s">
        <v>969</v>
      </c>
      <c r="K5" s="118" t="s">
        <v>971</v>
      </c>
    </row>
    <row r="6" spans="1:13" s="128" customFormat="1" x14ac:dyDescent="0.35">
      <c r="A6" s="274" t="s">
        <v>900</v>
      </c>
      <c r="B6" s="275" t="s">
        <v>972</v>
      </c>
      <c r="C6" s="122"/>
      <c r="D6" s="79"/>
      <c r="E6" s="123">
        <v>45663</v>
      </c>
      <c r="F6" s="80"/>
      <c r="G6" s="124"/>
      <c r="H6" s="229"/>
      <c r="I6" s="228">
        <v>45663</v>
      </c>
      <c r="J6" s="219"/>
      <c r="K6" s="127"/>
    </row>
    <row r="7" spans="1:13" s="128" customFormat="1" x14ac:dyDescent="0.35">
      <c r="A7" s="276" t="s">
        <v>12</v>
      </c>
      <c r="B7" s="178" t="s">
        <v>975</v>
      </c>
      <c r="C7" s="380" t="s">
        <v>973</v>
      </c>
      <c r="D7" s="74"/>
      <c r="E7" s="132">
        <v>45663</v>
      </c>
      <c r="F7" s="75"/>
      <c r="G7" s="133" t="s">
        <v>4859</v>
      </c>
      <c r="H7" s="230"/>
      <c r="I7" s="126">
        <f>$B$3+90</f>
        <v>45796</v>
      </c>
      <c r="J7" s="221"/>
      <c r="K7" s="78" t="s">
        <v>4860</v>
      </c>
    </row>
    <row r="8" spans="1:13" s="128" customFormat="1" x14ac:dyDescent="0.35">
      <c r="A8" s="178" t="s">
        <v>4861</v>
      </c>
      <c r="B8" s="178" t="s">
        <v>4862</v>
      </c>
      <c r="C8" s="131"/>
      <c r="D8" s="79" t="s">
        <v>980</v>
      </c>
      <c r="E8" s="132">
        <v>45663</v>
      </c>
      <c r="F8" s="80" t="s">
        <v>982</v>
      </c>
      <c r="G8" s="135"/>
      <c r="H8" s="221" t="s">
        <v>980</v>
      </c>
      <c r="I8" s="228">
        <v>45663</v>
      </c>
      <c r="J8" s="221" t="s">
        <v>982</v>
      </c>
      <c r="K8" s="71"/>
    </row>
    <row r="9" spans="1:13" s="128" customFormat="1" x14ac:dyDescent="0.35">
      <c r="A9" s="178" t="s">
        <v>4863</v>
      </c>
      <c r="B9" s="178" t="s">
        <v>4864</v>
      </c>
      <c r="C9" s="131"/>
      <c r="D9" s="74" t="s">
        <v>980</v>
      </c>
      <c r="E9" s="132">
        <v>45663</v>
      </c>
      <c r="F9" s="75" t="s">
        <v>982</v>
      </c>
      <c r="G9" s="135"/>
      <c r="H9" s="221" t="s">
        <v>980</v>
      </c>
      <c r="I9" s="228">
        <v>45663</v>
      </c>
      <c r="J9" s="221" t="s">
        <v>982</v>
      </c>
      <c r="K9" s="71"/>
    </row>
    <row r="10" spans="1:13" s="128" customFormat="1" x14ac:dyDescent="0.35">
      <c r="A10" s="178" t="s">
        <v>4865</v>
      </c>
      <c r="B10" s="178" t="s">
        <v>4866</v>
      </c>
      <c r="C10" s="131"/>
      <c r="D10" s="74" t="s">
        <v>980</v>
      </c>
      <c r="E10" s="132">
        <v>45663</v>
      </c>
      <c r="F10" s="75" t="s">
        <v>982</v>
      </c>
      <c r="G10" s="135"/>
      <c r="H10" s="221" t="s">
        <v>980</v>
      </c>
      <c r="I10" s="228">
        <v>45663</v>
      </c>
      <c r="J10" s="221" t="s">
        <v>982</v>
      </c>
      <c r="K10" s="71"/>
    </row>
    <row r="11" spans="1:13" s="128" customFormat="1" x14ac:dyDescent="0.35">
      <c r="A11" s="178" t="s">
        <v>4867</v>
      </c>
      <c r="B11" s="178" t="s">
        <v>4868</v>
      </c>
      <c r="C11" s="131"/>
      <c r="D11" s="74" t="s">
        <v>980</v>
      </c>
      <c r="E11" s="132">
        <v>45663</v>
      </c>
      <c r="F11" s="75" t="s">
        <v>982</v>
      </c>
      <c r="G11" s="135"/>
      <c r="H11" s="221" t="s">
        <v>980</v>
      </c>
      <c r="I11" s="228">
        <v>45663</v>
      </c>
      <c r="J11" s="221" t="s">
        <v>982</v>
      </c>
      <c r="K11" s="71"/>
    </row>
    <row r="12" spans="1:13" s="128" customFormat="1" x14ac:dyDescent="0.35">
      <c r="A12" s="178" t="s">
        <v>4869</v>
      </c>
      <c r="B12" s="178" t="s">
        <v>4870</v>
      </c>
      <c r="C12" s="131"/>
      <c r="D12" s="74" t="s">
        <v>980</v>
      </c>
      <c r="E12" s="132">
        <v>45663</v>
      </c>
      <c r="F12" s="75" t="s">
        <v>982</v>
      </c>
      <c r="G12" s="135"/>
      <c r="H12" s="221" t="s">
        <v>980</v>
      </c>
      <c r="I12" s="228">
        <v>45663</v>
      </c>
      <c r="J12" s="221" t="s">
        <v>982</v>
      </c>
      <c r="K12" s="71"/>
    </row>
    <row r="13" spans="1:13" s="128" customFormat="1" x14ac:dyDescent="0.35">
      <c r="A13" s="178" t="s">
        <v>4871</v>
      </c>
      <c r="B13" s="178" t="s">
        <v>4872</v>
      </c>
      <c r="C13" s="131"/>
      <c r="D13" s="74" t="s">
        <v>980</v>
      </c>
      <c r="E13" s="132">
        <v>45663</v>
      </c>
      <c r="F13" s="75" t="s">
        <v>982</v>
      </c>
      <c r="G13" s="135"/>
      <c r="H13" s="221" t="s">
        <v>980</v>
      </c>
      <c r="I13" s="228">
        <v>45663</v>
      </c>
      <c r="J13" s="221" t="s">
        <v>982</v>
      </c>
      <c r="K13" s="71"/>
    </row>
    <row r="14" spans="1:13" s="128" customFormat="1" x14ac:dyDescent="0.35">
      <c r="A14" s="178" t="s">
        <v>4873</v>
      </c>
      <c r="B14" s="178" t="s">
        <v>4874</v>
      </c>
      <c r="C14" s="131"/>
      <c r="D14" s="74" t="s">
        <v>980</v>
      </c>
      <c r="E14" s="132">
        <v>45663</v>
      </c>
      <c r="F14" s="75" t="s">
        <v>982</v>
      </c>
      <c r="G14" s="135"/>
      <c r="H14" s="221" t="s">
        <v>980</v>
      </c>
      <c r="I14" s="228">
        <v>45663</v>
      </c>
      <c r="J14" s="221" t="s">
        <v>982</v>
      </c>
      <c r="K14" s="71"/>
    </row>
    <row r="15" spans="1:13" s="128" customFormat="1" x14ac:dyDescent="0.35">
      <c r="A15" s="178" t="s">
        <v>4875</v>
      </c>
      <c r="B15" s="178" t="s">
        <v>4876</v>
      </c>
      <c r="C15" s="131"/>
      <c r="D15" s="74" t="s">
        <v>980</v>
      </c>
      <c r="E15" s="132">
        <v>45663</v>
      </c>
      <c r="F15" s="75" t="s">
        <v>982</v>
      </c>
      <c r="G15" s="135"/>
      <c r="H15" s="221" t="s">
        <v>980</v>
      </c>
      <c r="I15" s="228">
        <v>45663</v>
      </c>
      <c r="J15" s="221" t="s">
        <v>982</v>
      </c>
      <c r="K15" s="71"/>
    </row>
    <row r="16" spans="1:13" s="128" customFormat="1" x14ac:dyDescent="0.35">
      <c r="A16" s="178" t="s">
        <v>4877</v>
      </c>
      <c r="B16" s="178" t="s">
        <v>4878</v>
      </c>
      <c r="C16" s="131"/>
      <c r="D16" s="74" t="s">
        <v>980</v>
      </c>
      <c r="E16" s="132">
        <v>45663</v>
      </c>
      <c r="F16" s="75" t="s">
        <v>982</v>
      </c>
      <c r="G16" s="135"/>
      <c r="H16" s="221" t="s">
        <v>980</v>
      </c>
      <c r="I16" s="228">
        <v>45663</v>
      </c>
      <c r="J16" s="221" t="s">
        <v>982</v>
      </c>
      <c r="K16" s="71"/>
    </row>
    <row r="17" spans="1:11" s="128" customFormat="1" x14ac:dyDescent="0.35">
      <c r="A17" s="178" t="s">
        <v>4879</v>
      </c>
      <c r="B17" s="178" t="s">
        <v>4880</v>
      </c>
      <c r="C17" s="131"/>
      <c r="D17" s="74" t="s">
        <v>980</v>
      </c>
      <c r="E17" s="132">
        <v>45663</v>
      </c>
      <c r="F17" s="75" t="s">
        <v>982</v>
      </c>
      <c r="G17" s="135"/>
      <c r="H17" s="221" t="s">
        <v>980</v>
      </c>
      <c r="I17" s="228">
        <v>45663</v>
      </c>
      <c r="J17" s="221" t="s">
        <v>982</v>
      </c>
      <c r="K17" s="71"/>
    </row>
    <row r="18" spans="1:11" s="128" customFormat="1" x14ac:dyDescent="0.35">
      <c r="A18" s="178" t="s">
        <v>4881</v>
      </c>
      <c r="B18" s="178" t="s">
        <v>4882</v>
      </c>
      <c r="C18" s="131"/>
      <c r="D18" s="74" t="s">
        <v>980</v>
      </c>
      <c r="E18" s="132">
        <v>45663</v>
      </c>
      <c r="F18" s="75" t="s">
        <v>982</v>
      </c>
      <c r="G18" s="135"/>
      <c r="H18" s="221" t="s">
        <v>980</v>
      </c>
      <c r="I18" s="228">
        <v>45663</v>
      </c>
      <c r="J18" s="221" t="s">
        <v>982</v>
      </c>
      <c r="K18" s="71"/>
    </row>
    <row r="19" spans="1:11" s="128" customFormat="1" x14ac:dyDescent="0.35">
      <c r="A19" s="178" t="s">
        <v>4883</v>
      </c>
      <c r="B19" s="178" t="s">
        <v>4884</v>
      </c>
      <c r="C19" s="131"/>
      <c r="D19" s="74" t="s">
        <v>980</v>
      </c>
      <c r="E19" s="132">
        <v>45663</v>
      </c>
      <c r="F19" s="75" t="s">
        <v>982</v>
      </c>
      <c r="G19" s="135"/>
      <c r="H19" s="221" t="s">
        <v>980</v>
      </c>
      <c r="I19" s="228">
        <v>45663</v>
      </c>
      <c r="J19" s="221" t="s">
        <v>982</v>
      </c>
      <c r="K19" s="71"/>
    </row>
    <row r="20" spans="1:11" s="128" customFormat="1" x14ac:dyDescent="0.35">
      <c r="A20" s="178" t="s">
        <v>4885</v>
      </c>
      <c r="B20" s="178" t="s">
        <v>4886</v>
      </c>
      <c r="C20" s="131"/>
      <c r="D20" s="74" t="s">
        <v>980</v>
      </c>
      <c r="E20" s="132">
        <v>45663</v>
      </c>
      <c r="F20" s="75" t="s">
        <v>982</v>
      </c>
      <c r="G20" s="135"/>
      <c r="H20" s="221" t="s">
        <v>980</v>
      </c>
      <c r="I20" s="228">
        <v>45663</v>
      </c>
      <c r="J20" s="221" t="s">
        <v>982</v>
      </c>
      <c r="K20" s="71"/>
    </row>
    <row r="21" spans="1:11" s="128" customFormat="1" x14ac:dyDescent="0.35">
      <c r="A21" s="178" t="s">
        <v>4887</v>
      </c>
      <c r="B21" s="178" t="s">
        <v>4888</v>
      </c>
      <c r="C21" s="131"/>
      <c r="D21" s="74" t="s">
        <v>980</v>
      </c>
      <c r="E21" s="132">
        <v>45663</v>
      </c>
      <c r="F21" s="75" t="s">
        <v>982</v>
      </c>
      <c r="G21" s="135"/>
      <c r="H21" s="221" t="s">
        <v>980</v>
      </c>
      <c r="I21" s="228">
        <v>45663</v>
      </c>
      <c r="J21" s="221" t="s">
        <v>982</v>
      </c>
      <c r="K21" s="71"/>
    </row>
    <row r="22" spans="1:11" s="50" customFormat="1" x14ac:dyDescent="0.35">
      <c r="A22" s="602" t="s">
        <v>4889</v>
      </c>
      <c r="B22" s="602" t="s">
        <v>1509</v>
      </c>
      <c r="C22" s="328"/>
      <c r="D22" s="329" t="s">
        <v>980</v>
      </c>
      <c r="E22" s="330">
        <v>45663</v>
      </c>
      <c r="F22" s="331" t="s">
        <v>982</v>
      </c>
      <c r="G22" s="314"/>
      <c r="H22" s="368" t="s">
        <v>980</v>
      </c>
      <c r="I22" s="228">
        <v>45663</v>
      </c>
      <c r="J22" s="368" t="s">
        <v>982</v>
      </c>
      <c r="K22" s="332"/>
    </row>
    <row r="23" spans="1:11" s="50" customFormat="1" x14ac:dyDescent="0.35">
      <c r="A23" s="602" t="s">
        <v>4890</v>
      </c>
      <c r="B23" s="602" t="s">
        <v>1511</v>
      </c>
      <c r="C23" s="328"/>
      <c r="D23" s="329" t="s">
        <v>980</v>
      </c>
      <c r="E23" s="330">
        <v>45663</v>
      </c>
      <c r="F23" s="331" t="s">
        <v>982</v>
      </c>
      <c r="G23" s="314"/>
      <c r="H23" s="368" t="s">
        <v>980</v>
      </c>
      <c r="I23" s="228">
        <v>45663</v>
      </c>
      <c r="J23" s="368" t="s">
        <v>982</v>
      </c>
      <c r="K23" s="332"/>
    </row>
    <row r="24" spans="1:11" s="50" customFormat="1" x14ac:dyDescent="0.35">
      <c r="A24" s="602" t="s">
        <v>4891</v>
      </c>
      <c r="B24" s="602" t="s">
        <v>1513</v>
      </c>
      <c r="C24" s="328"/>
      <c r="D24" s="329" t="s">
        <v>980</v>
      </c>
      <c r="E24" s="330">
        <v>45663</v>
      </c>
      <c r="F24" s="331" t="s">
        <v>982</v>
      </c>
      <c r="G24" s="314"/>
      <c r="H24" s="368" t="s">
        <v>980</v>
      </c>
      <c r="I24" s="228">
        <v>45663</v>
      </c>
      <c r="J24" s="368" t="s">
        <v>982</v>
      </c>
      <c r="K24" s="332"/>
    </row>
    <row r="25" spans="1:11" s="50" customFormat="1" x14ac:dyDescent="0.35">
      <c r="A25" s="602" t="s">
        <v>4892</v>
      </c>
      <c r="B25" s="602" t="s">
        <v>1515</v>
      </c>
      <c r="C25" s="328"/>
      <c r="D25" s="329" t="s">
        <v>980</v>
      </c>
      <c r="E25" s="330">
        <v>45663</v>
      </c>
      <c r="F25" s="331" t="s">
        <v>982</v>
      </c>
      <c r="G25" s="314"/>
      <c r="H25" s="368" t="s">
        <v>980</v>
      </c>
      <c r="I25" s="228">
        <v>45663</v>
      </c>
      <c r="J25" s="368" t="s">
        <v>982</v>
      </c>
      <c r="K25" s="332"/>
    </row>
    <row r="26" spans="1:11" s="50" customFormat="1" x14ac:dyDescent="0.35">
      <c r="A26" s="602" t="s">
        <v>4893</v>
      </c>
      <c r="B26" s="602" t="s">
        <v>1517</v>
      </c>
      <c r="C26" s="328"/>
      <c r="D26" s="329" t="s">
        <v>980</v>
      </c>
      <c r="E26" s="330">
        <v>45663</v>
      </c>
      <c r="F26" s="331" t="s">
        <v>982</v>
      </c>
      <c r="G26" s="314"/>
      <c r="H26" s="368" t="s">
        <v>980</v>
      </c>
      <c r="I26" s="228">
        <v>45663</v>
      </c>
      <c r="J26" s="368" t="s">
        <v>982</v>
      </c>
      <c r="K26" s="332"/>
    </row>
    <row r="27" spans="1:11" s="50" customFormat="1" x14ac:dyDescent="0.35">
      <c r="A27" s="602" t="s">
        <v>4894</v>
      </c>
      <c r="B27" s="602" t="s">
        <v>1519</v>
      </c>
      <c r="C27" s="328"/>
      <c r="D27" s="329" t="s">
        <v>980</v>
      </c>
      <c r="E27" s="330">
        <v>45663</v>
      </c>
      <c r="F27" s="331" t="s">
        <v>982</v>
      </c>
      <c r="G27" s="314"/>
      <c r="H27" s="368" t="s">
        <v>980</v>
      </c>
      <c r="I27" s="228">
        <v>45663</v>
      </c>
      <c r="J27" s="368" t="s">
        <v>982</v>
      </c>
      <c r="K27" s="332"/>
    </row>
    <row r="28" spans="1:11" s="50" customFormat="1" x14ac:dyDescent="0.35">
      <c r="A28" s="602" t="s">
        <v>4895</v>
      </c>
      <c r="B28" s="602" t="s">
        <v>1102</v>
      </c>
      <c r="C28" s="328"/>
      <c r="D28" s="329" t="s">
        <v>980</v>
      </c>
      <c r="E28" s="330">
        <v>45663</v>
      </c>
      <c r="F28" s="331" t="s">
        <v>982</v>
      </c>
      <c r="G28" s="314"/>
      <c r="H28" s="368" t="s">
        <v>980</v>
      </c>
      <c r="I28" s="228">
        <v>45663</v>
      </c>
      <c r="J28" s="368" t="s">
        <v>982</v>
      </c>
      <c r="K28" s="332"/>
    </row>
    <row r="29" spans="1:11" s="50" customFormat="1" x14ac:dyDescent="0.35">
      <c r="A29" s="602" t="s">
        <v>4896</v>
      </c>
      <c r="B29" s="602" t="s">
        <v>1521</v>
      </c>
      <c r="C29" s="328"/>
      <c r="D29" s="329" t="s">
        <v>980</v>
      </c>
      <c r="E29" s="330">
        <v>45663</v>
      </c>
      <c r="F29" s="331" t="s">
        <v>982</v>
      </c>
      <c r="G29" s="314"/>
      <c r="H29" s="368" t="s">
        <v>980</v>
      </c>
      <c r="I29" s="228">
        <v>45663</v>
      </c>
      <c r="J29" s="368" t="s">
        <v>982</v>
      </c>
      <c r="K29" s="332"/>
    </row>
    <row r="30" spans="1:11" s="128" customFormat="1" x14ac:dyDescent="0.35">
      <c r="A30" s="726" t="s">
        <v>878</v>
      </c>
      <c r="B30" s="726" t="s">
        <v>879</v>
      </c>
      <c r="C30" s="380"/>
      <c r="D30" s="74" t="s">
        <v>980</v>
      </c>
      <c r="E30" s="558">
        <v>45663</v>
      </c>
      <c r="F30" s="75" t="s">
        <v>982</v>
      </c>
      <c r="G30" s="135"/>
      <c r="H30" s="221" t="s">
        <v>980</v>
      </c>
      <c r="I30" s="228">
        <v>45663</v>
      </c>
      <c r="J30" s="221" t="s">
        <v>982</v>
      </c>
      <c r="K30" s="71"/>
    </row>
    <row r="31" spans="1:11" s="128" customFormat="1" x14ac:dyDescent="0.35">
      <c r="A31" s="726" t="s">
        <v>880</v>
      </c>
      <c r="B31" s="726" t="s">
        <v>881</v>
      </c>
      <c r="C31" s="380"/>
      <c r="D31" s="74" t="s">
        <v>980</v>
      </c>
      <c r="E31" s="558">
        <v>45663</v>
      </c>
      <c r="F31" s="75" t="s">
        <v>982</v>
      </c>
      <c r="G31" s="135"/>
      <c r="H31" s="221" t="s">
        <v>980</v>
      </c>
      <c r="I31" s="228">
        <v>45663</v>
      </c>
      <c r="J31" s="221" t="s">
        <v>982</v>
      </c>
      <c r="K31" s="71"/>
    </row>
    <row r="32" spans="1:11" s="128" customFormat="1" ht="13.15" thickBot="1" x14ac:dyDescent="0.4">
      <c r="A32" s="727" t="s">
        <v>4897</v>
      </c>
      <c r="B32" s="727" t="s">
        <v>4898</v>
      </c>
      <c r="C32" s="138"/>
      <c r="D32" s="85" t="s">
        <v>980</v>
      </c>
      <c r="E32" s="139">
        <v>45663</v>
      </c>
      <c r="F32" s="86" t="s">
        <v>982</v>
      </c>
      <c r="G32" s="140"/>
      <c r="H32" s="222" t="s">
        <v>980</v>
      </c>
      <c r="I32" s="359">
        <v>45663</v>
      </c>
      <c r="J32" s="222" t="s">
        <v>982</v>
      </c>
      <c r="K32" s="88"/>
    </row>
    <row r="33" spans="1:12" ht="14.25" customHeight="1" x14ac:dyDescent="0.35">
      <c r="E33" s="144"/>
      <c r="F33" s="144"/>
      <c r="G33" s="145"/>
      <c r="H33" s="146"/>
      <c r="I33" s="144"/>
      <c r="J33" s="144"/>
      <c r="K33" s="145"/>
      <c r="L33" s="145"/>
    </row>
    <row r="34" spans="1:12" s="147" customFormat="1" ht="14.25" customHeight="1" x14ac:dyDescent="0.35">
      <c r="A34" s="1068" t="s">
        <v>1026</v>
      </c>
      <c r="B34" s="1068"/>
      <c r="C34" s="1068"/>
      <c r="D34" s="1068"/>
      <c r="E34" s="1068"/>
      <c r="F34" s="1068"/>
      <c r="G34" s="1068"/>
      <c r="H34" s="1068"/>
      <c r="I34" s="1068"/>
      <c r="J34" s="1068"/>
      <c r="K34" s="1068"/>
      <c r="L34" s="1068"/>
    </row>
    <row r="35" spans="1:12" ht="14.25" customHeight="1" x14ac:dyDescent="0.35">
      <c r="A35" s="1062" t="s">
        <v>1027</v>
      </c>
      <c r="B35" s="1062"/>
      <c r="C35" s="1062"/>
      <c r="D35" s="1062"/>
      <c r="E35" s="1062"/>
      <c r="F35" s="1062"/>
      <c r="G35" s="1062"/>
      <c r="H35" s="1062"/>
      <c r="I35" s="1062"/>
      <c r="J35" s="1062"/>
      <c r="K35" s="1062"/>
      <c r="L35" s="1062"/>
    </row>
    <row r="36" spans="1:12" ht="14.25" customHeight="1" x14ac:dyDescent="0.35">
      <c r="E36" s="144"/>
      <c r="F36" s="144"/>
      <c r="G36" s="145"/>
      <c r="H36" s="146"/>
      <c r="I36" s="144"/>
      <c r="J36" s="144"/>
      <c r="K36" s="145"/>
      <c r="L36" s="145"/>
    </row>
    <row r="37" spans="1:12" ht="14.25" customHeight="1" x14ac:dyDescent="0.35">
      <c r="E37" s="144"/>
      <c r="F37" s="144"/>
      <c r="G37" s="145"/>
      <c r="H37" s="146"/>
      <c r="I37" s="144"/>
      <c r="J37" s="144"/>
      <c r="K37" s="145"/>
      <c r="L37" s="145"/>
    </row>
    <row r="38" spans="1:12" ht="14.25" customHeight="1" x14ac:dyDescent="0.35">
      <c r="E38" s="144"/>
      <c r="F38" s="144"/>
      <c r="G38" s="145"/>
      <c r="H38" s="146"/>
      <c r="I38" s="144"/>
      <c r="J38" s="144"/>
      <c r="K38" s="145"/>
      <c r="L38" s="145"/>
    </row>
    <row r="39" spans="1:12" ht="14.25" customHeight="1" x14ac:dyDescent="0.35">
      <c r="E39" s="144"/>
      <c r="F39" s="144"/>
      <c r="G39" s="146"/>
      <c r="H39" s="144"/>
      <c r="I39" s="144"/>
      <c r="J39" s="145"/>
      <c r="K39" s="145"/>
    </row>
    <row r="40" spans="1:12" ht="14.25" customHeight="1" x14ac:dyDescent="0.35">
      <c r="E40" s="144"/>
      <c r="F40" s="144"/>
      <c r="G40" s="145"/>
      <c r="H40" s="146"/>
      <c r="I40" s="144"/>
      <c r="J40" s="144"/>
      <c r="K40" s="145"/>
      <c r="L40" s="145"/>
    </row>
    <row r="41" spans="1:12" ht="14.25" customHeight="1" x14ac:dyDescent="0.35">
      <c r="E41" s="144"/>
      <c r="F41" s="144"/>
      <c r="G41" s="145"/>
      <c r="H41" s="146"/>
      <c r="I41" s="144"/>
      <c r="J41" s="144"/>
      <c r="K41" s="145"/>
      <c r="L41" s="145"/>
    </row>
    <row r="42" spans="1:12" ht="14.25" customHeight="1" x14ac:dyDescent="0.35">
      <c r="E42" s="144"/>
      <c r="F42" s="144"/>
      <c r="G42" s="145"/>
      <c r="H42" s="146"/>
      <c r="I42" s="144"/>
      <c r="J42" s="144"/>
      <c r="K42" s="145"/>
      <c r="L42" s="145"/>
    </row>
    <row r="43" spans="1:12" ht="14.25" customHeight="1" x14ac:dyDescent="0.35">
      <c r="E43" s="144"/>
      <c r="F43" s="144"/>
      <c r="G43" s="145"/>
      <c r="H43" s="146"/>
      <c r="I43" s="144"/>
      <c r="J43" s="144"/>
      <c r="K43" s="145"/>
      <c r="L43" s="145"/>
    </row>
    <row r="44" spans="1:12" ht="14.25" customHeight="1" x14ac:dyDescent="0.35">
      <c r="E44" s="144"/>
      <c r="F44" s="144"/>
      <c r="G44" s="145"/>
      <c r="H44" s="146"/>
      <c r="I44" s="144"/>
      <c r="J44" s="144"/>
      <c r="K44" s="145"/>
      <c r="L44" s="145"/>
    </row>
    <row r="45" spans="1:12" ht="14.25" customHeight="1" x14ac:dyDescent="0.35">
      <c r="E45" s="144"/>
      <c r="F45" s="144"/>
      <c r="G45" s="145"/>
      <c r="H45" s="146"/>
      <c r="I45" s="148"/>
      <c r="J45" s="144"/>
      <c r="K45" s="145"/>
      <c r="L45" s="145"/>
    </row>
    <row r="46" spans="1:12" ht="14.25" customHeight="1" x14ac:dyDescent="0.35">
      <c r="E46" s="144"/>
      <c r="F46" s="144"/>
      <c r="G46" s="145"/>
      <c r="H46" s="146"/>
      <c r="I46" s="144"/>
      <c r="J46" s="144"/>
      <c r="K46" s="145"/>
      <c r="L46" s="145"/>
    </row>
    <row r="47" spans="1:12" ht="14.25" customHeight="1" x14ac:dyDescent="0.35">
      <c r="E47" s="144"/>
      <c r="F47" s="144"/>
      <c r="G47" s="145"/>
      <c r="H47" s="146"/>
      <c r="I47" s="144"/>
      <c r="J47" s="144"/>
      <c r="K47" s="145"/>
      <c r="L47" s="145"/>
    </row>
    <row r="48" spans="1:12" ht="14.25" customHeight="1" x14ac:dyDescent="0.35">
      <c r="E48" s="144"/>
      <c r="F48" s="144"/>
      <c r="G48" s="145"/>
      <c r="H48" s="146"/>
      <c r="I48" s="144"/>
      <c r="J48" s="144"/>
      <c r="K48" s="145"/>
      <c r="L48" s="145"/>
    </row>
    <row r="49" spans="5:12" ht="14.25" customHeight="1" x14ac:dyDescent="0.35">
      <c r="E49" s="144"/>
      <c r="F49" s="144"/>
      <c r="G49" s="145"/>
      <c r="H49" s="146"/>
      <c r="I49" s="144"/>
      <c r="J49" s="144"/>
      <c r="K49" s="145"/>
      <c r="L49" s="145"/>
    </row>
    <row r="50" spans="5:12" ht="14.25" customHeight="1" x14ac:dyDescent="0.35">
      <c r="E50" s="144"/>
      <c r="F50" s="144"/>
      <c r="G50" s="145"/>
      <c r="H50" s="146"/>
      <c r="I50" s="144"/>
      <c r="J50" s="144"/>
      <c r="K50" s="145"/>
      <c r="L50" s="145"/>
    </row>
    <row r="51" spans="5:12" ht="14.25" customHeight="1" x14ac:dyDescent="0.35">
      <c r="E51" s="144"/>
      <c r="F51" s="144"/>
      <c r="G51" s="145"/>
      <c r="H51" s="146"/>
      <c r="I51" s="144"/>
      <c r="J51" s="144"/>
      <c r="K51" s="145"/>
      <c r="L51" s="145"/>
    </row>
    <row r="52" spans="5:12" ht="14.25" customHeight="1" x14ac:dyDescent="0.35">
      <c r="E52" s="144"/>
      <c r="F52" s="144"/>
      <c r="G52" s="145"/>
      <c r="H52" s="146"/>
      <c r="I52" s="144"/>
      <c r="J52" s="144"/>
      <c r="K52" s="145"/>
      <c r="L52" s="145"/>
    </row>
    <row r="53" spans="5:12" ht="14.25" customHeight="1" x14ac:dyDescent="0.35">
      <c r="E53" s="144"/>
      <c r="F53" s="144"/>
      <c r="G53" s="145"/>
      <c r="H53" s="146"/>
      <c r="I53" s="144"/>
      <c r="J53" s="144"/>
      <c r="K53" s="145"/>
      <c r="L53" s="145"/>
    </row>
    <row r="54" spans="5:12" ht="14.25" customHeight="1" x14ac:dyDescent="0.35">
      <c r="E54" s="144"/>
      <c r="F54" s="144"/>
      <c r="G54" s="145"/>
      <c r="H54" s="146"/>
      <c r="I54" s="144"/>
      <c r="J54" s="144"/>
      <c r="K54" s="145"/>
      <c r="L54" s="145"/>
    </row>
    <row r="55" spans="5:12" ht="14.25" customHeight="1" x14ac:dyDescent="0.35">
      <c r="E55" s="144"/>
      <c r="F55" s="144"/>
      <c r="G55" s="145"/>
      <c r="H55" s="146"/>
      <c r="I55" s="144"/>
      <c r="J55" s="144"/>
      <c r="K55" s="145"/>
      <c r="L55" s="145"/>
    </row>
    <row r="56" spans="5:12" ht="14.25" customHeight="1" x14ac:dyDescent="0.35">
      <c r="E56" s="144"/>
      <c r="F56" s="144"/>
      <c r="G56" s="145"/>
      <c r="H56" s="146"/>
      <c r="I56" s="144"/>
      <c r="J56" s="144"/>
      <c r="K56" s="145"/>
      <c r="L56" s="145"/>
    </row>
  </sheetData>
  <mergeCells count="6">
    <mergeCell ref="A35:L35"/>
    <mergeCell ref="A1:D1"/>
    <mergeCell ref="E1:H1"/>
    <mergeCell ref="D4:G4"/>
    <mergeCell ref="H4:K4"/>
    <mergeCell ref="A34:L34"/>
  </mergeCells>
  <hyperlinks>
    <hyperlink ref="A4" location="Top!A1" display="Top!A1" xr:uid="{24EDB9C8-15A4-41DB-96BF-0894E78C5B80}"/>
    <hyperlink ref="B4" location="Top!A1" display="Top!A1" xr:uid="{17C44959-857A-4ACA-9E4B-A02BFC06C556}"/>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51F41-C5B4-46DE-9073-45EF9F2F400C}">
  <sheetPr>
    <pageSetUpPr fitToPage="1"/>
  </sheetPr>
  <dimension ref="A1:M57"/>
  <sheetViews>
    <sheetView zoomScaleNormal="100" workbookViewId="0">
      <selection sqref="A1:D1"/>
    </sheetView>
  </sheetViews>
  <sheetFormatPr defaultColWidth="11.3984375" defaultRowHeight="12.75" x14ac:dyDescent="0.35"/>
  <cols>
    <col min="1" max="1" width="30.59765625" style="142" customWidth="1"/>
    <col min="2" max="2" width="64.3984375" style="142" customWidth="1"/>
    <col min="3" max="3" width="14.73046875" style="142" customWidth="1"/>
    <col min="4" max="4" width="16.3984375" style="143" customWidth="1"/>
    <col min="5" max="6" width="15.3984375" style="104" customWidth="1"/>
    <col min="7" max="7" width="22.59765625" style="105" customWidth="1"/>
    <col min="8" max="8" width="13.3984375" style="149" customWidth="1"/>
    <col min="9" max="9" width="19.3984375" style="104" customWidth="1"/>
    <col min="10" max="10" width="18.265625" style="104" customWidth="1"/>
    <col min="11" max="11" width="26.398437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Top!B35&amp;", "&amp;Top!C36</f>
        <v>Public Broadcast Profile 1.0, 1.0.1</v>
      </c>
      <c r="B2" s="107"/>
      <c r="C2" s="107"/>
      <c r="D2" s="108" t="s">
        <v>958</v>
      </c>
      <c r="E2" s="109" t="str">
        <f>Top!E35</f>
        <v>PBP.TS.p3</v>
      </c>
      <c r="F2" s="109"/>
      <c r="G2" s="110"/>
      <c r="H2" s="108" t="s">
        <v>11</v>
      </c>
      <c r="I2" s="110" t="str">
        <f>Top!G35</f>
        <v>PBP.TS.p3</v>
      </c>
      <c r="J2" s="108" t="s">
        <v>959</v>
      </c>
      <c r="K2" s="434">
        <v>45573</v>
      </c>
      <c r="M2" s="111"/>
    </row>
    <row r="3" spans="1:13" ht="18" customHeight="1" thickBot="1" x14ac:dyDescent="0.4">
      <c r="A3" s="112" t="s">
        <v>1144</v>
      </c>
      <c r="B3" s="112">
        <f>rel_date</f>
        <v>45706</v>
      </c>
      <c r="C3" s="112"/>
      <c r="D3" s="108" t="s">
        <v>961</v>
      </c>
      <c r="E3" s="109" t="str">
        <f>Top!F35</f>
        <v>PBP.ICS.p1</v>
      </c>
      <c r="F3" s="109"/>
      <c r="G3" s="110"/>
      <c r="H3" s="108" t="s">
        <v>12</v>
      </c>
      <c r="I3" s="110" t="str">
        <f>Top!H35</f>
        <v>PBP.ICS.p1</v>
      </c>
      <c r="J3" s="108" t="s">
        <v>959</v>
      </c>
      <c r="K3" s="434">
        <v>45573</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115" t="s">
        <v>965</v>
      </c>
      <c r="B5" s="116" t="s">
        <v>603</v>
      </c>
      <c r="C5" s="693" t="s">
        <v>966</v>
      </c>
      <c r="D5" s="117" t="s">
        <v>967</v>
      </c>
      <c r="E5" s="117" t="s">
        <v>968</v>
      </c>
      <c r="F5" s="657" t="s">
        <v>969</v>
      </c>
      <c r="G5" s="118" t="s">
        <v>970</v>
      </c>
      <c r="H5" s="119" t="s">
        <v>967</v>
      </c>
      <c r="I5" s="117" t="s">
        <v>968</v>
      </c>
      <c r="J5" s="657" t="s">
        <v>969</v>
      </c>
      <c r="K5" s="118" t="s">
        <v>971</v>
      </c>
    </row>
    <row r="6" spans="1:13" s="128" customFormat="1" x14ac:dyDescent="0.35">
      <c r="A6" s="120" t="s">
        <v>900</v>
      </c>
      <c r="B6" s="121" t="s">
        <v>972</v>
      </c>
      <c r="C6" s="526" t="s">
        <v>1880</v>
      </c>
      <c r="D6" s="79"/>
      <c r="E6" s="123">
        <v>45663</v>
      </c>
      <c r="F6" s="80"/>
      <c r="G6" s="124"/>
      <c r="H6" s="229"/>
      <c r="I6" s="126"/>
      <c r="J6" s="219"/>
      <c r="K6" s="127"/>
    </row>
    <row r="7" spans="1:13" s="128" customFormat="1" x14ac:dyDescent="0.35">
      <c r="A7" s="129" t="s">
        <v>12</v>
      </c>
      <c r="B7" s="130" t="s">
        <v>975</v>
      </c>
      <c r="C7" s="136" t="s">
        <v>1438</v>
      </c>
      <c r="D7" s="74"/>
      <c r="E7" s="132">
        <v>45663</v>
      </c>
      <c r="F7" s="75"/>
      <c r="G7" s="133" t="s">
        <v>4899</v>
      </c>
      <c r="H7" s="230"/>
      <c r="I7" s="126"/>
      <c r="J7" s="221"/>
      <c r="K7" s="78"/>
    </row>
    <row r="8" spans="1:13" s="128" customFormat="1" x14ac:dyDescent="0.35">
      <c r="A8" s="403" t="s">
        <v>4900</v>
      </c>
      <c r="B8" s="177" t="s">
        <v>1183</v>
      </c>
      <c r="C8" s="136" t="s">
        <v>2547</v>
      </c>
      <c r="D8" s="79"/>
      <c r="E8" s="123"/>
      <c r="F8" s="80"/>
      <c r="G8" s="135"/>
      <c r="H8" s="229"/>
      <c r="I8" s="269"/>
      <c r="J8" s="219"/>
      <c r="K8" s="71"/>
    </row>
    <row r="9" spans="1:13" s="128" customFormat="1" ht="25.5" x14ac:dyDescent="0.35">
      <c r="A9" s="403" t="s">
        <v>4901</v>
      </c>
      <c r="B9" s="177" t="s">
        <v>4902</v>
      </c>
      <c r="C9" s="136" t="s">
        <v>2547</v>
      </c>
      <c r="D9" s="79" t="s">
        <v>980</v>
      </c>
      <c r="E9" s="123">
        <v>45663</v>
      </c>
      <c r="F9" s="80" t="s">
        <v>982</v>
      </c>
      <c r="G9" s="135"/>
      <c r="H9" s="229"/>
      <c r="I9" s="126"/>
      <c r="J9" s="219"/>
      <c r="K9" s="71"/>
    </row>
    <row r="10" spans="1:13" s="128" customFormat="1" ht="25.5" x14ac:dyDescent="0.35">
      <c r="A10" s="403" t="s">
        <v>4903</v>
      </c>
      <c r="B10" s="177" t="s">
        <v>4904</v>
      </c>
      <c r="C10" s="136" t="s">
        <v>2547</v>
      </c>
      <c r="D10" s="79" t="s">
        <v>980</v>
      </c>
      <c r="E10" s="123">
        <v>45663</v>
      </c>
      <c r="F10" s="80" t="s">
        <v>982</v>
      </c>
      <c r="G10" s="135"/>
      <c r="H10" s="229"/>
      <c r="I10" s="126"/>
      <c r="J10" s="219"/>
      <c r="K10" s="71"/>
    </row>
    <row r="11" spans="1:13" s="128" customFormat="1" ht="25.5" x14ac:dyDescent="0.35">
      <c r="A11" s="403" t="s">
        <v>4905</v>
      </c>
      <c r="B11" s="177" t="s">
        <v>4906</v>
      </c>
      <c r="C11" s="136" t="s">
        <v>2547</v>
      </c>
      <c r="D11" s="79" t="s">
        <v>980</v>
      </c>
      <c r="E11" s="123">
        <v>45663</v>
      </c>
      <c r="F11" s="80" t="s">
        <v>982</v>
      </c>
      <c r="G11" s="135"/>
      <c r="H11" s="229"/>
      <c r="I11" s="126"/>
      <c r="J11" s="219"/>
      <c r="K11" s="71"/>
    </row>
    <row r="12" spans="1:13" s="128" customFormat="1" ht="25.5" x14ac:dyDescent="0.35">
      <c r="A12" s="403" t="s">
        <v>4907</v>
      </c>
      <c r="B12" s="177" t="s">
        <v>4908</v>
      </c>
      <c r="C12" s="136" t="s">
        <v>2547</v>
      </c>
      <c r="D12" s="79" t="s">
        <v>980</v>
      </c>
      <c r="E12" s="123">
        <v>45663</v>
      </c>
      <c r="F12" s="80" t="s">
        <v>982</v>
      </c>
      <c r="G12" s="135"/>
      <c r="H12" s="229"/>
      <c r="I12" s="126"/>
      <c r="J12" s="219"/>
      <c r="K12" s="71"/>
    </row>
    <row r="13" spans="1:13" s="128" customFormat="1" x14ac:dyDescent="0.35">
      <c r="A13" s="130" t="s">
        <v>4909</v>
      </c>
      <c r="B13" s="177" t="s">
        <v>1183</v>
      </c>
      <c r="C13" s="136" t="s">
        <v>2547</v>
      </c>
      <c r="D13" s="74"/>
      <c r="E13" s="132"/>
      <c r="F13" s="75"/>
      <c r="G13" s="133"/>
      <c r="H13" s="230"/>
      <c r="I13" s="269"/>
      <c r="J13" s="221"/>
      <c r="K13" s="71"/>
    </row>
    <row r="14" spans="1:13" s="128" customFormat="1" ht="25.5" x14ac:dyDescent="0.35">
      <c r="A14" s="130" t="s">
        <v>4910</v>
      </c>
      <c r="B14" s="177" t="s">
        <v>4911</v>
      </c>
      <c r="C14" s="136" t="s">
        <v>2547</v>
      </c>
      <c r="D14" s="79" t="s">
        <v>980</v>
      </c>
      <c r="E14" s="123">
        <v>45663</v>
      </c>
      <c r="F14" s="80" t="s">
        <v>982</v>
      </c>
      <c r="G14" s="135"/>
      <c r="H14" s="229"/>
      <c r="I14" s="126"/>
      <c r="J14" s="219"/>
      <c r="K14" s="71"/>
    </row>
    <row r="15" spans="1:13" s="50" customFormat="1" x14ac:dyDescent="0.35">
      <c r="A15" s="333" t="s">
        <v>4912</v>
      </c>
      <c r="B15" s="407" t="s">
        <v>4913</v>
      </c>
      <c r="C15" s="527" t="s">
        <v>2547</v>
      </c>
      <c r="D15" s="365" t="s">
        <v>980</v>
      </c>
      <c r="E15" s="408">
        <v>45663</v>
      </c>
      <c r="F15" s="366" t="s">
        <v>982</v>
      </c>
      <c r="G15" s="314"/>
      <c r="H15" s="493"/>
      <c r="I15" s="126"/>
      <c r="J15" s="494"/>
      <c r="K15" s="332"/>
    </row>
    <row r="16" spans="1:13" s="128" customFormat="1" ht="12.75" customHeight="1" x14ac:dyDescent="0.35">
      <c r="A16" s="130" t="s">
        <v>4914</v>
      </c>
      <c r="B16" s="177" t="s">
        <v>4915</v>
      </c>
      <c r="C16" s="136" t="s">
        <v>2547</v>
      </c>
      <c r="D16" s="79" t="s">
        <v>980</v>
      </c>
      <c r="E16" s="123">
        <v>45663</v>
      </c>
      <c r="F16" s="80" t="s">
        <v>982</v>
      </c>
      <c r="G16" s="135"/>
      <c r="H16" s="229"/>
      <c r="I16" s="126"/>
      <c r="J16" s="219"/>
      <c r="K16" s="71"/>
    </row>
    <row r="17" spans="1:11" s="128" customFormat="1" x14ac:dyDescent="0.35">
      <c r="A17" s="333" t="s">
        <v>4916</v>
      </c>
      <c r="B17" s="407" t="s">
        <v>4917</v>
      </c>
      <c r="C17" s="527" t="s">
        <v>2547</v>
      </c>
      <c r="D17" s="365" t="s">
        <v>980</v>
      </c>
      <c r="E17" s="408">
        <v>45663</v>
      </c>
      <c r="F17" s="366" t="s">
        <v>982</v>
      </c>
      <c r="G17" s="314"/>
      <c r="H17" s="493"/>
      <c r="I17" s="126"/>
      <c r="J17" s="494"/>
      <c r="K17" s="332"/>
    </row>
    <row r="18" spans="1:11" s="128" customFormat="1" x14ac:dyDescent="0.35">
      <c r="A18" s="403" t="s">
        <v>4918</v>
      </c>
      <c r="B18" s="177" t="s">
        <v>1183</v>
      </c>
      <c r="C18" s="136" t="s">
        <v>2547</v>
      </c>
      <c r="D18" s="79"/>
      <c r="E18" s="123"/>
      <c r="F18" s="80"/>
      <c r="G18" s="135"/>
      <c r="H18" s="229"/>
      <c r="I18" s="269"/>
      <c r="J18" s="219"/>
      <c r="K18" s="71"/>
    </row>
    <row r="19" spans="1:11" s="128" customFormat="1" ht="25.5" x14ac:dyDescent="0.35">
      <c r="A19" s="403" t="s">
        <v>4919</v>
      </c>
      <c r="B19" s="177" t="s">
        <v>4920</v>
      </c>
      <c r="C19" s="136" t="s">
        <v>2547</v>
      </c>
      <c r="D19" s="79" t="s">
        <v>980</v>
      </c>
      <c r="E19" s="123">
        <v>45663</v>
      </c>
      <c r="F19" s="80" t="s">
        <v>982</v>
      </c>
      <c r="G19" s="135"/>
      <c r="H19" s="229"/>
      <c r="I19" s="126"/>
      <c r="J19" s="219"/>
      <c r="K19" s="71"/>
    </row>
    <row r="20" spans="1:11" s="128" customFormat="1" ht="25.5" x14ac:dyDescent="0.35">
      <c r="A20" s="403" t="s">
        <v>4921</v>
      </c>
      <c r="B20" s="177" t="s">
        <v>4922</v>
      </c>
      <c r="C20" s="136" t="s">
        <v>2547</v>
      </c>
      <c r="D20" s="79" t="s">
        <v>980</v>
      </c>
      <c r="E20" s="123">
        <v>45663</v>
      </c>
      <c r="F20" s="80" t="s">
        <v>982</v>
      </c>
      <c r="G20" s="135"/>
      <c r="H20" s="229"/>
      <c r="I20" s="126"/>
      <c r="J20" s="219"/>
      <c r="K20" s="71"/>
    </row>
    <row r="21" spans="1:11" s="128" customFormat="1" x14ac:dyDescent="0.35">
      <c r="A21" s="403" t="s">
        <v>4923</v>
      </c>
      <c r="B21" s="177" t="s">
        <v>1183</v>
      </c>
      <c r="C21" s="136" t="s">
        <v>2547</v>
      </c>
      <c r="D21" s="79"/>
      <c r="E21" s="123"/>
      <c r="F21" s="80"/>
      <c r="G21" s="135"/>
      <c r="H21" s="229"/>
      <c r="I21" s="269"/>
      <c r="J21" s="219"/>
      <c r="K21" s="71"/>
    </row>
    <row r="22" spans="1:11" s="128" customFormat="1" x14ac:dyDescent="0.35">
      <c r="A22" s="403" t="s">
        <v>4924</v>
      </c>
      <c r="B22" s="177" t="s">
        <v>4925</v>
      </c>
      <c r="C22" s="136" t="s">
        <v>2547</v>
      </c>
      <c r="D22" s="79" t="s">
        <v>980</v>
      </c>
      <c r="E22" s="123">
        <v>45663</v>
      </c>
      <c r="F22" s="80" t="s">
        <v>982</v>
      </c>
      <c r="G22" s="135"/>
      <c r="H22" s="229"/>
      <c r="I22" s="126"/>
      <c r="J22" s="219"/>
      <c r="K22" s="78"/>
    </row>
    <row r="23" spans="1:11" s="128" customFormat="1" ht="25.5" x14ac:dyDescent="0.35">
      <c r="A23" s="403" t="s">
        <v>4926</v>
      </c>
      <c r="B23" s="177" t="s">
        <v>4927</v>
      </c>
      <c r="C23" s="136" t="s">
        <v>2547</v>
      </c>
      <c r="D23" s="79" t="s">
        <v>980</v>
      </c>
      <c r="E23" s="123">
        <v>45663</v>
      </c>
      <c r="F23" s="80" t="s">
        <v>982</v>
      </c>
      <c r="G23" s="135"/>
      <c r="H23" s="229"/>
      <c r="I23" s="126"/>
      <c r="J23" s="219"/>
      <c r="K23" s="71"/>
    </row>
    <row r="24" spans="1:11" s="128" customFormat="1" ht="25.5" x14ac:dyDescent="0.35">
      <c r="A24" s="403" t="s">
        <v>4928</v>
      </c>
      <c r="B24" s="177" t="s">
        <v>4929</v>
      </c>
      <c r="C24" s="136" t="s">
        <v>2547</v>
      </c>
      <c r="D24" s="79" t="s">
        <v>980</v>
      </c>
      <c r="E24" s="123">
        <v>45663</v>
      </c>
      <c r="F24" s="80" t="s">
        <v>982</v>
      </c>
      <c r="G24" s="135"/>
      <c r="H24" s="229"/>
      <c r="I24" s="126"/>
      <c r="J24" s="219"/>
      <c r="K24" s="71"/>
    </row>
    <row r="25" spans="1:11" s="128" customFormat="1" ht="25.5" x14ac:dyDescent="0.35">
      <c r="A25" s="403" t="s">
        <v>4930</v>
      </c>
      <c r="B25" s="177" t="s">
        <v>4931</v>
      </c>
      <c r="C25" s="136" t="s">
        <v>2547</v>
      </c>
      <c r="D25" s="79" t="s">
        <v>980</v>
      </c>
      <c r="E25" s="123">
        <v>45663</v>
      </c>
      <c r="F25" s="80" t="s">
        <v>982</v>
      </c>
      <c r="G25" s="135"/>
      <c r="H25" s="229"/>
      <c r="I25" s="126"/>
      <c r="J25" s="219"/>
      <c r="K25" s="71"/>
    </row>
    <row r="26" spans="1:11" s="128" customFormat="1" ht="25.5" x14ac:dyDescent="0.35">
      <c r="A26" s="403" t="s">
        <v>4932</v>
      </c>
      <c r="B26" s="177" t="s">
        <v>4933</v>
      </c>
      <c r="C26" s="136" t="s">
        <v>2547</v>
      </c>
      <c r="D26" s="79" t="s">
        <v>980</v>
      </c>
      <c r="E26" s="123">
        <v>45663</v>
      </c>
      <c r="F26" s="80" t="s">
        <v>982</v>
      </c>
      <c r="G26" s="135"/>
      <c r="H26" s="229"/>
      <c r="I26" s="126"/>
      <c r="J26" s="219"/>
      <c r="K26" s="71"/>
    </row>
    <row r="27" spans="1:11" s="128" customFormat="1" x14ac:dyDescent="0.35">
      <c r="A27" s="403" t="s">
        <v>4934</v>
      </c>
      <c r="B27" s="177" t="s">
        <v>4935</v>
      </c>
      <c r="C27" s="526"/>
      <c r="D27" s="79" t="s">
        <v>980</v>
      </c>
      <c r="E27" s="123">
        <v>45663</v>
      </c>
      <c r="F27" s="80" t="s">
        <v>982</v>
      </c>
      <c r="G27" s="135"/>
      <c r="H27" s="229"/>
      <c r="I27" s="126"/>
      <c r="J27" s="219"/>
      <c r="K27" s="71"/>
    </row>
    <row r="28" spans="1:11" s="128" customFormat="1" x14ac:dyDescent="0.35">
      <c r="A28" s="129" t="s">
        <v>4936</v>
      </c>
      <c r="B28" s="130" t="s">
        <v>4937</v>
      </c>
      <c r="C28" s="136"/>
      <c r="D28" s="74" t="s">
        <v>980</v>
      </c>
      <c r="E28" s="132">
        <v>45663</v>
      </c>
      <c r="F28" s="75" t="s">
        <v>982</v>
      </c>
      <c r="G28" s="133"/>
      <c r="H28" s="230"/>
      <c r="I28" s="126"/>
      <c r="J28" s="221"/>
      <c r="K28" s="78"/>
    </row>
    <row r="29" spans="1:11" s="128" customFormat="1" x14ac:dyDescent="0.35">
      <c r="A29" s="129" t="s">
        <v>4938</v>
      </c>
      <c r="B29" s="130" t="s">
        <v>4939</v>
      </c>
      <c r="C29" s="136" t="s">
        <v>2547</v>
      </c>
      <c r="D29" s="74" t="s">
        <v>980</v>
      </c>
      <c r="E29" s="132">
        <v>45663</v>
      </c>
      <c r="F29" s="75" t="s">
        <v>982</v>
      </c>
      <c r="G29" s="133"/>
      <c r="H29" s="230"/>
      <c r="I29" s="126"/>
      <c r="J29" s="221"/>
      <c r="K29" s="78"/>
    </row>
    <row r="30" spans="1:11" s="128" customFormat="1" x14ac:dyDescent="0.35">
      <c r="A30" s="130" t="s">
        <v>4940</v>
      </c>
      <c r="B30" s="130" t="s">
        <v>4941</v>
      </c>
      <c r="C30" s="136"/>
      <c r="D30" s="75" t="s">
        <v>980</v>
      </c>
      <c r="E30" s="132">
        <v>45663</v>
      </c>
      <c r="F30" s="75" t="s">
        <v>982</v>
      </c>
      <c r="G30" s="133"/>
      <c r="H30" s="221"/>
      <c r="I30" s="126"/>
      <c r="J30" s="221"/>
      <c r="K30" s="78"/>
    </row>
    <row r="31" spans="1:11" s="128" customFormat="1" x14ac:dyDescent="0.35">
      <c r="A31" s="130" t="s">
        <v>4942</v>
      </c>
      <c r="B31" s="130" t="s">
        <v>4943</v>
      </c>
      <c r="C31" s="136"/>
      <c r="D31" s="75" t="s">
        <v>980</v>
      </c>
      <c r="E31" s="132">
        <v>45663</v>
      </c>
      <c r="F31" s="75" t="s">
        <v>982</v>
      </c>
      <c r="G31" s="133"/>
      <c r="H31" s="229"/>
      <c r="I31" s="126"/>
      <c r="J31" s="219"/>
      <c r="K31" s="78"/>
    </row>
    <row r="32" spans="1:11" s="128" customFormat="1" x14ac:dyDescent="0.35">
      <c r="A32" s="130" t="s">
        <v>4944</v>
      </c>
      <c r="B32" s="130" t="s">
        <v>4945</v>
      </c>
      <c r="C32" s="136"/>
      <c r="D32" s="75" t="s">
        <v>980</v>
      </c>
      <c r="E32" s="132">
        <v>45663</v>
      </c>
      <c r="F32" s="75" t="s">
        <v>982</v>
      </c>
      <c r="G32" s="133"/>
      <c r="H32" s="229"/>
      <c r="I32" s="126"/>
      <c r="J32" s="219"/>
      <c r="K32" s="78"/>
    </row>
    <row r="33" spans="1:12" s="128" customFormat="1" x14ac:dyDescent="0.35">
      <c r="A33" s="130" t="s">
        <v>4946</v>
      </c>
      <c r="B33" s="130" t="s">
        <v>4947</v>
      </c>
      <c r="C33" s="136"/>
      <c r="D33" s="75" t="s">
        <v>980</v>
      </c>
      <c r="E33" s="132">
        <v>45663</v>
      </c>
      <c r="F33" s="75" t="s">
        <v>982</v>
      </c>
      <c r="G33" s="133"/>
      <c r="H33" s="229"/>
      <c r="I33" s="126"/>
      <c r="J33" s="219"/>
      <c r="K33" s="78"/>
    </row>
    <row r="34" spans="1:12" s="128" customFormat="1" ht="13.15" thickBot="1" x14ac:dyDescent="0.4">
      <c r="A34" s="137" t="s">
        <v>4948</v>
      </c>
      <c r="B34" s="137" t="s">
        <v>4949</v>
      </c>
      <c r="C34" s="528"/>
      <c r="D34" s="86" t="s">
        <v>980</v>
      </c>
      <c r="E34" s="139">
        <v>45663</v>
      </c>
      <c r="F34" s="86" t="s">
        <v>982</v>
      </c>
      <c r="G34" s="140"/>
      <c r="H34" s="231"/>
      <c r="I34" s="141"/>
      <c r="J34" s="222"/>
      <c r="K34" s="88"/>
    </row>
    <row r="35" spans="1:12" ht="14.25" customHeight="1" x14ac:dyDescent="0.35">
      <c r="E35" s="144"/>
      <c r="F35" s="144"/>
      <c r="G35" s="145"/>
      <c r="H35" s="146"/>
      <c r="I35" s="435"/>
      <c r="J35" s="144"/>
      <c r="K35" s="145"/>
      <c r="L35" s="145"/>
    </row>
    <row r="36" spans="1:12" s="147" customFormat="1" ht="14.25" customHeight="1" x14ac:dyDescent="0.35">
      <c r="A36" s="1068" t="s">
        <v>1026</v>
      </c>
      <c r="B36" s="1068"/>
      <c r="C36" s="1068"/>
      <c r="D36" s="1068"/>
      <c r="E36" s="1068"/>
      <c r="F36" s="1068"/>
      <c r="G36" s="1068"/>
      <c r="H36" s="1068"/>
      <c r="I36" s="1068"/>
      <c r="J36" s="1068"/>
      <c r="K36" s="1068"/>
      <c r="L36" s="1068"/>
    </row>
    <row r="37" spans="1:12" ht="14.25" customHeight="1" x14ac:dyDescent="0.35">
      <c r="A37" s="147" t="s">
        <v>4115</v>
      </c>
      <c r="E37" s="144"/>
      <c r="F37" s="144"/>
      <c r="G37" s="145"/>
      <c r="H37" s="146"/>
      <c r="I37" s="144"/>
      <c r="J37" s="144"/>
      <c r="K37" s="145"/>
      <c r="L37" s="145"/>
    </row>
    <row r="38" spans="1:12" ht="14.25" customHeight="1" x14ac:dyDescent="0.35">
      <c r="E38" s="144"/>
      <c r="F38" s="144"/>
      <c r="G38" s="145"/>
      <c r="H38" s="146"/>
      <c r="I38" s="144"/>
      <c r="J38" s="144"/>
      <c r="K38" s="145"/>
      <c r="L38" s="145"/>
    </row>
    <row r="39" spans="1:12" ht="14.25" customHeight="1" x14ac:dyDescent="0.35">
      <c r="E39" s="144"/>
      <c r="F39" s="144"/>
      <c r="G39" s="145"/>
      <c r="H39" s="146"/>
      <c r="I39" s="144"/>
      <c r="J39" s="144"/>
      <c r="K39" s="145"/>
      <c r="L39" s="145"/>
    </row>
    <row r="40" spans="1:12" ht="14.25" customHeight="1" x14ac:dyDescent="0.35">
      <c r="E40" s="144"/>
      <c r="F40" s="144"/>
      <c r="G40" s="146"/>
      <c r="H40" s="144"/>
      <c r="I40" s="144"/>
      <c r="J40" s="145"/>
      <c r="K40" s="145"/>
    </row>
    <row r="41" spans="1:12" ht="14.25" customHeight="1" x14ac:dyDescent="0.35">
      <c r="E41" s="144"/>
      <c r="F41" s="144"/>
      <c r="G41" s="145"/>
      <c r="H41" s="146"/>
      <c r="I41" s="144"/>
      <c r="J41" s="144"/>
      <c r="K41" s="145"/>
      <c r="L41" s="145"/>
    </row>
    <row r="42" spans="1:12" ht="14.25" customHeight="1" x14ac:dyDescent="0.35">
      <c r="E42" s="144"/>
      <c r="F42" s="144"/>
      <c r="G42" s="145"/>
      <c r="H42" s="146"/>
      <c r="I42" s="144"/>
      <c r="J42" s="144"/>
      <c r="K42" s="145"/>
      <c r="L42" s="145"/>
    </row>
    <row r="43" spans="1:12" ht="14.25" customHeight="1" x14ac:dyDescent="0.35">
      <c r="E43" s="144"/>
      <c r="F43" s="144"/>
      <c r="G43" s="145"/>
      <c r="H43" s="146"/>
      <c r="I43" s="144"/>
      <c r="J43" s="144"/>
      <c r="K43" s="145"/>
      <c r="L43" s="145"/>
    </row>
    <row r="44" spans="1:12" ht="14.25" customHeight="1" x14ac:dyDescent="0.35">
      <c r="E44" s="144"/>
      <c r="F44" s="144"/>
      <c r="G44" s="145"/>
      <c r="H44" s="146"/>
      <c r="I44" s="144"/>
      <c r="J44" s="144"/>
      <c r="K44" s="145"/>
      <c r="L44" s="145"/>
    </row>
    <row r="45" spans="1:12" ht="14.25" customHeight="1" x14ac:dyDescent="0.35">
      <c r="E45" s="144"/>
      <c r="F45" s="144"/>
      <c r="G45" s="145"/>
      <c r="H45" s="146"/>
      <c r="I45" s="144"/>
      <c r="J45" s="144"/>
      <c r="K45" s="145"/>
      <c r="L45" s="145"/>
    </row>
    <row r="46" spans="1:12" ht="14.25" customHeight="1" x14ac:dyDescent="0.35">
      <c r="E46" s="144"/>
      <c r="F46" s="144"/>
      <c r="G46" s="145"/>
      <c r="H46" s="146"/>
      <c r="I46" s="148"/>
      <c r="J46" s="144"/>
      <c r="K46" s="145"/>
      <c r="L46" s="145"/>
    </row>
    <row r="47" spans="1:12" ht="14.25" customHeight="1" x14ac:dyDescent="0.35">
      <c r="E47" s="144"/>
      <c r="F47" s="144"/>
      <c r="G47" s="145"/>
      <c r="H47" s="146"/>
      <c r="I47" s="144"/>
      <c r="J47" s="144"/>
      <c r="K47" s="145"/>
      <c r="L47" s="145"/>
    </row>
    <row r="48" spans="1:12" ht="14.25" customHeight="1" x14ac:dyDescent="0.35">
      <c r="E48" s="144"/>
      <c r="F48" s="144"/>
      <c r="G48" s="145"/>
      <c r="H48" s="146"/>
      <c r="I48" s="144"/>
      <c r="J48" s="144"/>
      <c r="K48" s="145"/>
      <c r="L48" s="145"/>
    </row>
    <row r="49" spans="5:12" ht="14.25" customHeight="1" x14ac:dyDescent="0.35">
      <c r="E49" s="144"/>
      <c r="F49" s="144"/>
      <c r="G49" s="145"/>
      <c r="H49" s="146"/>
      <c r="I49" s="144"/>
      <c r="J49" s="144"/>
      <c r="K49" s="145"/>
      <c r="L49" s="145"/>
    </row>
    <row r="50" spans="5:12" ht="14.25" customHeight="1" x14ac:dyDescent="0.35">
      <c r="E50" s="144"/>
      <c r="F50" s="144"/>
      <c r="G50" s="145"/>
      <c r="H50" s="146"/>
      <c r="I50" s="144"/>
      <c r="J50" s="144"/>
      <c r="K50" s="145"/>
      <c r="L50" s="145"/>
    </row>
    <row r="51" spans="5:12" ht="14.25" customHeight="1" x14ac:dyDescent="0.35">
      <c r="E51" s="144"/>
      <c r="F51" s="144"/>
      <c r="G51" s="145"/>
      <c r="H51" s="146"/>
      <c r="I51" s="144"/>
      <c r="J51" s="144"/>
      <c r="K51" s="145"/>
      <c r="L51" s="145"/>
    </row>
    <row r="52" spans="5:12" ht="14.25" customHeight="1" x14ac:dyDescent="0.35">
      <c r="E52" s="144"/>
      <c r="F52" s="144"/>
      <c r="G52" s="145"/>
      <c r="H52" s="146"/>
      <c r="I52" s="144"/>
      <c r="J52" s="144"/>
      <c r="K52" s="145"/>
      <c r="L52" s="145"/>
    </row>
    <row r="53" spans="5:12" ht="14.25" customHeight="1" x14ac:dyDescent="0.35">
      <c r="E53" s="144"/>
      <c r="F53" s="144"/>
      <c r="G53" s="145"/>
      <c r="H53" s="146"/>
      <c r="I53" s="144"/>
      <c r="J53" s="144"/>
      <c r="K53" s="145"/>
      <c r="L53" s="145"/>
    </row>
    <row r="54" spans="5:12" ht="14.25" customHeight="1" x14ac:dyDescent="0.35">
      <c r="E54" s="144"/>
      <c r="F54" s="144"/>
      <c r="G54" s="145"/>
      <c r="H54" s="146"/>
      <c r="I54" s="144"/>
      <c r="J54" s="144"/>
      <c r="K54" s="145"/>
      <c r="L54" s="145"/>
    </row>
    <row r="55" spans="5:12" ht="14.25" customHeight="1" x14ac:dyDescent="0.35">
      <c r="E55" s="144"/>
      <c r="F55" s="144"/>
      <c r="G55" s="145"/>
      <c r="H55" s="146"/>
      <c r="I55" s="144"/>
      <c r="J55" s="144"/>
      <c r="K55" s="145"/>
      <c r="L55" s="145"/>
    </row>
    <row r="56" spans="5:12" ht="14.25" customHeight="1" x14ac:dyDescent="0.35">
      <c r="E56" s="144"/>
      <c r="F56" s="144"/>
      <c r="G56" s="145"/>
      <c r="H56" s="146"/>
      <c r="I56" s="144"/>
      <c r="J56" s="144"/>
      <c r="K56" s="145"/>
      <c r="L56" s="145"/>
    </row>
    <row r="57" spans="5:12" ht="14.25" customHeight="1" x14ac:dyDescent="0.35">
      <c r="E57" s="144"/>
      <c r="F57" s="144"/>
      <c r="G57" s="145"/>
      <c r="H57" s="146"/>
      <c r="I57" s="144"/>
      <c r="J57" s="144"/>
      <c r="K57" s="145"/>
      <c r="L57" s="145"/>
    </row>
  </sheetData>
  <mergeCells count="5">
    <mergeCell ref="A1:D1"/>
    <mergeCell ref="E1:H1"/>
    <mergeCell ref="D4:G4"/>
    <mergeCell ref="H4:K4"/>
    <mergeCell ref="A36:L36"/>
  </mergeCells>
  <hyperlinks>
    <hyperlink ref="A4" location="Top!A1" display="Top!A1" xr:uid="{B8E946A1-B61D-4BED-95D4-8361CE71A717}"/>
    <hyperlink ref="B4" location="Top!A1" display="Top!A1" xr:uid="{D19CAFF7-864F-4F7B-A444-027E86E2BAA2}"/>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39997558519241921"/>
    <pageSetUpPr fitToPage="1"/>
  </sheetPr>
  <dimension ref="A1:M116"/>
  <sheetViews>
    <sheetView zoomScaleNormal="100" workbookViewId="0">
      <selection sqref="A1:D1"/>
    </sheetView>
  </sheetViews>
  <sheetFormatPr defaultColWidth="11.3984375" defaultRowHeight="12.75" x14ac:dyDescent="0.35"/>
  <cols>
    <col min="1" max="1" width="27.3984375" style="142" customWidth="1"/>
    <col min="2" max="2" width="54.3984375" style="142" customWidth="1"/>
    <col min="3" max="3" width="17.3984375" style="142" customWidth="1"/>
    <col min="4" max="4" width="16.3984375" style="143" customWidth="1"/>
    <col min="5" max="6" width="15.3984375" style="104" customWidth="1"/>
    <col min="7" max="7" width="22.73046875" style="105" customWidth="1"/>
    <col min="8" max="8" width="13.3984375" style="149" customWidth="1"/>
    <col min="9" max="9" width="19.3984375" style="104" customWidth="1"/>
    <col min="10" max="10" width="21.265625" style="104" customWidth="1"/>
    <col min="11" max="11" width="21.26562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106" t="str">
        <f>Top!B37</f>
        <v>Telephone Bearer Service</v>
      </c>
      <c r="B2" s="107"/>
      <c r="C2" s="107"/>
      <c r="D2" s="108" t="s">
        <v>958</v>
      </c>
      <c r="E2" s="109" t="str">
        <f>Top!E37</f>
        <v>TBS.TS.p2</v>
      </c>
      <c r="F2" s="109"/>
      <c r="G2" s="110"/>
      <c r="H2" s="224" t="s">
        <v>11</v>
      </c>
      <c r="I2" s="227" t="str">
        <f>Top!G37</f>
        <v>TBS.TS.p3</v>
      </c>
      <c r="J2" s="226" t="s">
        <v>959</v>
      </c>
      <c r="K2" s="433">
        <f>rel_date</f>
        <v>45706</v>
      </c>
      <c r="M2" s="111"/>
    </row>
    <row r="3" spans="1:13" ht="18" customHeight="1" thickBot="1" x14ac:dyDescent="0.4">
      <c r="A3" s="112" t="s">
        <v>1144</v>
      </c>
      <c r="B3" s="112">
        <f>rel_date</f>
        <v>45706</v>
      </c>
      <c r="C3" s="112"/>
      <c r="D3" s="108" t="s">
        <v>961</v>
      </c>
      <c r="E3" s="109" t="str">
        <f>Top!F37</f>
        <v>TBS.ICS.p1</v>
      </c>
      <c r="F3" s="109"/>
      <c r="G3" s="110"/>
      <c r="H3" s="224" t="s">
        <v>12</v>
      </c>
      <c r="I3" s="227" t="str">
        <f>Top!H37</f>
        <v>TBS.ICS.p2</v>
      </c>
      <c r="J3" s="226" t="s">
        <v>959</v>
      </c>
      <c r="K3" s="433">
        <f>rel_date</f>
        <v>45706</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241" t="s">
        <v>965</v>
      </c>
      <c r="B5" s="102" t="s">
        <v>603</v>
      </c>
      <c r="C5" s="693" t="s">
        <v>966</v>
      </c>
      <c r="D5" s="769" t="s">
        <v>967</v>
      </c>
      <c r="E5" s="36" t="s">
        <v>968</v>
      </c>
      <c r="F5" s="657" t="s">
        <v>969</v>
      </c>
      <c r="G5" s="185" t="s">
        <v>970</v>
      </c>
      <c r="H5" s="242" t="s">
        <v>967</v>
      </c>
      <c r="I5" s="243" t="s">
        <v>968</v>
      </c>
      <c r="J5" s="657" t="s">
        <v>969</v>
      </c>
      <c r="K5" s="244" t="s">
        <v>971</v>
      </c>
    </row>
    <row r="6" spans="1:13" s="128" customFormat="1" x14ac:dyDescent="0.35">
      <c r="A6" s="120" t="s">
        <v>900</v>
      </c>
      <c r="B6" s="121" t="s">
        <v>972</v>
      </c>
      <c r="C6" s="526" t="s">
        <v>1880</v>
      </c>
      <c r="D6" s="79"/>
      <c r="E6" s="123">
        <v>45564</v>
      </c>
      <c r="F6" s="80"/>
      <c r="G6" s="124" t="s">
        <v>4950</v>
      </c>
      <c r="H6" s="229"/>
      <c r="I6" s="126">
        <f>$B$3+90</f>
        <v>45796</v>
      </c>
      <c r="J6" s="219"/>
      <c r="K6" s="127"/>
    </row>
    <row r="7" spans="1:13" s="128" customFormat="1" ht="12.75" customHeight="1" x14ac:dyDescent="0.35">
      <c r="A7" s="129" t="s">
        <v>12</v>
      </c>
      <c r="B7" s="130" t="s">
        <v>975</v>
      </c>
      <c r="C7" s="380" t="s">
        <v>973</v>
      </c>
      <c r="D7" s="74"/>
      <c r="E7" s="132">
        <v>45564</v>
      </c>
      <c r="F7" s="75"/>
      <c r="G7" s="133" t="s">
        <v>4951</v>
      </c>
      <c r="H7" s="230"/>
      <c r="I7" s="126">
        <f>$B$3+90</f>
        <v>45796</v>
      </c>
      <c r="J7" s="221"/>
      <c r="K7" s="78" t="s">
        <v>4952</v>
      </c>
    </row>
    <row r="8" spans="1:13" s="128" customFormat="1" x14ac:dyDescent="0.35">
      <c r="A8" s="768" t="s">
        <v>4953</v>
      </c>
      <c r="B8" s="768" t="s">
        <v>4954</v>
      </c>
      <c r="C8" s="380"/>
      <c r="D8" s="79" t="s">
        <v>980</v>
      </c>
      <c r="E8" s="132">
        <v>45564</v>
      </c>
      <c r="F8" s="80" t="s">
        <v>982</v>
      </c>
      <c r="G8" s="135"/>
      <c r="H8" s="230" t="s">
        <v>980</v>
      </c>
      <c r="I8" s="429">
        <f>$B$3+90</f>
        <v>45796</v>
      </c>
      <c r="J8" s="221" t="s">
        <v>982</v>
      </c>
      <c r="K8" s="71" t="s">
        <v>4955</v>
      </c>
    </row>
    <row r="9" spans="1:13" s="128" customFormat="1" x14ac:dyDescent="0.35">
      <c r="A9" s="768" t="s">
        <v>4956</v>
      </c>
      <c r="B9" s="768" t="s">
        <v>4957</v>
      </c>
      <c r="C9" s="380"/>
      <c r="D9" s="79" t="s">
        <v>980</v>
      </c>
      <c r="E9" s="132">
        <v>45564</v>
      </c>
      <c r="F9" s="80" t="s">
        <v>982</v>
      </c>
      <c r="G9" s="135"/>
      <c r="H9" s="230" t="s">
        <v>980</v>
      </c>
      <c r="I9" s="429">
        <f t="shared" ref="I9:I53" si="0">$B$3+90</f>
        <v>45796</v>
      </c>
      <c r="J9" s="221" t="s">
        <v>982</v>
      </c>
      <c r="K9" s="71" t="s">
        <v>4955</v>
      </c>
    </row>
    <row r="10" spans="1:13" s="128" customFormat="1" x14ac:dyDescent="0.35">
      <c r="A10" s="768" t="s">
        <v>4958</v>
      </c>
      <c r="B10" s="768" t="s">
        <v>4959</v>
      </c>
      <c r="C10" s="380"/>
      <c r="D10" s="79" t="s">
        <v>980</v>
      </c>
      <c r="E10" s="132">
        <v>45564</v>
      </c>
      <c r="F10" s="80" t="s">
        <v>982</v>
      </c>
      <c r="G10" s="135"/>
      <c r="H10" s="230" t="s">
        <v>980</v>
      </c>
      <c r="I10" s="429">
        <f t="shared" si="0"/>
        <v>45796</v>
      </c>
      <c r="J10" s="221" t="s">
        <v>982</v>
      </c>
      <c r="K10" s="71" t="s">
        <v>4955</v>
      </c>
    </row>
    <row r="11" spans="1:13" s="128" customFormat="1" x14ac:dyDescent="0.35">
      <c r="A11" s="768" t="s">
        <v>4960</v>
      </c>
      <c r="B11" s="768" t="s">
        <v>4961</v>
      </c>
      <c r="C11" s="380"/>
      <c r="D11" s="79" t="s">
        <v>980</v>
      </c>
      <c r="E11" s="132">
        <v>45564</v>
      </c>
      <c r="F11" s="80" t="s">
        <v>982</v>
      </c>
      <c r="G11" s="135"/>
      <c r="H11" s="230" t="s">
        <v>980</v>
      </c>
      <c r="I11" s="429">
        <f t="shared" si="0"/>
        <v>45796</v>
      </c>
      <c r="J11" s="221" t="s">
        <v>982</v>
      </c>
      <c r="K11" s="71" t="s">
        <v>4955</v>
      </c>
    </row>
    <row r="12" spans="1:13" s="128" customFormat="1" x14ac:dyDescent="0.35">
      <c r="A12" s="768" t="s">
        <v>4962</v>
      </c>
      <c r="B12" s="768" t="s">
        <v>4963</v>
      </c>
      <c r="C12" s="380"/>
      <c r="D12" s="79" t="s">
        <v>980</v>
      </c>
      <c r="E12" s="132">
        <v>45564</v>
      </c>
      <c r="F12" s="80" t="s">
        <v>982</v>
      </c>
      <c r="G12" s="135"/>
      <c r="H12" s="230" t="s">
        <v>980</v>
      </c>
      <c r="I12" s="429">
        <f t="shared" si="0"/>
        <v>45796</v>
      </c>
      <c r="J12" s="221" t="s">
        <v>982</v>
      </c>
      <c r="K12" s="71" t="s">
        <v>4955</v>
      </c>
    </row>
    <row r="13" spans="1:13" s="128" customFormat="1" x14ac:dyDescent="0.35">
      <c r="A13" s="768" t="s">
        <v>4964</v>
      </c>
      <c r="B13" s="768" t="s">
        <v>4965</v>
      </c>
      <c r="C13" s="380"/>
      <c r="D13" s="79" t="s">
        <v>980</v>
      </c>
      <c r="E13" s="132">
        <v>45564</v>
      </c>
      <c r="F13" s="80" t="s">
        <v>982</v>
      </c>
      <c r="G13" s="135"/>
      <c r="H13" s="230" t="s">
        <v>980</v>
      </c>
      <c r="I13" s="429">
        <f t="shared" si="0"/>
        <v>45796</v>
      </c>
      <c r="J13" s="221" t="s">
        <v>982</v>
      </c>
      <c r="K13" s="71" t="s">
        <v>4955</v>
      </c>
    </row>
    <row r="14" spans="1:13" s="128" customFormat="1" x14ac:dyDescent="0.35">
      <c r="A14" s="768" t="s">
        <v>4966</v>
      </c>
      <c r="B14" s="768" t="s">
        <v>4967</v>
      </c>
      <c r="C14" s="380"/>
      <c r="D14" s="79" t="s">
        <v>980</v>
      </c>
      <c r="E14" s="132">
        <v>45564</v>
      </c>
      <c r="F14" s="80" t="s">
        <v>982</v>
      </c>
      <c r="G14" s="135"/>
      <c r="H14" s="230" t="s">
        <v>980</v>
      </c>
      <c r="I14" s="429">
        <f t="shared" si="0"/>
        <v>45796</v>
      </c>
      <c r="J14" s="221" t="s">
        <v>982</v>
      </c>
      <c r="K14" s="71" t="s">
        <v>4955</v>
      </c>
    </row>
    <row r="15" spans="1:13" s="128" customFormat="1" x14ac:dyDescent="0.35">
      <c r="A15" s="768" t="s">
        <v>4968</v>
      </c>
      <c r="B15" s="768" t="s">
        <v>4969</v>
      </c>
      <c r="C15" s="380"/>
      <c r="D15" s="79" t="s">
        <v>980</v>
      </c>
      <c r="E15" s="132">
        <v>45564</v>
      </c>
      <c r="F15" s="80" t="s">
        <v>982</v>
      </c>
      <c r="G15" s="135"/>
      <c r="H15" s="230" t="s">
        <v>980</v>
      </c>
      <c r="I15" s="429">
        <f t="shared" si="0"/>
        <v>45796</v>
      </c>
      <c r="J15" s="221" t="s">
        <v>982</v>
      </c>
      <c r="K15" s="71" t="s">
        <v>4955</v>
      </c>
    </row>
    <row r="16" spans="1:13" s="128" customFormat="1" x14ac:dyDescent="0.35">
      <c r="A16" s="768" t="s">
        <v>4970</v>
      </c>
      <c r="B16" s="768" t="s">
        <v>4971</v>
      </c>
      <c r="C16" s="380"/>
      <c r="D16" s="79" t="s">
        <v>980</v>
      </c>
      <c r="E16" s="132">
        <v>45564</v>
      </c>
      <c r="F16" s="80" t="s">
        <v>982</v>
      </c>
      <c r="G16" s="135"/>
      <c r="H16" s="230" t="s">
        <v>980</v>
      </c>
      <c r="I16" s="429">
        <f t="shared" si="0"/>
        <v>45796</v>
      </c>
      <c r="J16" s="221" t="s">
        <v>982</v>
      </c>
      <c r="K16" s="71" t="s">
        <v>4955</v>
      </c>
    </row>
    <row r="17" spans="1:11" s="128" customFormat="1" x14ac:dyDescent="0.35">
      <c r="A17" s="768" t="s">
        <v>4972</v>
      </c>
      <c r="B17" s="768" t="s">
        <v>4973</v>
      </c>
      <c r="C17" s="380"/>
      <c r="D17" s="79" t="s">
        <v>980</v>
      </c>
      <c r="E17" s="132">
        <v>45564</v>
      </c>
      <c r="F17" s="80" t="s">
        <v>982</v>
      </c>
      <c r="G17" s="135"/>
      <c r="H17" s="230" t="s">
        <v>980</v>
      </c>
      <c r="I17" s="429">
        <f t="shared" si="0"/>
        <v>45796</v>
      </c>
      <c r="J17" s="221" t="s">
        <v>982</v>
      </c>
      <c r="K17" s="71" t="s">
        <v>4955</v>
      </c>
    </row>
    <row r="18" spans="1:11" s="128" customFormat="1" ht="12.75" customHeight="1" x14ac:dyDescent="0.35">
      <c r="A18" s="768" t="s">
        <v>4974</v>
      </c>
      <c r="B18" s="768" t="s">
        <v>2550</v>
      </c>
      <c r="C18" s="380"/>
      <c r="D18" s="79" t="s">
        <v>980</v>
      </c>
      <c r="E18" s="132">
        <v>45564</v>
      </c>
      <c r="F18" s="80" t="s">
        <v>982</v>
      </c>
      <c r="G18" s="135"/>
      <c r="H18" s="230" t="s">
        <v>980</v>
      </c>
      <c r="I18" s="429">
        <f t="shared" si="0"/>
        <v>45796</v>
      </c>
      <c r="J18" s="221" t="s">
        <v>982</v>
      </c>
      <c r="K18" s="71" t="s">
        <v>4955</v>
      </c>
    </row>
    <row r="19" spans="1:11" s="128" customFormat="1" ht="12.75" customHeight="1" x14ac:dyDescent="0.35">
      <c r="A19" s="768" t="s">
        <v>4975</v>
      </c>
      <c r="B19" s="768" t="s">
        <v>2552</v>
      </c>
      <c r="C19" s="380"/>
      <c r="D19" s="79" t="s">
        <v>980</v>
      </c>
      <c r="E19" s="132">
        <v>45564</v>
      </c>
      <c r="F19" s="80" t="s">
        <v>982</v>
      </c>
      <c r="G19" s="135"/>
      <c r="H19" s="230" t="s">
        <v>980</v>
      </c>
      <c r="I19" s="429">
        <f t="shared" si="0"/>
        <v>45796</v>
      </c>
      <c r="J19" s="221" t="s">
        <v>982</v>
      </c>
      <c r="K19" s="71" t="s">
        <v>4955</v>
      </c>
    </row>
    <row r="20" spans="1:11" s="128" customFormat="1" ht="12.75" customHeight="1" x14ac:dyDescent="0.35">
      <c r="A20" s="768" t="s">
        <v>4976</v>
      </c>
      <c r="B20" s="768" t="s">
        <v>2554</v>
      </c>
      <c r="C20" s="380"/>
      <c r="D20" s="79" t="s">
        <v>980</v>
      </c>
      <c r="E20" s="132">
        <v>45564</v>
      </c>
      <c r="F20" s="80" t="s">
        <v>982</v>
      </c>
      <c r="G20" s="135"/>
      <c r="H20" s="230" t="s">
        <v>980</v>
      </c>
      <c r="I20" s="429">
        <f t="shared" si="0"/>
        <v>45796</v>
      </c>
      <c r="J20" s="221" t="s">
        <v>982</v>
      </c>
      <c r="K20" s="71" t="s">
        <v>4955</v>
      </c>
    </row>
    <row r="21" spans="1:11" s="128" customFormat="1" ht="12.75" customHeight="1" x14ac:dyDescent="0.35">
      <c r="A21" s="768" t="s">
        <v>4977</v>
      </c>
      <c r="B21" s="768" t="s">
        <v>2556</v>
      </c>
      <c r="C21" s="380"/>
      <c r="D21" s="79" t="s">
        <v>980</v>
      </c>
      <c r="E21" s="132">
        <v>45564</v>
      </c>
      <c r="F21" s="80" t="s">
        <v>982</v>
      </c>
      <c r="G21" s="135"/>
      <c r="H21" s="230" t="s">
        <v>980</v>
      </c>
      <c r="I21" s="429">
        <f t="shared" si="0"/>
        <v>45796</v>
      </c>
      <c r="J21" s="221" t="s">
        <v>982</v>
      </c>
      <c r="K21" s="71" t="s">
        <v>4955</v>
      </c>
    </row>
    <row r="22" spans="1:11" s="128" customFormat="1" ht="12.75" customHeight="1" x14ac:dyDescent="0.35">
      <c r="A22" s="768" t="s">
        <v>4978</v>
      </c>
      <c r="B22" s="768" t="s">
        <v>2558</v>
      </c>
      <c r="C22" s="380"/>
      <c r="D22" s="79" t="s">
        <v>980</v>
      </c>
      <c r="E22" s="132">
        <v>45564</v>
      </c>
      <c r="F22" s="80" t="s">
        <v>982</v>
      </c>
      <c r="G22" s="135"/>
      <c r="H22" s="230" t="s">
        <v>980</v>
      </c>
      <c r="I22" s="429">
        <f t="shared" si="0"/>
        <v>45796</v>
      </c>
      <c r="J22" s="221" t="s">
        <v>982</v>
      </c>
      <c r="K22" s="71" t="s">
        <v>4955</v>
      </c>
    </row>
    <row r="23" spans="1:11" s="128" customFormat="1" ht="12.75" customHeight="1" x14ac:dyDescent="0.35">
      <c r="A23" s="768" t="s">
        <v>4979</v>
      </c>
      <c r="B23" s="768" t="s">
        <v>2560</v>
      </c>
      <c r="C23" s="380"/>
      <c r="D23" s="79" t="s">
        <v>980</v>
      </c>
      <c r="E23" s="132">
        <v>45564</v>
      </c>
      <c r="F23" s="80" t="s">
        <v>982</v>
      </c>
      <c r="G23" s="135"/>
      <c r="H23" s="230" t="s">
        <v>980</v>
      </c>
      <c r="I23" s="429">
        <f t="shared" si="0"/>
        <v>45796</v>
      </c>
      <c r="J23" s="221" t="s">
        <v>982</v>
      </c>
      <c r="K23" s="71" t="s">
        <v>4955</v>
      </c>
    </row>
    <row r="24" spans="1:11" s="128" customFormat="1" ht="12.75" customHeight="1" x14ac:dyDescent="0.35">
      <c r="A24" s="768" t="s">
        <v>4980</v>
      </c>
      <c r="B24" s="768" t="s">
        <v>2562</v>
      </c>
      <c r="C24" s="380"/>
      <c r="D24" s="79" t="s">
        <v>980</v>
      </c>
      <c r="E24" s="132">
        <v>45564</v>
      </c>
      <c r="F24" s="80" t="s">
        <v>982</v>
      </c>
      <c r="G24" s="135"/>
      <c r="H24" s="230" t="s">
        <v>980</v>
      </c>
      <c r="I24" s="429">
        <f t="shared" si="0"/>
        <v>45796</v>
      </c>
      <c r="J24" s="221" t="s">
        <v>982</v>
      </c>
      <c r="K24" s="71" t="s">
        <v>4955</v>
      </c>
    </row>
    <row r="25" spans="1:11" s="128" customFormat="1" ht="12.75" customHeight="1" x14ac:dyDescent="0.35">
      <c r="A25" s="768" t="s">
        <v>4981</v>
      </c>
      <c r="B25" s="768" t="s">
        <v>2564</v>
      </c>
      <c r="C25" s="380"/>
      <c r="D25" s="79" t="s">
        <v>980</v>
      </c>
      <c r="E25" s="132">
        <v>45564</v>
      </c>
      <c r="F25" s="80" t="s">
        <v>982</v>
      </c>
      <c r="G25" s="135"/>
      <c r="H25" s="230" t="s">
        <v>980</v>
      </c>
      <c r="I25" s="429">
        <f t="shared" si="0"/>
        <v>45796</v>
      </c>
      <c r="J25" s="221" t="s">
        <v>982</v>
      </c>
      <c r="K25" s="71" t="s">
        <v>4955</v>
      </c>
    </row>
    <row r="26" spans="1:11" s="128" customFormat="1" ht="12.75" customHeight="1" x14ac:dyDescent="0.35">
      <c r="A26" s="768" t="s">
        <v>4982</v>
      </c>
      <c r="B26" s="768" t="s">
        <v>2568</v>
      </c>
      <c r="C26" s="380"/>
      <c r="D26" s="79" t="s">
        <v>980</v>
      </c>
      <c r="E26" s="132">
        <v>45564</v>
      </c>
      <c r="F26" s="80" t="s">
        <v>982</v>
      </c>
      <c r="G26" s="135"/>
      <c r="H26" s="230" t="s">
        <v>980</v>
      </c>
      <c r="I26" s="429">
        <f t="shared" si="0"/>
        <v>45796</v>
      </c>
      <c r="J26" s="221" t="s">
        <v>982</v>
      </c>
      <c r="K26" s="71" t="s">
        <v>4955</v>
      </c>
    </row>
    <row r="27" spans="1:11" s="128" customFormat="1" ht="12.75" customHeight="1" x14ac:dyDescent="0.35">
      <c r="A27" s="768" t="s">
        <v>4983</v>
      </c>
      <c r="B27" s="768" t="s">
        <v>4984</v>
      </c>
      <c r="C27" s="380"/>
      <c r="D27" s="79" t="s">
        <v>980</v>
      </c>
      <c r="E27" s="132">
        <v>45564</v>
      </c>
      <c r="F27" s="80" t="s">
        <v>982</v>
      </c>
      <c r="G27" s="135"/>
      <c r="H27" s="230" t="s">
        <v>980</v>
      </c>
      <c r="I27" s="126">
        <f t="shared" si="0"/>
        <v>45796</v>
      </c>
      <c r="J27" s="221" t="s">
        <v>982</v>
      </c>
      <c r="K27" s="71" t="s">
        <v>4955</v>
      </c>
    </row>
    <row r="28" spans="1:11" s="128" customFormat="1" ht="12.75" customHeight="1" x14ac:dyDescent="0.35">
      <c r="A28" s="768" t="s">
        <v>4985</v>
      </c>
      <c r="B28" s="768" t="s">
        <v>2570</v>
      </c>
      <c r="C28" s="380"/>
      <c r="D28" s="79" t="s">
        <v>980</v>
      </c>
      <c r="E28" s="132">
        <v>45564</v>
      </c>
      <c r="F28" s="80" t="s">
        <v>982</v>
      </c>
      <c r="G28" s="135"/>
      <c r="H28" s="230" t="s">
        <v>980</v>
      </c>
      <c r="I28" s="429">
        <f t="shared" si="0"/>
        <v>45796</v>
      </c>
      <c r="J28" s="221" t="s">
        <v>982</v>
      </c>
      <c r="K28" s="71" t="s">
        <v>4955</v>
      </c>
    </row>
    <row r="29" spans="1:11" s="128" customFormat="1" ht="12.75" customHeight="1" x14ac:dyDescent="0.35">
      <c r="A29" s="768" t="s">
        <v>4986</v>
      </c>
      <c r="B29" s="768" t="s">
        <v>2572</v>
      </c>
      <c r="C29" s="380"/>
      <c r="D29" s="79" t="s">
        <v>980</v>
      </c>
      <c r="E29" s="132">
        <v>45564</v>
      </c>
      <c r="F29" s="80" t="s">
        <v>982</v>
      </c>
      <c r="G29" s="135"/>
      <c r="H29" s="230" t="s">
        <v>980</v>
      </c>
      <c r="I29" s="429">
        <f t="shared" si="0"/>
        <v>45796</v>
      </c>
      <c r="J29" s="221" t="s">
        <v>982</v>
      </c>
      <c r="K29" s="71" t="s">
        <v>4955</v>
      </c>
    </row>
    <row r="30" spans="1:11" s="128" customFormat="1" ht="12.75" customHeight="1" x14ac:dyDescent="0.35">
      <c r="A30" s="768" t="s">
        <v>4987</v>
      </c>
      <c r="B30" s="768" t="s">
        <v>2574</v>
      </c>
      <c r="C30" s="380"/>
      <c r="D30" s="79" t="s">
        <v>980</v>
      </c>
      <c r="E30" s="132">
        <v>45564</v>
      </c>
      <c r="F30" s="80" t="s">
        <v>982</v>
      </c>
      <c r="G30" s="135"/>
      <c r="H30" s="230" t="s">
        <v>980</v>
      </c>
      <c r="I30" s="429">
        <f t="shared" si="0"/>
        <v>45796</v>
      </c>
      <c r="J30" s="221" t="s">
        <v>982</v>
      </c>
      <c r="K30" s="71" t="s">
        <v>4955</v>
      </c>
    </row>
    <row r="31" spans="1:11" s="128" customFormat="1" ht="12.75" customHeight="1" x14ac:dyDescent="0.35">
      <c r="A31" s="768" t="s">
        <v>4988</v>
      </c>
      <c r="B31" s="768" t="s">
        <v>2576</v>
      </c>
      <c r="C31" s="380"/>
      <c r="D31" s="79" t="s">
        <v>980</v>
      </c>
      <c r="E31" s="132">
        <v>45564</v>
      </c>
      <c r="F31" s="80" t="s">
        <v>982</v>
      </c>
      <c r="G31" s="135"/>
      <c r="H31" s="230" t="s">
        <v>980</v>
      </c>
      <c r="I31" s="429">
        <f t="shared" si="0"/>
        <v>45796</v>
      </c>
      <c r="J31" s="221" t="s">
        <v>982</v>
      </c>
      <c r="K31" s="71" t="s">
        <v>4955</v>
      </c>
    </row>
    <row r="32" spans="1:11" s="128" customFormat="1" ht="12.75" customHeight="1" x14ac:dyDescent="0.35">
      <c r="A32" s="768" t="s">
        <v>4989</v>
      </c>
      <c r="B32" s="768" t="s">
        <v>2578</v>
      </c>
      <c r="C32" s="380"/>
      <c r="D32" s="79" t="s">
        <v>980</v>
      </c>
      <c r="E32" s="132">
        <v>45564</v>
      </c>
      <c r="F32" s="80" t="s">
        <v>982</v>
      </c>
      <c r="G32" s="135"/>
      <c r="H32" s="230" t="s">
        <v>980</v>
      </c>
      <c r="I32" s="429">
        <f t="shared" si="0"/>
        <v>45796</v>
      </c>
      <c r="J32" s="221" t="s">
        <v>982</v>
      </c>
      <c r="K32" s="71" t="s">
        <v>4955</v>
      </c>
    </row>
    <row r="33" spans="1:11" s="128" customFormat="1" ht="12.75" customHeight="1" x14ac:dyDescent="0.35">
      <c r="A33" s="768" t="s">
        <v>4990</v>
      </c>
      <c r="B33" s="768" t="s">
        <v>2580</v>
      </c>
      <c r="C33" s="380"/>
      <c r="D33" s="79" t="s">
        <v>980</v>
      </c>
      <c r="E33" s="132">
        <v>45564</v>
      </c>
      <c r="F33" s="80" t="s">
        <v>982</v>
      </c>
      <c r="G33" s="135"/>
      <c r="H33" s="230" t="s">
        <v>980</v>
      </c>
      <c r="I33" s="429">
        <f t="shared" si="0"/>
        <v>45796</v>
      </c>
      <c r="J33" s="221" t="s">
        <v>982</v>
      </c>
      <c r="K33" s="71" t="s">
        <v>4955</v>
      </c>
    </row>
    <row r="34" spans="1:11" s="128" customFormat="1" ht="12.75" customHeight="1" x14ac:dyDescent="0.35">
      <c r="A34" s="768" t="s">
        <v>4991</v>
      </c>
      <c r="B34" s="768" t="s">
        <v>4992</v>
      </c>
      <c r="C34" s="380"/>
      <c r="D34" s="79" t="s">
        <v>980</v>
      </c>
      <c r="E34" s="132">
        <v>45564</v>
      </c>
      <c r="F34" s="80" t="s">
        <v>982</v>
      </c>
      <c r="G34" s="135"/>
      <c r="H34" s="230" t="s">
        <v>980</v>
      </c>
      <c r="I34" s="429">
        <f t="shared" si="0"/>
        <v>45796</v>
      </c>
      <c r="J34" s="221" t="s">
        <v>982</v>
      </c>
      <c r="K34" s="71" t="s">
        <v>4955</v>
      </c>
    </row>
    <row r="35" spans="1:11" s="128" customFormat="1" ht="12.75" customHeight="1" x14ac:dyDescent="0.35">
      <c r="A35" s="768" t="s">
        <v>4993</v>
      </c>
      <c r="B35" s="768" t="s">
        <v>4994</v>
      </c>
      <c r="C35" s="380"/>
      <c r="D35" s="79" t="s">
        <v>980</v>
      </c>
      <c r="E35" s="132">
        <v>45564</v>
      </c>
      <c r="F35" s="80" t="s">
        <v>982</v>
      </c>
      <c r="G35" s="135"/>
      <c r="H35" s="230" t="s">
        <v>980</v>
      </c>
      <c r="I35" s="429">
        <f t="shared" si="0"/>
        <v>45796</v>
      </c>
      <c r="J35" s="221" t="s">
        <v>982</v>
      </c>
      <c r="K35" s="71" t="s">
        <v>4955</v>
      </c>
    </row>
    <row r="36" spans="1:11" s="128" customFormat="1" x14ac:dyDescent="0.35">
      <c r="A36" s="768" t="s">
        <v>4995</v>
      </c>
      <c r="B36" s="768" t="s">
        <v>4996</v>
      </c>
      <c r="C36" s="380"/>
      <c r="D36" s="79" t="s">
        <v>980</v>
      </c>
      <c r="E36" s="132">
        <v>45564</v>
      </c>
      <c r="F36" s="80" t="s">
        <v>982</v>
      </c>
      <c r="G36" s="135"/>
      <c r="H36" s="230" t="s">
        <v>980</v>
      </c>
      <c r="I36" s="429">
        <f t="shared" si="0"/>
        <v>45796</v>
      </c>
      <c r="J36" s="221" t="s">
        <v>982</v>
      </c>
      <c r="K36" s="71" t="s">
        <v>4955</v>
      </c>
    </row>
    <row r="37" spans="1:11" s="128" customFormat="1" x14ac:dyDescent="0.35">
      <c r="A37" s="768" t="s">
        <v>4997</v>
      </c>
      <c r="B37" s="768" t="s">
        <v>4654</v>
      </c>
      <c r="C37" s="380"/>
      <c r="D37" s="79" t="s">
        <v>980</v>
      </c>
      <c r="E37" s="132">
        <v>45564</v>
      </c>
      <c r="F37" s="80" t="s">
        <v>982</v>
      </c>
      <c r="G37" s="135"/>
      <c r="H37" s="230" t="s">
        <v>980</v>
      </c>
      <c r="I37" s="429">
        <f t="shared" si="0"/>
        <v>45796</v>
      </c>
      <c r="J37" s="221" t="s">
        <v>982</v>
      </c>
      <c r="K37" s="71" t="s">
        <v>4955</v>
      </c>
    </row>
    <row r="38" spans="1:11" s="128" customFormat="1" x14ac:dyDescent="0.35">
      <c r="A38" s="768" t="s">
        <v>4998</v>
      </c>
      <c r="B38" s="768" t="s">
        <v>4999</v>
      </c>
      <c r="C38" s="380"/>
      <c r="D38" s="79" t="s">
        <v>980</v>
      </c>
      <c r="E38" s="132">
        <v>45564</v>
      </c>
      <c r="F38" s="80" t="s">
        <v>982</v>
      </c>
      <c r="G38" s="135"/>
      <c r="H38" s="230" t="s">
        <v>980</v>
      </c>
      <c r="I38" s="429">
        <f t="shared" si="0"/>
        <v>45796</v>
      </c>
      <c r="J38" s="221" t="s">
        <v>982</v>
      </c>
      <c r="K38" s="71" t="s">
        <v>4955</v>
      </c>
    </row>
    <row r="39" spans="1:11" s="128" customFormat="1" x14ac:dyDescent="0.35">
      <c r="A39" s="768" t="s">
        <v>5000</v>
      </c>
      <c r="B39" s="768" t="s">
        <v>5001</v>
      </c>
      <c r="C39" s="380"/>
      <c r="D39" s="79" t="s">
        <v>980</v>
      </c>
      <c r="E39" s="132">
        <v>45564</v>
      </c>
      <c r="F39" s="80" t="s">
        <v>982</v>
      </c>
      <c r="G39" s="135"/>
      <c r="H39" s="230" t="s">
        <v>980</v>
      </c>
      <c r="I39" s="429">
        <f t="shared" si="0"/>
        <v>45796</v>
      </c>
      <c r="J39" s="221" t="s">
        <v>982</v>
      </c>
      <c r="K39" s="71" t="s">
        <v>4955</v>
      </c>
    </row>
    <row r="40" spans="1:11" s="128" customFormat="1" x14ac:dyDescent="0.35">
      <c r="A40" s="768" t="s">
        <v>5002</v>
      </c>
      <c r="B40" s="768" t="s">
        <v>5003</v>
      </c>
      <c r="C40" s="380"/>
      <c r="D40" s="79" t="s">
        <v>980</v>
      </c>
      <c r="E40" s="132">
        <v>45564</v>
      </c>
      <c r="F40" s="80" t="s">
        <v>982</v>
      </c>
      <c r="G40" s="135"/>
      <c r="H40" s="230" t="s">
        <v>980</v>
      </c>
      <c r="I40" s="429">
        <f t="shared" si="0"/>
        <v>45796</v>
      </c>
      <c r="J40" s="221" t="s">
        <v>982</v>
      </c>
      <c r="K40" s="71" t="s">
        <v>4955</v>
      </c>
    </row>
    <row r="41" spans="1:11" s="128" customFormat="1" x14ac:dyDescent="0.35">
      <c r="A41" s="768" t="s">
        <v>5004</v>
      </c>
      <c r="B41" s="768" t="s">
        <v>5005</v>
      </c>
      <c r="C41" s="380"/>
      <c r="D41" s="79" t="s">
        <v>980</v>
      </c>
      <c r="E41" s="132">
        <v>45564</v>
      </c>
      <c r="F41" s="80" t="s">
        <v>982</v>
      </c>
      <c r="G41" s="135"/>
      <c r="H41" s="230" t="s">
        <v>980</v>
      </c>
      <c r="I41" s="429">
        <f t="shared" si="0"/>
        <v>45796</v>
      </c>
      <c r="J41" s="221" t="s">
        <v>982</v>
      </c>
      <c r="K41" s="71" t="s">
        <v>4955</v>
      </c>
    </row>
    <row r="42" spans="1:11" s="128" customFormat="1" x14ac:dyDescent="0.35">
      <c r="A42" s="768" t="s">
        <v>5006</v>
      </c>
      <c r="B42" s="768" t="s">
        <v>5007</v>
      </c>
      <c r="C42" s="380"/>
      <c r="D42" s="79" t="s">
        <v>980</v>
      </c>
      <c r="E42" s="132">
        <v>45564</v>
      </c>
      <c r="F42" s="80" t="s">
        <v>982</v>
      </c>
      <c r="G42" s="135"/>
      <c r="H42" s="230" t="s">
        <v>980</v>
      </c>
      <c r="I42" s="429">
        <f t="shared" si="0"/>
        <v>45796</v>
      </c>
      <c r="J42" s="221" t="s">
        <v>982</v>
      </c>
      <c r="K42" s="71" t="s">
        <v>4955</v>
      </c>
    </row>
    <row r="43" spans="1:11" s="128" customFormat="1" x14ac:dyDescent="0.35">
      <c r="A43" s="768" t="s">
        <v>5008</v>
      </c>
      <c r="B43" s="768" t="s">
        <v>5009</v>
      </c>
      <c r="C43" s="380"/>
      <c r="D43" s="79" t="s">
        <v>980</v>
      </c>
      <c r="E43" s="132">
        <v>45564</v>
      </c>
      <c r="F43" s="80" t="s">
        <v>982</v>
      </c>
      <c r="G43" s="135"/>
      <c r="H43" s="230" t="s">
        <v>980</v>
      </c>
      <c r="I43" s="429">
        <f t="shared" si="0"/>
        <v>45796</v>
      </c>
      <c r="J43" s="221" t="s">
        <v>982</v>
      </c>
      <c r="K43" s="71" t="s">
        <v>4955</v>
      </c>
    </row>
    <row r="44" spans="1:11" s="128" customFormat="1" x14ac:dyDescent="0.35">
      <c r="A44" s="768" t="s">
        <v>5010</v>
      </c>
      <c r="B44" s="768" t="s">
        <v>5011</v>
      </c>
      <c r="C44" s="380"/>
      <c r="D44" s="79" t="s">
        <v>980</v>
      </c>
      <c r="E44" s="132">
        <v>45564</v>
      </c>
      <c r="F44" s="80" t="s">
        <v>982</v>
      </c>
      <c r="G44" s="135"/>
      <c r="H44" s="230" t="s">
        <v>980</v>
      </c>
      <c r="I44" s="429">
        <f t="shared" si="0"/>
        <v>45796</v>
      </c>
      <c r="J44" s="221" t="s">
        <v>982</v>
      </c>
      <c r="K44" s="71" t="s">
        <v>4955</v>
      </c>
    </row>
    <row r="45" spans="1:11" s="128" customFormat="1" ht="12.75" customHeight="1" x14ac:dyDescent="0.35">
      <c r="A45" s="768" t="s">
        <v>5012</v>
      </c>
      <c r="B45" s="768" t="s">
        <v>5013</v>
      </c>
      <c r="C45" s="380"/>
      <c r="D45" s="79" t="s">
        <v>980</v>
      </c>
      <c r="E45" s="132">
        <v>45564</v>
      </c>
      <c r="F45" s="80" t="s">
        <v>982</v>
      </c>
      <c r="G45" s="135"/>
      <c r="H45" s="230" t="s">
        <v>980</v>
      </c>
      <c r="I45" s="126">
        <f t="shared" si="0"/>
        <v>45796</v>
      </c>
      <c r="J45" s="221" t="s">
        <v>982</v>
      </c>
      <c r="K45" s="71" t="s">
        <v>4955</v>
      </c>
    </row>
    <row r="46" spans="1:11" s="128" customFormat="1" x14ac:dyDescent="0.35">
      <c r="A46" s="768" t="s">
        <v>5014</v>
      </c>
      <c r="B46" s="768" t="s">
        <v>5015</v>
      </c>
      <c r="C46" s="380"/>
      <c r="D46" s="79" t="s">
        <v>980</v>
      </c>
      <c r="E46" s="132">
        <v>45564</v>
      </c>
      <c r="F46" s="80" t="s">
        <v>982</v>
      </c>
      <c r="G46" s="135"/>
      <c r="H46" s="230" t="s">
        <v>980</v>
      </c>
      <c r="I46" s="429">
        <f t="shared" si="0"/>
        <v>45796</v>
      </c>
      <c r="J46" s="221" t="s">
        <v>982</v>
      </c>
      <c r="K46" s="71" t="s">
        <v>4955</v>
      </c>
    </row>
    <row r="47" spans="1:11" s="128" customFormat="1" x14ac:dyDescent="0.35">
      <c r="A47" s="768" t="s">
        <v>5016</v>
      </c>
      <c r="B47" s="768" t="s">
        <v>5017</v>
      </c>
      <c r="C47" s="380"/>
      <c r="D47" s="79" t="s">
        <v>980</v>
      </c>
      <c r="E47" s="132">
        <v>45564</v>
      </c>
      <c r="F47" s="80" t="s">
        <v>982</v>
      </c>
      <c r="G47" s="135"/>
      <c r="H47" s="230" t="s">
        <v>980</v>
      </c>
      <c r="I47" s="429">
        <f t="shared" si="0"/>
        <v>45796</v>
      </c>
      <c r="J47" s="221" t="s">
        <v>982</v>
      </c>
      <c r="K47" s="71" t="s">
        <v>4955</v>
      </c>
    </row>
    <row r="48" spans="1:11" s="128" customFormat="1" x14ac:dyDescent="0.35">
      <c r="A48" s="768" t="s">
        <v>5018</v>
      </c>
      <c r="B48" s="768" t="s">
        <v>5019</v>
      </c>
      <c r="C48" s="380"/>
      <c r="D48" s="79" t="s">
        <v>980</v>
      </c>
      <c r="E48" s="132">
        <v>45564</v>
      </c>
      <c r="F48" s="80" t="s">
        <v>982</v>
      </c>
      <c r="G48" s="135"/>
      <c r="H48" s="230" t="s">
        <v>980</v>
      </c>
      <c r="I48" s="429">
        <f t="shared" si="0"/>
        <v>45796</v>
      </c>
      <c r="J48" s="221" t="s">
        <v>982</v>
      </c>
      <c r="K48" s="71" t="s">
        <v>4955</v>
      </c>
    </row>
    <row r="49" spans="1:11" s="128" customFormat="1" x14ac:dyDescent="0.35">
      <c r="A49" s="768" t="s">
        <v>5020</v>
      </c>
      <c r="B49" s="768" t="s">
        <v>5021</v>
      </c>
      <c r="C49" s="380"/>
      <c r="D49" s="79" t="s">
        <v>980</v>
      </c>
      <c r="E49" s="132">
        <v>45564</v>
      </c>
      <c r="F49" s="80" t="s">
        <v>982</v>
      </c>
      <c r="G49" s="135"/>
      <c r="H49" s="230" t="s">
        <v>980</v>
      </c>
      <c r="I49" s="429">
        <f t="shared" si="0"/>
        <v>45796</v>
      </c>
      <c r="J49" s="221" t="s">
        <v>982</v>
      </c>
      <c r="K49" s="71" t="s">
        <v>4955</v>
      </c>
    </row>
    <row r="50" spans="1:11" s="128" customFormat="1" x14ac:dyDescent="0.35">
      <c r="A50" s="768" t="s">
        <v>5022</v>
      </c>
      <c r="B50" s="768" t="s">
        <v>5023</v>
      </c>
      <c r="C50" s="380"/>
      <c r="D50" s="79" t="s">
        <v>980</v>
      </c>
      <c r="E50" s="132">
        <v>45564</v>
      </c>
      <c r="F50" s="80" t="s">
        <v>982</v>
      </c>
      <c r="G50" s="135"/>
      <c r="H50" s="230" t="s">
        <v>980</v>
      </c>
      <c r="I50" s="429">
        <f t="shared" si="0"/>
        <v>45796</v>
      </c>
      <c r="J50" s="221" t="s">
        <v>982</v>
      </c>
      <c r="K50" s="71" t="s">
        <v>4955</v>
      </c>
    </row>
    <row r="51" spans="1:11" s="128" customFormat="1" x14ac:dyDescent="0.35">
      <c r="A51" s="768" t="s">
        <v>5024</v>
      </c>
      <c r="B51" s="768" t="s">
        <v>5025</v>
      </c>
      <c r="C51" s="380"/>
      <c r="D51" s="79" t="s">
        <v>980</v>
      </c>
      <c r="E51" s="132">
        <v>45564</v>
      </c>
      <c r="F51" s="80" t="s">
        <v>982</v>
      </c>
      <c r="G51" s="135"/>
      <c r="H51" s="230" t="s">
        <v>980</v>
      </c>
      <c r="I51" s="429">
        <f t="shared" si="0"/>
        <v>45796</v>
      </c>
      <c r="J51" s="221" t="s">
        <v>982</v>
      </c>
      <c r="K51" s="71" t="s">
        <v>4955</v>
      </c>
    </row>
    <row r="52" spans="1:11" s="128" customFormat="1" x14ac:dyDescent="0.35">
      <c r="A52" s="768" t="s">
        <v>5026</v>
      </c>
      <c r="B52" s="768" t="s">
        <v>5027</v>
      </c>
      <c r="C52" s="380"/>
      <c r="D52" s="79" t="s">
        <v>980</v>
      </c>
      <c r="E52" s="132">
        <v>45564</v>
      </c>
      <c r="F52" s="80" t="s">
        <v>982</v>
      </c>
      <c r="G52" s="135"/>
      <c r="H52" s="230" t="s">
        <v>980</v>
      </c>
      <c r="I52" s="429">
        <f t="shared" si="0"/>
        <v>45796</v>
      </c>
      <c r="J52" s="221" t="s">
        <v>982</v>
      </c>
      <c r="K52" s="71" t="s">
        <v>4955</v>
      </c>
    </row>
    <row r="53" spans="1:11" s="128" customFormat="1" x14ac:dyDescent="0.35">
      <c r="A53" s="768" t="s">
        <v>5028</v>
      </c>
      <c r="B53" s="768" t="s">
        <v>5029</v>
      </c>
      <c r="C53" s="380"/>
      <c r="D53" s="79" t="s">
        <v>980</v>
      </c>
      <c r="E53" s="132">
        <v>45564</v>
      </c>
      <c r="F53" s="80" t="s">
        <v>982</v>
      </c>
      <c r="G53" s="135"/>
      <c r="H53" s="230" t="s">
        <v>980</v>
      </c>
      <c r="I53" s="429">
        <f t="shared" si="0"/>
        <v>45796</v>
      </c>
      <c r="J53" s="221" t="s">
        <v>982</v>
      </c>
      <c r="K53" s="71" t="s">
        <v>4955</v>
      </c>
    </row>
    <row r="54" spans="1:11" s="128" customFormat="1" x14ac:dyDescent="0.35">
      <c r="A54" s="130" t="s">
        <v>5030</v>
      </c>
      <c r="B54" s="130" t="s">
        <v>4954</v>
      </c>
      <c r="C54" s="131"/>
      <c r="D54" s="79" t="s">
        <v>980</v>
      </c>
      <c r="E54" s="132">
        <v>45564</v>
      </c>
      <c r="F54" s="80" t="s">
        <v>982</v>
      </c>
      <c r="G54" s="135"/>
      <c r="H54" s="229" t="s">
        <v>980</v>
      </c>
      <c r="I54" s="126">
        <f t="shared" ref="I54:I99" si="1">$B$3+90</f>
        <v>45796</v>
      </c>
      <c r="J54" s="219" t="s">
        <v>982</v>
      </c>
      <c r="K54" s="71"/>
    </row>
    <row r="55" spans="1:11" s="128" customFormat="1" x14ac:dyDescent="0.35">
      <c r="A55" s="130" t="s">
        <v>5031</v>
      </c>
      <c r="B55" s="130" t="s">
        <v>4957</v>
      </c>
      <c r="C55" s="131"/>
      <c r="D55" s="74" t="s">
        <v>980</v>
      </c>
      <c r="E55" s="132">
        <v>45564</v>
      </c>
      <c r="F55" s="75" t="s">
        <v>982</v>
      </c>
      <c r="G55" s="135"/>
      <c r="H55" s="230" t="s">
        <v>980</v>
      </c>
      <c r="I55" s="126">
        <f t="shared" si="1"/>
        <v>45796</v>
      </c>
      <c r="J55" s="221" t="s">
        <v>982</v>
      </c>
      <c r="K55" s="71"/>
    </row>
    <row r="56" spans="1:11" s="128" customFormat="1" x14ac:dyDescent="0.35">
      <c r="A56" s="130" t="s">
        <v>5032</v>
      </c>
      <c r="B56" s="130" t="s">
        <v>4959</v>
      </c>
      <c r="C56" s="131"/>
      <c r="D56" s="74" t="s">
        <v>980</v>
      </c>
      <c r="E56" s="132">
        <v>45564</v>
      </c>
      <c r="F56" s="75" t="s">
        <v>982</v>
      </c>
      <c r="G56" s="135"/>
      <c r="H56" s="230" t="s">
        <v>980</v>
      </c>
      <c r="I56" s="126">
        <f t="shared" si="1"/>
        <v>45796</v>
      </c>
      <c r="J56" s="221" t="s">
        <v>982</v>
      </c>
      <c r="K56" s="71"/>
    </row>
    <row r="57" spans="1:11" s="128" customFormat="1" x14ac:dyDescent="0.35">
      <c r="A57" s="130" t="s">
        <v>5033</v>
      </c>
      <c r="B57" s="130" t="s">
        <v>4961</v>
      </c>
      <c r="C57" s="131"/>
      <c r="D57" s="74" t="s">
        <v>980</v>
      </c>
      <c r="E57" s="132">
        <v>45564</v>
      </c>
      <c r="F57" s="75" t="s">
        <v>982</v>
      </c>
      <c r="G57" s="135"/>
      <c r="H57" s="230" t="s">
        <v>980</v>
      </c>
      <c r="I57" s="126">
        <f t="shared" si="1"/>
        <v>45796</v>
      </c>
      <c r="J57" s="221" t="s">
        <v>982</v>
      </c>
      <c r="K57" s="71"/>
    </row>
    <row r="58" spans="1:11" s="128" customFormat="1" x14ac:dyDescent="0.35">
      <c r="A58" s="130" t="s">
        <v>5034</v>
      </c>
      <c r="B58" s="130" t="s">
        <v>4963</v>
      </c>
      <c r="C58" s="131"/>
      <c r="D58" s="74" t="s">
        <v>980</v>
      </c>
      <c r="E58" s="132">
        <v>45564</v>
      </c>
      <c r="F58" s="75" t="s">
        <v>982</v>
      </c>
      <c r="G58" s="135"/>
      <c r="H58" s="230" t="s">
        <v>980</v>
      </c>
      <c r="I58" s="126">
        <f t="shared" si="1"/>
        <v>45796</v>
      </c>
      <c r="J58" s="221" t="s">
        <v>982</v>
      </c>
      <c r="K58" s="71"/>
    </row>
    <row r="59" spans="1:11" s="128" customFormat="1" x14ac:dyDescent="0.35">
      <c r="A59" s="130" t="s">
        <v>5035</v>
      </c>
      <c r="B59" s="130" t="s">
        <v>4965</v>
      </c>
      <c r="C59" s="131"/>
      <c r="D59" s="74" t="s">
        <v>980</v>
      </c>
      <c r="E59" s="132">
        <v>45564</v>
      </c>
      <c r="F59" s="75" t="s">
        <v>982</v>
      </c>
      <c r="G59" s="135"/>
      <c r="H59" s="230" t="s">
        <v>980</v>
      </c>
      <c r="I59" s="126">
        <f t="shared" si="1"/>
        <v>45796</v>
      </c>
      <c r="J59" s="221" t="s">
        <v>982</v>
      </c>
      <c r="K59" s="71"/>
    </row>
    <row r="60" spans="1:11" s="128" customFormat="1" x14ac:dyDescent="0.35">
      <c r="A60" s="130" t="s">
        <v>5036</v>
      </c>
      <c r="B60" s="130" t="s">
        <v>4967</v>
      </c>
      <c r="C60" s="131"/>
      <c r="D60" s="74" t="s">
        <v>980</v>
      </c>
      <c r="E60" s="132">
        <v>45564</v>
      </c>
      <c r="F60" s="75" t="s">
        <v>982</v>
      </c>
      <c r="G60" s="135"/>
      <c r="H60" s="230" t="s">
        <v>980</v>
      </c>
      <c r="I60" s="126">
        <f t="shared" si="1"/>
        <v>45796</v>
      </c>
      <c r="J60" s="221" t="s">
        <v>982</v>
      </c>
      <c r="K60" s="71"/>
    </row>
    <row r="61" spans="1:11" s="128" customFormat="1" x14ac:dyDescent="0.35">
      <c r="A61" s="130" t="s">
        <v>5037</v>
      </c>
      <c r="B61" s="130" t="s">
        <v>4969</v>
      </c>
      <c r="C61" s="131"/>
      <c r="D61" s="74" t="s">
        <v>980</v>
      </c>
      <c r="E61" s="132">
        <v>45564</v>
      </c>
      <c r="F61" s="75" t="s">
        <v>982</v>
      </c>
      <c r="G61" s="135"/>
      <c r="H61" s="230" t="s">
        <v>980</v>
      </c>
      <c r="I61" s="126">
        <f t="shared" si="1"/>
        <v>45796</v>
      </c>
      <c r="J61" s="221" t="s">
        <v>982</v>
      </c>
      <c r="K61" s="71"/>
    </row>
    <row r="62" spans="1:11" s="128" customFormat="1" ht="12.75" customHeight="1" x14ac:dyDescent="0.35">
      <c r="A62" s="130" t="s">
        <v>5038</v>
      </c>
      <c r="B62" s="130" t="s">
        <v>4971</v>
      </c>
      <c r="C62" s="136"/>
      <c r="D62" s="74" t="s">
        <v>980</v>
      </c>
      <c r="E62" s="132">
        <v>45564</v>
      </c>
      <c r="F62" s="75" t="s">
        <v>982</v>
      </c>
      <c r="G62" s="135"/>
      <c r="H62" s="230" t="s">
        <v>980</v>
      </c>
      <c r="I62" s="126">
        <f t="shared" si="1"/>
        <v>45796</v>
      </c>
      <c r="J62" s="221" t="s">
        <v>982</v>
      </c>
      <c r="K62" s="71"/>
    </row>
    <row r="63" spans="1:11" s="128" customFormat="1" x14ac:dyDescent="0.35">
      <c r="A63" s="130" t="s">
        <v>5039</v>
      </c>
      <c r="B63" s="130" t="s">
        <v>4973</v>
      </c>
      <c r="C63" s="131"/>
      <c r="D63" s="74" t="s">
        <v>980</v>
      </c>
      <c r="E63" s="132">
        <v>45564</v>
      </c>
      <c r="F63" s="75" t="s">
        <v>982</v>
      </c>
      <c r="G63" s="135"/>
      <c r="H63" s="230" t="s">
        <v>980</v>
      </c>
      <c r="I63" s="126">
        <f t="shared" si="1"/>
        <v>45796</v>
      </c>
      <c r="J63" s="221" t="s">
        <v>982</v>
      </c>
      <c r="K63" s="71"/>
    </row>
    <row r="64" spans="1:11" s="50" customFormat="1" x14ac:dyDescent="0.35">
      <c r="A64" s="333" t="s">
        <v>5040</v>
      </c>
      <c r="B64" s="333" t="s">
        <v>2550</v>
      </c>
      <c r="C64" s="328"/>
      <c r="D64" s="329" t="s">
        <v>980</v>
      </c>
      <c r="E64" s="330">
        <v>45564</v>
      </c>
      <c r="F64" s="331" t="s">
        <v>982</v>
      </c>
      <c r="G64" s="314"/>
      <c r="H64" s="415" t="s">
        <v>980</v>
      </c>
      <c r="I64" s="126">
        <f t="shared" si="1"/>
        <v>45796</v>
      </c>
      <c r="J64" s="368" t="s">
        <v>982</v>
      </c>
      <c r="K64" s="332"/>
    </row>
    <row r="65" spans="1:11" s="50" customFormat="1" x14ac:dyDescent="0.35">
      <c r="A65" s="333" t="s">
        <v>5041</v>
      </c>
      <c r="B65" s="333" t="s">
        <v>2552</v>
      </c>
      <c r="C65" s="328"/>
      <c r="D65" s="329" t="s">
        <v>980</v>
      </c>
      <c r="E65" s="330">
        <v>45564</v>
      </c>
      <c r="F65" s="331" t="s">
        <v>982</v>
      </c>
      <c r="G65" s="314"/>
      <c r="H65" s="415" t="s">
        <v>980</v>
      </c>
      <c r="I65" s="126">
        <f t="shared" si="1"/>
        <v>45796</v>
      </c>
      <c r="J65" s="368" t="s">
        <v>982</v>
      </c>
      <c r="K65" s="332"/>
    </row>
    <row r="66" spans="1:11" s="50" customFormat="1" x14ac:dyDescent="0.35">
      <c r="A66" s="333" t="s">
        <v>5042</v>
      </c>
      <c r="B66" s="333" t="s">
        <v>2554</v>
      </c>
      <c r="C66" s="328"/>
      <c r="D66" s="329" t="s">
        <v>980</v>
      </c>
      <c r="E66" s="330">
        <v>45564</v>
      </c>
      <c r="F66" s="331" t="s">
        <v>982</v>
      </c>
      <c r="G66" s="314"/>
      <c r="H66" s="415" t="s">
        <v>980</v>
      </c>
      <c r="I66" s="126">
        <f t="shared" si="1"/>
        <v>45796</v>
      </c>
      <c r="J66" s="368" t="s">
        <v>982</v>
      </c>
      <c r="K66" s="332"/>
    </row>
    <row r="67" spans="1:11" s="50" customFormat="1" x14ac:dyDescent="0.35">
      <c r="A67" s="333" t="s">
        <v>5043</v>
      </c>
      <c r="B67" s="333" t="s">
        <v>2556</v>
      </c>
      <c r="C67" s="328"/>
      <c r="D67" s="329" t="s">
        <v>980</v>
      </c>
      <c r="E67" s="330">
        <v>45564</v>
      </c>
      <c r="F67" s="331" t="s">
        <v>982</v>
      </c>
      <c r="G67" s="314"/>
      <c r="H67" s="415" t="s">
        <v>980</v>
      </c>
      <c r="I67" s="126">
        <f t="shared" si="1"/>
        <v>45796</v>
      </c>
      <c r="J67" s="368" t="s">
        <v>982</v>
      </c>
      <c r="K67" s="332"/>
    </row>
    <row r="68" spans="1:11" s="50" customFormat="1" x14ac:dyDescent="0.35">
      <c r="A68" s="333" t="s">
        <v>5044</v>
      </c>
      <c r="B68" s="333" t="s">
        <v>2558</v>
      </c>
      <c r="C68" s="328"/>
      <c r="D68" s="329" t="s">
        <v>980</v>
      </c>
      <c r="E68" s="330">
        <v>45564</v>
      </c>
      <c r="F68" s="331" t="s">
        <v>982</v>
      </c>
      <c r="G68" s="314"/>
      <c r="H68" s="415" t="s">
        <v>980</v>
      </c>
      <c r="I68" s="126">
        <f t="shared" si="1"/>
        <v>45796</v>
      </c>
      <c r="J68" s="368" t="s">
        <v>982</v>
      </c>
      <c r="K68" s="332"/>
    </row>
    <row r="69" spans="1:11" s="50" customFormat="1" x14ac:dyDescent="0.35">
      <c r="A69" s="333" t="s">
        <v>5045</v>
      </c>
      <c r="B69" s="333" t="s">
        <v>2560</v>
      </c>
      <c r="C69" s="328"/>
      <c r="D69" s="329" t="s">
        <v>980</v>
      </c>
      <c r="E69" s="330">
        <v>45564</v>
      </c>
      <c r="F69" s="331" t="s">
        <v>982</v>
      </c>
      <c r="G69" s="314"/>
      <c r="H69" s="415" t="s">
        <v>980</v>
      </c>
      <c r="I69" s="126">
        <f t="shared" si="1"/>
        <v>45796</v>
      </c>
      <c r="J69" s="368" t="s">
        <v>982</v>
      </c>
      <c r="K69" s="332"/>
    </row>
    <row r="70" spans="1:11" s="50" customFormat="1" x14ac:dyDescent="0.35">
      <c r="A70" s="333" t="s">
        <v>5046</v>
      </c>
      <c r="B70" s="333" t="s">
        <v>2562</v>
      </c>
      <c r="C70" s="328"/>
      <c r="D70" s="329" t="s">
        <v>980</v>
      </c>
      <c r="E70" s="330">
        <v>45564</v>
      </c>
      <c r="F70" s="331" t="s">
        <v>982</v>
      </c>
      <c r="G70" s="314"/>
      <c r="H70" s="415" t="s">
        <v>980</v>
      </c>
      <c r="I70" s="126">
        <f t="shared" si="1"/>
        <v>45796</v>
      </c>
      <c r="J70" s="368" t="s">
        <v>982</v>
      </c>
      <c r="K70" s="332"/>
    </row>
    <row r="71" spans="1:11" s="50" customFormat="1" x14ac:dyDescent="0.35">
      <c r="A71" s="333" t="s">
        <v>5047</v>
      </c>
      <c r="B71" s="333" t="s">
        <v>2564</v>
      </c>
      <c r="C71" s="328"/>
      <c r="D71" s="329" t="s">
        <v>980</v>
      </c>
      <c r="E71" s="330">
        <v>45564</v>
      </c>
      <c r="F71" s="331" t="s">
        <v>982</v>
      </c>
      <c r="G71" s="314"/>
      <c r="H71" s="415" t="s">
        <v>980</v>
      </c>
      <c r="I71" s="126">
        <f t="shared" si="1"/>
        <v>45796</v>
      </c>
      <c r="J71" s="368" t="s">
        <v>982</v>
      </c>
      <c r="K71" s="332"/>
    </row>
    <row r="72" spans="1:11" s="50" customFormat="1" x14ac:dyDescent="0.35">
      <c r="A72" s="333" t="s">
        <v>5048</v>
      </c>
      <c r="B72" s="333" t="s">
        <v>2568</v>
      </c>
      <c r="C72" s="328"/>
      <c r="D72" s="329" t="s">
        <v>980</v>
      </c>
      <c r="E72" s="330">
        <v>45564</v>
      </c>
      <c r="F72" s="331" t="s">
        <v>982</v>
      </c>
      <c r="G72" s="314"/>
      <c r="H72" s="415" t="s">
        <v>980</v>
      </c>
      <c r="I72" s="126">
        <f t="shared" si="1"/>
        <v>45796</v>
      </c>
      <c r="J72" s="368" t="s">
        <v>982</v>
      </c>
      <c r="K72" s="332"/>
    </row>
    <row r="73" spans="1:11" s="128" customFormat="1" ht="12.75" customHeight="1" x14ac:dyDescent="0.35">
      <c r="A73" s="130" t="s">
        <v>5049</v>
      </c>
      <c r="B73" s="130" t="s">
        <v>4984</v>
      </c>
      <c r="C73" s="131"/>
      <c r="D73" s="74" t="s">
        <v>980</v>
      </c>
      <c r="E73" s="132">
        <v>45564</v>
      </c>
      <c r="F73" s="75" t="s">
        <v>982</v>
      </c>
      <c r="G73" s="135"/>
      <c r="H73" s="230" t="s">
        <v>980</v>
      </c>
      <c r="I73" s="126">
        <f t="shared" si="1"/>
        <v>45796</v>
      </c>
      <c r="J73" s="221" t="s">
        <v>982</v>
      </c>
      <c r="K73" s="71"/>
    </row>
    <row r="74" spans="1:11" s="50" customFormat="1" ht="13.15" customHeight="1" x14ac:dyDescent="0.35">
      <c r="A74" s="333" t="s">
        <v>5050</v>
      </c>
      <c r="B74" s="333" t="s">
        <v>2570</v>
      </c>
      <c r="C74" s="328"/>
      <c r="D74" s="329" t="s">
        <v>980</v>
      </c>
      <c r="E74" s="330">
        <v>45564</v>
      </c>
      <c r="F74" s="331" t="s">
        <v>982</v>
      </c>
      <c r="G74" s="314"/>
      <c r="H74" s="415" t="s">
        <v>980</v>
      </c>
      <c r="I74" s="126">
        <f t="shared" si="1"/>
        <v>45796</v>
      </c>
      <c r="J74" s="368" t="s">
        <v>982</v>
      </c>
      <c r="K74" s="332"/>
    </row>
    <row r="75" spans="1:11" s="50" customFormat="1" ht="13.15" customHeight="1" x14ac:dyDescent="0.35">
      <c r="A75" s="333" t="s">
        <v>5051</v>
      </c>
      <c r="B75" s="333" t="s">
        <v>2572</v>
      </c>
      <c r="C75" s="328"/>
      <c r="D75" s="329" t="s">
        <v>980</v>
      </c>
      <c r="E75" s="330">
        <v>45564</v>
      </c>
      <c r="F75" s="331" t="s">
        <v>982</v>
      </c>
      <c r="G75" s="314"/>
      <c r="H75" s="415" t="s">
        <v>980</v>
      </c>
      <c r="I75" s="126">
        <f t="shared" si="1"/>
        <v>45796</v>
      </c>
      <c r="J75" s="368" t="s">
        <v>982</v>
      </c>
      <c r="K75" s="332"/>
    </row>
    <row r="76" spans="1:11" s="50" customFormat="1" ht="13.15" customHeight="1" x14ac:dyDescent="0.35">
      <c r="A76" s="333" t="s">
        <v>5052</v>
      </c>
      <c r="B76" s="333" t="s">
        <v>2574</v>
      </c>
      <c r="C76" s="328"/>
      <c r="D76" s="329" t="s">
        <v>980</v>
      </c>
      <c r="E76" s="330">
        <v>45564</v>
      </c>
      <c r="F76" s="331" t="s">
        <v>982</v>
      </c>
      <c r="G76" s="314"/>
      <c r="H76" s="415" t="s">
        <v>980</v>
      </c>
      <c r="I76" s="126">
        <f t="shared" si="1"/>
        <v>45796</v>
      </c>
      <c r="J76" s="368" t="s">
        <v>982</v>
      </c>
      <c r="K76" s="332"/>
    </row>
    <row r="77" spans="1:11" s="50" customFormat="1" ht="13.15" customHeight="1" x14ac:dyDescent="0.35">
      <c r="A77" s="333" t="s">
        <v>5053</v>
      </c>
      <c r="B77" s="333" t="s">
        <v>2576</v>
      </c>
      <c r="C77" s="328"/>
      <c r="D77" s="329" t="s">
        <v>980</v>
      </c>
      <c r="E77" s="330">
        <v>45564</v>
      </c>
      <c r="F77" s="331" t="s">
        <v>982</v>
      </c>
      <c r="G77" s="314"/>
      <c r="H77" s="415" t="s">
        <v>980</v>
      </c>
      <c r="I77" s="126">
        <f t="shared" si="1"/>
        <v>45796</v>
      </c>
      <c r="J77" s="368" t="s">
        <v>982</v>
      </c>
      <c r="K77" s="332"/>
    </row>
    <row r="78" spans="1:11" s="50" customFormat="1" ht="13.15" customHeight="1" x14ac:dyDescent="0.35">
      <c r="A78" s="333" t="s">
        <v>5054</v>
      </c>
      <c r="B78" s="333" t="s">
        <v>2578</v>
      </c>
      <c r="C78" s="328"/>
      <c r="D78" s="329" t="s">
        <v>980</v>
      </c>
      <c r="E78" s="330">
        <v>45564</v>
      </c>
      <c r="F78" s="331" t="s">
        <v>982</v>
      </c>
      <c r="G78" s="314"/>
      <c r="H78" s="415" t="s">
        <v>980</v>
      </c>
      <c r="I78" s="126">
        <f t="shared" si="1"/>
        <v>45796</v>
      </c>
      <c r="J78" s="368" t="s">
        <v>982</v>
      </c>
      <c r="K78" s="332"/>
    </row>
    <row r="79" spans="1:11" s="50" customFormat="1" ht="13.15" customHeight="1" x14ac:dyDescent="0.35">
      <c r="A79" s="333" t="s">
        <v>5055</v>
      </c>
      <c r="B79" s="333" t="s">
        <v>2580</v>
      </c>
      <c r="C79" s="328"/>
      <c r="D79" s="329" t="s">
        <v>980</v>
      </c>
      <c r="E79" s="330">
        <v>45564</v>
      </c>
      <c r="F79" s="331" t="s">
        <v>982</v>
      </c>
      <c r="G79" s="314"/>
      <c r="H79" s="415" t="s">
        <v>980</v>
      </c>
      <c r="I79" s="126">
        <f t="shared" si="1"/>
        <v>45796</v>
      </c>
      <c r="J79" s="368" t="s">
        <v>982</v>
      </c>
      <c r="K79" s="332"/>
    </row>
    <row r="80" spans="1:11" s="50" customFormat="1" ht="13.15" customHeight="1" x14ac:dyDescent="0.35">
      <c r="A80" s="333" t="s">
        <v>5056</v>
      </c>
      <c r="B80" s="333" t="s">
        <v>5057</v>
      </c>
      <c r="C80" s="328"/>
      <c r="D80" s="329" t="s">
        <v>980</v>
      </c>
      <c r="E80" s="330">
        <v>45564</v>
      </c>
      <c r="F80" s="331" t="s">
        <v>982</v>
      </c>
      <c r="G80" s="314"/>
      <c r="H80" s="415" t="s">
        <v>980</v>
      </c>
      <c r="I80" s="126">
        <f>$B$3+90</f>
        <v>45796</v>
      </c>
      <c r="J80" s="368" t="s">
        <v>982</v>
      </c>
      <c r="K80" s="332"/>
    </row>
    <row r="81" spans="1:13" s="50" customFormat="1" ht="13.15" customHeight="1" x14ac:dyDescent="0.35">
      <c r="A81" s="333" t="s">
        <v>5058</v>
      </c>
      <c r="B81" s="333" t="s">
        <v>5059</v>
      </c>
      <c r="C81" s="328"/>
      <c r="D81" s="329" t="s">
        <v>980</v>
      </c>
      <c r="E81" s="330">
        <v>45564</v>
      </c>
      <c r="F81" s="331" t="s">
        <v>982</v>
      </c>
      <c r="G81" s="314"/>
      <c r="H81" s="415" t="s">
        <v>980</v>
      </c>
      <c r="I81" s="126">
        <f t="shared" si="1"/>
        <v>45796</v>
      </c>
      <c r="J81" s="368" t="s">
        <v>982</v>
      </c>
      <c r="K81" s="332"/>
    </row>
    <row r="82" spans="1:13" s="128" customFormat="1" ht="13.15" customHeight="1" x14ac:dyDescent="0.35">
      <c r="A82" s="130" t="s">
        <v>5060</v>
      </c>
      <c r="B82" s="130" t="s">
        <v>4996</v>
      </c>
      <c r="C82" s="131"/>
      <c r="D82" s="74" t="s">
        <v>980</v>
      </c>
      <c r="E82" s="132">
        <v>45564</v>
      </c>
      <c r="F82" s="75" t="s">
        <v>982</v>
      </c>
      <c r="G82" s="135"/>
      <c r="H82" s="230" t="s">
        <v>980</v>
      </c>
      <c r="I82" s="126">
        <f t="shared" si="1"/>
        <v>45796</v>
      </c>
      <c r="J82" s="221" t="s">
        <v>982</v>
      </c>
      <c r="K82" s="71"/>
    </row>
    <row r="83" spans="1:13" s="128" customFormat="1" ht="13.15" customHeight="1" x14ac:dyDescent="0.35">
      <c r="A83" s="130" t="s">
        <v>5061</v>
      </c>
      <c r="B83" s="130" t="s">
        <v>4654</v>
      </c>
      <c r="C83" s="136" t="s">
        <v>2547</v>
      </c>
      <c r="D83" s="74" t="s">
        <v>980</v>
      </c>
      <c r="E83" s="132">
        <v>45564</v>
      </c>
      <c r="F83" s="75" t="s">
        <v>982</v>
      </c>
      <c r="G83" s="135"/>
      <c r="H83" s="230" t="s">
        <v>980</v>
      </c>
      <c r="I83" s="126">
        <f t="shared" si="1"/>
        <v>45796</v>
      </c>
      <c r="J83" s="221" t="s">
        <v>982</v>
      </c>
      <c r="K83" s="71"/>
    </row>
    <row r="84" spans="1:13" s="128" customFormat="1" ht="13.15" customHeight="1" x14ac:dyDescent="0.35">
      <c r="A84" s="130" t="s">
        <v>5062</v>
      </c>
      <c r="B84" s="130" t="s">
        <v>4999</v>
      </c>
      <c r="C84" s="131"/>
      <c r="D84" s="74" t="s">
        <v>980</v>
      </c>
      <c r="E84" s="132">
        <v>45564</v>
      </c>
      <c r="F84" s="75" t="s">
        <v>982</v>
      </c>
      <c r="G84" s="135"/>
      <c r="H84" s="230" t="s">
        <v>980</v>
      </c>
      <c r="I84" s="126">
        <f t="shared" si="1"/>
        <v>45796</v>
      </c>
      <c r="J84" s="221" t="s">
        <v>982</v>
      </c>
      <c r="K84" s="71"/>
      <c r="L84" s="223"/>
      <c r="M84" s="105"/>
    </row>
    <row r="85" spans="1:13" s="128" customFormat="1" ht="13.15" customHeight="1" x14ac:dyDescent="0.35">
      <c r="A85" s="130" t="s">
        <v>5063</v>
      </c>
      <c r="B85" s="130" t="s">
        <v>5001</v>
      </c>
      <c r="C85" s="131"/>
      <c r="D85" s="74" t="s">
        <v>980</v>
      </c>
      <c r="E85" s="132">
        <v>45564</v>
      </c>
      <c r="F85" s="75" t="s">
        <v>982</v>
      </c>
      <c r="G85" s="135"/>
      <c r="H85" s="230" t="s">
        <v>980</v>
      </c>
      <c r="I85" s="126">
        <f t="shared" si="1"/>
        <v>45796</v>
      </c>
      <c r="J85" s="221" t="s">
        <v>982</v>
      </c>
      <c r="K85" s="71"/>
      <c r="L85" s="145"/>
      <c r="M85" s="105"/>
    </row>
    <row r="86" spans="1:13" s="128" customFormat="1" ht="13.15" customHeight="1" x14ac:dyDescent="0.35">
      <c r="A86" s="130" t="s">
        <v>5064</v>
      </c>
      <c r="B86" s="130" t="s">
        <v>5003</v>
      </c>
      <c r="C86" s="131"/>
      <c r="D86" s="74" t="s">
        <v>980</v>
      </c>
      <c r="E86" s="132">
        <v>45564</v>
      </c>
      <c r="F86" s="75" t="s">
        <v>982</v>
      </c>
      <c r="G86" s="135"/>
      <c r="H86" s="230" t="s">
        <v>980</v>
      </c>
      <c r="I86" s="126">
        <f t="shared" si="1"/>
        <v>45796</v>
      </c>
      <c r="J86" s="221" t="s">
        <v>982</v>
      </c>
      <c r="K86" s="71"/>
      <c r="L86" s="145"/>
      <c r="M86" s="105"/>
    </row>
    <row r="87" spans="1:13" s="128" customFormat="1" ht="13.15" customHeight="1" x14ac:dyDescent="0.35">
      <c r="A87" s="130" t="s">
        <v>5065</v>
      </c>
      <c r="B87" s="130" t="s">
        <v>5005</v>
      </c>
      <c r="C87" s="131"/>
      <c r="D87" s="74" t="s">
        <v>980</v>
      </c>
      <c r="E87" s="132">
        <v>45564</v>
      </c>
      <c r="F87" s="75" t="s">
        <v>982</v>
      </c>
      <c r="G87" s="135"/>
      <c r="H87" s="230" t="s">
        <v>980</v>
      </c>
      <c r="I87" s="126">
        <f t="shared" si="1"/>
        <v>45796</v>
      </c>
      <c r="J87" s="221" t="s">
        <v>982</v>
      </c>
      <c r="K87" s="71"/>
      <c r="L87" s="145"/>
      <c r="M87" s="105"/>
    </row>
    <row r="88" spans="1:13" s="128" customFormat="1" ht="13.15" customHeight="1" x14ac:dyDescent="0.35">
      <c r="A88" s="130" t="s">
        <v>5066</v>
      </c>
      <c r="B88" s="130" t="s">
        <v>5007</v>
      </c>
      <c r="C88" s="131"/>
      <c r="D88" s="74" t="s">
        <v>980</v>
      </c>
      <c r="E88" s="132">
        <v>45564</v>
      </c>
      <c r="F88" s="75" t="s">
        <v>982</v>
      </c>
      <c r="G88" s="135"/>
      <c r="H88" s="230" t="s">
        <v>980</v>
      </c>
      <c r="I88" s="126">
        <f t="shared" si="1"/>
        <v>45796</v>
      </c>
      <c r="J88" s="221" t="s">
        <v>982</v>
      </c>
      <c r="K88" s="71"/>
      <c r="L88" s="105"/>
      <c r="M88" s="105"/>
    </row>
    <row r="89" spans="1:13" s="128" customFormat="1" ht="13.15" customHeight="1" x14ac:dyDescent="0.35">
      <c r="A89" s="130" t="s">
        <v>5067</v>
      </c>
      <c r="B89" s="130" t="s">
        <v>5009</v>
      </c>
      <c r="C89" s="131"/>
      <c r="D89" s="74" t="s">
        <v>980</v>
      </c>
      <c r="E89" s="132">
        <v>45564</v>
      </c>
      <c r="F89" s="75" t="s">
        <v>982</v>
      </c>
      <c r="G89" s="135"/>
      <c r="H89" s="230" t="s">
        <v>980</v>
      </c>
      <c r="I89" s="126">
        <f t="shared" si="1"/>
        <v>45796</v>
      </c>
      <c r="J89" s="221" t="s">
        <v>982</v>
      </c>
      <c r="K89" s="71"/>
    </row>
    <row r="90" spans="1:13" s="128" customFormat="1" ht="13.15" customHeight="1" x14ac:dyDescent="0.35">
      <c r="A90" s="130" t="s">
        <v>5068</v>
      </c>
      <c r="B90" s="130" t="s">
        <v>5011</v>
      </c>
      <c r="C90" s="131"/>
      <c r="D90" s="74" t="s">
        <v>980</v>
      </c>
      <c r="E90" s="132">
        <v>45564</v>
      </c>
      <c r="F90" s="75" t="s">
        <v>982</v>
      </c>
      <c r="G90" s="135"/>
      <c r="H90" s="230" t="s">
        <v>980</v>
      </c>
      <c r="I90" s="126">
        <f t="shared" si="1"/>
        <v>45796</v>
      </c>
      <c r="J90" s="221" t="s">
        <v>982</v>
      </c>
      <c r="K90" s="71"/>
    </row>
    <row r="91" spans="1:13" s="50" customFormat="1" ht="13.15" customHeight="1" x14ac:dyDescent="0.35">
      <c r="A91" s="333" t="s">
        <v>5069</v>
      </c>
      <c r="B91" s="333" t="s">
        <v>5013</v>
      </c>
      <c r="C91" s="328"/>
      <c r="D91" s="329" t="s">
        <v>980</v>
      </c>
      <c r="E91" s="330">
        <v>45564</v>
      </c>
      <c r="F91" s="331" t="s">
        <v>982</v>
      </c>
      <c r="G91" s="314"/>
      <c r="H91" s="415" t="s">
        <v>980</v>
      </c>
      <c r="I91" s="126">
        <f t="shared" si="1"/>
        <v>45796</v>
      </c>
      <c r="J91" s="368" t="s">
        <v>982</v>
      </c>
      <c r="K91" s="332"/>
    </row>
    <row r="92" spans="1:13" s="128" customFormat="1" ht="13.15" customHeight="1" x14ac:dyDescent="0.35">
      <c r="A92" s="130" t="s">
        <v>5070</v>
      </c>
      <c r="B92" s="130" t="s">
        <v>5015</v>
      </c>
      <c r="C92" s="131"/>
      <c r="D92" s="74" t="s">
        <v>980</v>
      </c>
      <c r="E92" s="132">
        <v>45564</v>
      </c>
      <c r="F92" s="75" t="s">
        <v>982</v>
      </c>
      <c r="G92" s="135"/>
      <c r="H92" s="230" t="s">
        <v>980</v>
      </c>
      <c r="I92" s="126">
        <f t="shared" si="1"/>
        <v>45796</v>
      </c>
      <c r="J92" s="221" t="s">
        <v>982</v>
      </c>
      <c r="K92" s="71"/>
    </row>
    <row r="93" spans="1:13" ht="13.15" customHeight="1" x14ac:dyDescent="0.35">
      <c r="A93" s="130" t="s">
        <v>5071</v>
      </c>
      <c r="B93" s="130" t="s">
        <v>5017</v>
      </c>
      <c r="C93" s="131"/>
      <c r="D93" s="74" t="s">
        <v>980</v>
      </c>
      <c r="E93" s="132">
        <v>45564</v>
      </c>
      <c r="F93" s="75" t="s">
        <v>982</v>
      </c>
      <c r="G93" s="135"/>
      <c r="H93" s="230" t="s">
        <v>980</v>
      </c>
      <c r="I93" s="126">
        <f t="shared" si="1"/>
        <v>45796</v>
      </c>
      <c r="J93" s="221" t="s">
        <v>982</v>
      </c>
      <c r="K93" s="71"/>
      <c r="L93" s="128"/>
      <c r="M93" s="128"/>
    </row>
    <row r="94" spans="1:13" s="147" customFormat="1" ht="13.15" customHeight="1" x14ac:dyDescent="0.35">
      <c r="A94" s="130" t="s">
        <v>5072</v>
      </c>
      <c r="B94" s="130" t="s">
        <v>5019</v>
      </c>
      <c r="C94" s="131"/>
      <c r="D94" s="74" t="s">
        <v>980</v>
      </c>
      <c r="E94" s="132">
        <v>45564</v>
      </c>
      <c r="F94" s="75" t="s">
        <v>982</v>
      </c>
      <c r="G94" s="135"/>
      <c r="H94" s="230" t="s">
        <v>980</v>
      </c>
      <c r="I94" s="126">
        <f t="shared" si="1"/>
        <v>45796</v>
      </c>
      <c r="J94" s="221" t="s">
        <v>982</v>
      </c>
      <c r="K94" s="71"/>
      <c r="L94" s="128"/>
      <c r="M94" s="128"/>
    </row>
    <row r="95" spans="1:13" ht="13.15" customHeight="1" x14ac:dyDescent="0.35">
      <c r="A95" s="130" t="s">
        <v>5073</v>
      </c>
      <c r="B95" s="130" t="s">
        <v>5021</v>
      </c>
      <c r="C95" s="131"/>
      <c r="D95" s="74" t="s">
        <v>980</v>
      </c>
      <c r="E95" s="132">
        <v>45564</v>
      </c>
      <c r="F95" s="75" t="s">
        <v>982</v>
      </c>
      <c r="G95" s="135"/>
      <c r="H95" s="230" t="s">
        <v>980</v>
      </c>
      <c r="I95" s="126">
        <f t="shared" si="1"/>
        <v>45796</v>
      </c>
      <c r="J95" s="221" t="s">
        <v>982</v>
      </c>
      <c r="K95" s="71"/>
      <c r="L95" s="128"/>
      <c r="M95" s="128"/>
    </row>
    <row r="96" spans="1:13" ht="13.15" customHeight="1" x14ac:dyDescent="0.35">
      <c r="A96" s="130" t="s">
        <v>5074</v>
      </c>
      <c r="B96" s="130" t="s">
        <v>5023</v>
      </c>
      <c r="C96" s="131"/>
      <c r="D96" s="74" t="s">
        <v>980</v>
      </c>
      <c r="E96" s="132">
        <v>45564</v>
      </c>
      <c r="F96" s="75" t="s">
        <v>982</v>
      </c>
      <c r="G96" s="135"/>
      <c r="H96" s="230" t="s">
        <v>980</v>
      </c>
      <c r="I96" s="126">
        <f t="shared" si="1"/>
        <v>45796</v>
      </c>
      <c r="J96" s="221" t="s">
        <v>982</v>
      </c>
      <c r="K96" s="71"/>
      <c r="L96" s="128"/>
      <c r="M96" s="128"/>
    </row>
    <row r="97" spans="1:13" ht="13.15" customHeight="1" x14ac:dyDescent="0.35">
      <c r="A97" s="130" t="s">
        <v>5075</v>
      </c>
      <c r="B97" s="130" t="s">
        <v>5025</v>
      </c>
      <c r="C97" s="131"/>
      <c r="D97" s="74" t="s">
        <v>980</v>
      </c>
      <c r="E97" s="132">
        <v>45564</v>
      </c>
      <c r="F97" s="75" t="s">
        <v>982</v>
      </c>
      <c r="G97" s="135"/>
      <c r="H97" s="230" t="s">
        <v>980</v>
      </c>
      <c r="I97" s="126">
        <f t="shared" si="1"/>
        <v>45796</v>
      </c>
      <c r="J97" s="221" t="s">
        <v>982</v>
      </c>
      <c r="K97" s="71"/>
      <c r="L97" s="128"/>
      <c r="M97" s="128"/>
    </row>
    <row r="98" spans="1:13" ht="13.15" customHeight="1" x14ac:dyDescent="0.35">
      <c r="A98" s="130" t="s">
        <v>5076</v>
      </c>
      <c r="B98" s="130" t="s">
        <v>5027</v>
      </c>
      <c r="C98" s="131"/>
      <c r="D98" s="74" t="s">
        <v>980</v>
      </c>
      <c r="E98" s="132">
        <v>45564</v>
      </c>
      <c r="F98" s="75" t="s">
        <v>982</v>
      </c>
      <c r="G98" s="135"/>
      <c r="H98" s="230" t="s">
        <v>980</v>
      </c>
      <c r="I98" s="126">
        <f t="shared" si="1"/>
        <v>45796</v>
      </c>
      <c r="J98" s="221" t="s">
        <v>982</v>
      </c>
      <c r="K98" s="71"/>
      <c r="L98" s="145"/>
    </row>
    <row r="99" spans="1:13" ht="13.15" customHeight="1" thickBot="1" x14ac:dyDescent="0.4">
      <c r="A99" s="137" t="s">
        <v>5077</v>
      </c>
      <c r="B99" s="137" t="s">
        <v>5029</v>
      </c>
      <c r="C99" s="138"/>
      <c r="D99" s="85" t="s">
        <v>980</v>
      </c>
      <c r="E99" s="139">
        <v>45564</v>
      </c>
      <c r="F99" s="86" t="s">
        <v>982</v>
      </c>
      <c r="G99" s="140"/>
      <c r="H99" s="231" t="s">
        <v>980</v>
      </c>
      <c r="I99" s="141">
        <f t="shared" si="1"/>
        <v>45796</v>
      </c>
      <c r="J99" s="222" t="s">
        <v>982</v>
      </c>
      <c r="K99" s="88"/>
      <c r="L99" s="147"/>
      <c r="M99" s="147"/>
    </row>
    <row r="100" spans="1:13" ht="14.25" customHeight="1" x14ac:dyDescent="0.35">
      <c r="E100" s="144"/>
      <c r="F100" s="144"/>
      <c r="G100" s="145"/>
      <c r="H100" s="146"/>
      <c r="I100" s="144"/>
      <c r="J100" s="144"/>
      <c r="K100" s="145"/>
      <c r="L100" s="145"/>
    </row>
    <row r="101" spans="1:13" ht="14.25" customHeight="1" x14ac:dyDescent="0.35">
      <c r="A101" s="1068" t="s">
        <v>1026</v>
      </c>
      <c r="B101" s="1068"/>
      <c r="C101" s="1068"/>
      <c r="D101" s="1068"/>
      <c r="E101" s="1068"/>
      <c r="F101" s="1068"/>
      <c r="G101" s="1068"/>
      <c r="H101" s="1068"/>
      <c r="I101" s="1068"/>
      <c r="J101" s="1068"/>
      <c r="K101" s="1068"/>
      <c r="L101" s="1068"/>
    </row>
    <row r="102" spans="1:13" ht="14.25" customHeight="1" x14ac:dyDescent="0.35">
      <c r="A102" s="147" t="s">
        <v>1027</v>
      </c>
      <c r="E102" s="144"/>
      <c r="F102" s="144"/>
      <c r="G102" s="145"/>
      <c r="H102" s="146"/>
      <c r="I102" s="144"/>
      <c r="J102" s="144"/>
      <c r="K102" s="145"/>
      <c r="L102" s="145"/>
    </row>
    <row r="103" spans="1:13" ht="14.25" customHeight="1" x14ac:dyDescent="0.35">
      <c r="E103" s="144"/>
      <c r="F103" s="144"/>
      <c r="G103" s="145"/>
      <c r="H103" s="146"/>
      <c r="I103" s="144"/>
      <c r="J103" s="144"/>
      <c r="K103" s="145"/>
      <c r="L103" s="145"/>
    </row>
    <row r="104" spans="1:13" ht="14.25" customHeight="1" x14ac:dyDescent="0.35">
      <c r="A104" s="497" t="s">
        <v>5078</v>
      </c>
      <c r="E104" s="144"/>
      <c r="F104" s="144"/>
      <c r="G104" s="145"/>
      <c r="H104" s="146"/>
      <c r="I104" s="144"/>
      <c r="J104" s="144"/>
      <c r="K104" s="145"/>
      <c r="L104" s="145"/>
    </row>
    <row r="105" spans="1:13" ht="14.25" customHeight="1" x14ac:dyDescent="0.35">
      <c r="E105" s="144"/>
      <c r="F105" s="144"/>
      <c r="G105" s="145"/>
      <c r="H105" s="146"/>
      <c r="I105" s="148"/>
      <c r="J105" s="144"/>
      <c r="K105" s="145"/>
      <c r="L105" s="145"/>
    </row>
    <row r="106" spans="1:13" ht="14.25" customHeight="1" x14ac:dyDescent="0.35">
      <c r="E106" s="144"/>
      <c r="F106" s="144"/>
      <c r="G106" s="145"/>
      <c r="H106" s="146"/>
      <c r="I106" s="144"/>
      <c r="J106" s="144"/>
      <c r="K106" s="145"/>
      <c r="L106" s="145"/>
    </row>
    <row r="107" spans="1:13" ht="14.25" customHeight="1" x14ac:dyDescent="0.35">
      <c r="E107" s="144"/>
      <c r="F107" s="144"/>
      <c r="G107" s="145"/>
      <c r="H107" s="146"/>
      <c r="I107" s="144"/>
      <c r="J107" s="144"/>
      <c r="K107" s="145"/>
      <c r="L107" s="145"/>
    </row>
    <row r="108" spans="1:13" ht="14.25" customHeight="1" x14ac:dyDescent="0.35">
      <c r="E108" s="144"/>
      <c r="F108" s="144"/>
      <c r="G108" s="145"/>
      <c r="H108" s="146"/>
      <c r="I108" s="144"/>
      <c r="J108" s="144"/>
      <c r="K108" s="145"/>
      <c r="L108" s="145"/>
    </row>
    <row r="109" spans="1:13" ht="14.25" customHeight="1" x14ac:dyDescent="0.35">
      <c r="E109" s="144"/>
      <c r="F109" s="144"/>
      <c r="G109" s="145"/>
      <c r="H109" s="146"/>
      <c r="I109" s="144"/>
      <c r="J109" s="144"/>
      <c r="K109" s="145"/>
      <c r="L109" s="145"/>
    </row>
    <row r="110" spans="1:13" ht="14.25" customHeight="1" x14ac:dyDescent="0.35">
      <c r="E110" s="144"/>
      <c r="F110" s="144"/>
      <c r="G110" s="145"/>
      <c r="H110" s="146"/>
      <c r="I110" s="144"/>
      <c r="J110" s="144"/>
      <c r="K110" s="145"/>
      <c r="L110" s="145"/>
    </row>
    <row r="111" spans="1:13" ht="14.25" customHeight="1" x14ac:dyDescent="0.35">
      <c r="E111" s="144"/>
      <c r="F111" s="144"/>
      <c r="G111" s="145"/>
      <c r="H111" s="146"/>
      <c r="I111" s="144"/>
      <c r="J111" s="144"/>
      <c r="K111" s="145"/>
      <c r="L111" s="145"/>
    </row>
    <row r="112" spans="1:13" ht="14.25" customHeight="1" x14ac:dyDescent="0.35">
      <c r="E112" s="144"/>
      <c r="F112" s="144"/>
      <c r="G112" s="145"/>
      <c r="H112" s="146"/>
      <c r="I112" s="144"/>
      <c r="J112" s="144"/>
      <c r="K112" s="145"/>
      <c r="L112" s="145"/>
    </row>
    <row r="113" spans="5:12" ht="14.25" customHeight="1" x14ac:dyDescent="0.35">
      <c r="E113" s="144"/>
      <c r="F113" s="144"/>
      <c r="G113" s="145"/>
      <c r="H113" s="146"/>
      <c r="I113" s="144"/>
      <c r="J113" s="144"/>
      <c r="K113" s="145"/>
      <c r="L113" s="145"/>
    </row>
    <row r="114" spans="5:12" ht="14.25" customHeight="1" x14ac:dyDescent="0.35">
      <c r="E114" s="144"/>
      <c r="F114" s="144"/>
      <c r="G114" s="145"/>
      <c r="H114" s="146"/>
      <c r="I114" s="144"/>
      <c r="J114" s="144"/>
      <c r="K114" s="145"/>
      <c r="L114" s="145"/>
    </row>
    <row r="115" spans="5:12" ht="14.25" customHeight="1" x14ac:dyDescent="0.35">
      <c r="E115" s="144"/>
      <c r="F115" s="144"/>
      <c r="G115" s="145"/>
      <c r="H115" s="146"/>
      <c r="I115" s="144"/>
      <c r="J115" s="144"/>
      <c r="K115" s="145"/>
      <c r="L115" s="145"/>
    </row>
    <row r="116" spans="5:12" ht="14.25" customHeight="1" x14ac:dyDescent="0.35">
      <c r="E116" s="144"/>
      <c r="F116" s="144"/>
      <c r="G116" s="145"/>
      <c r="H116" s="146"/>
      <c r="I116" s="144"/>
      <c r="J116" s="144"/>
      <c r="K116" s="145"/>
      <c r="L116" s="145"/>
    </row>
  </sheetData>
  <sortState xmlns:xlrd2="http://schemas.microsoft.com/office/spreadsheetml/2017/richdata2" ref="A54:M99">
    <sortCondition ref="A54:A99"/>
  </sortState>
  <mergeCells count="5">
    <mergeCell ref="A101:L101"/>
    <mergeCell ref="A1:D1"/>
    <mergeCell ref="E1:H1"/>
    <mergeCell ref="D4:G4"/>
    <mergeCell ref="H4:K4"/>
  </mergeCells>
  <hyperlinks>
    <hyperlink ref="A4" location="Top!A1" display="Top!A1" xr:uid="{00000000-0004-0000-1A00-000000000000}"/>
    <hyperlink ref="B4" location="Top!A1" display="Top!A1" xr:uid="{00000000-0004-0000-1A00-000001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B1A0C7"/>
    <pageSetUpPr fitToPage="1"/>
  </sheetPr>
  <dimension ref="A1:M103"/>
  <sheetViews>
    <sheetView zoomScaleNormal="100" workbookViewId="0">
      <selection sqref="A1:D1"/>
    </sheetView>
  </sheetViews>
  <sheetFormatPr defaultColWidth="11.3984375" defaultRowHeight="12.75" x14ac:dyDescent="0.35"/>
  <cols>
    <col min="1" max="1" width="27.3984375" style="142" customWidth="1"/>
    <col min="2" max="2" width="54.3984375" style="142" customWidth="1"/>
    <col min="3" max="3" width="15" style="142" customWidth="1"/>
    <col min="4" max="4" width="16.3984375" style="143" customWidth="1"/>
    <col min="5" max="6" width="15.3984375" style="104" customWidth="1"/>
    <col min="7" max="7" width="20.59765625" style="105" customWidth="1"/>
    <col min="8" max="8" width="13.3984375" style="149" customWidth="1"/>
    <col min="9" max="9" width="19.3984375" style="104" customWidth="1"/>
    <col min="10" max="10" width="22.3984375" style="104" customWidth="1"/>
    <col min="11" max="11" width="21.1328125" style="105" customWidth="1"/>
    <col min="12" max="12" width="25.3984375" style="105" customWidth="1"/>
    <col min="13" max="16384" width="11.3984375" style="105"/>
  </cols>
  <sheetData>
    <row r="1" spans="1:13" ht="21" customHeight="1" thickBot="1" x14ac:dyDescent="0.45">
      <c r="A1" s="1063" t="s">
        <v>957</v>
      </c>
      <c r="B1" s="1063"/>
      <c r="C1" s="1063"/>
      <c r="D1" s="1063"/>
      <c r="E1" s="1064"/>
      <c r="F1" s="1064"/>
      <c r="G1" s="1064"/>
      <c r="H1" s="1064"/>
    </row>
    <row r="2" spans="1:13" ht="21" customHeight="1" thickBot="1" x14ac:dyDescent="0.4">
      <c r="A2" s="883" t="str">
        <f>Top!B38&amp;", "&amp;Top!C39</f>
        <v>Telephony and Media Audio Profile 1.0, 1.0.1</v>
      </c>
      <c r="B2" s="107"/>
      <c r="C2" s="107"/>
      <c r="D2" s="108" t="s">
        <v>958</v>
      </c>
      <c r="E2" s="109" t="str">
        <f>Top!E38</f>
        <v>TMAP.TS.p2</v>
      </c>
      <c r="F2" s="109"/>
      <c r="G2" s="110"/>
      <c r="H2" s="224" t="s">
        <v>11</v>
      </c>
      <c r="I2" s="227" t="str">
        <f>Top!G38</f>
        <v>TMAP.TS.p3</v>
      </c>
      <c r="J2" s="224" t="s">
        <v>959</v>
      </c>
      <c r="K2" s="433">
        <f>rel_date</f>
        <v>45706</v>
      </c>
      <c r="M2" s="111"/>
    </row>
    <row r="3" spans="1:13" ht="18" customHeight="1" thickBot="1" x14ac:dyDescent="0.4">
      <c r="A3" s="112" t="s">
        <v>1144</v>
      </c>
      <c r="B3" s="112">
        <f>rel_date</f>
        <v>45706</v>
      </c>
      <c r="C3" s="112"/>
      <c r="D3" s="108" t="s">
        <v>961</v>
      </c>
      <c r="E3" s="109" t="str">
        <f>Top!F38</f>
        <v>TMAP.ICS.p1</v>
      </c>
      <c r="F3" s="109"/>
      <c r="G3" s="110"/>
      <c r="H3" s="224" t="s">
        <v>12</v>
      </c>
      <c r="I3" s="227" t="str">
        <f>Top!H38</f>
        <v>TMAP.ICS.p2</v>
      </c>
      <c r="J3" s="224" t="s">
        <v>959</v>
      </c>
      <c r="K3" s="433">
        <f>rel_date</f>
        <v>45706</v>
      </c>
    </row>
    <row r="4" spans="1:13" ht="14.25" customHeight="1" thickBot="1" x14ac:dyDescent="0.45">
      <c r="A4" s="113" t="s">
        <v>962</v>
      </c>
      <c r="B4" s="114"/>
      <c r="C4" s="114"/>
      <c r="D4" s="1065" t="s">
        <v>963</v>
      </c>
      <c r="E4" s="1066"/>
      <c r="F4" s="1066"/>
      <c r="G4" s="1067"/>
      <c r="H4" s="1065" t="s">
        <v>964</v>
      </c>
      <c r="I4" s="1066"/>
      <c r="J4" s="1066"/>
      <c r="K4" s="1067"/>
    </row>
    <row r="5" spans="1:13" ht="39.75" thickBot="1" x14ac:dyDescent="0.45">
      <c r="A5" s="241" t="s">
        <v>965</v>
      </c>
      <c r="B5" s="102" t="s">
        <v>603</v>
      </c>
      <c r="C5" s="693" t="s">
        <v>966</v>
      </c>
      <c r="D5" s="769" t="s">
        <v>967</v>
      </c>
      <c r="E5" s="36" t="s">
        <v>968</v>
      </c>
      <c r="F5" s="657" t="s">
        <v>969</v>
      </c>
      <c r="G5" s="185" t="s">
        <v>970</v>
      </c>
      <c r="H5" s="242" t="s">
        <v>967</v>
      </c>
      <c r="I5" s="243" t="s">
        <v>968</v>
      </c>
      <c r="J5" s="657" t="s">
        <v>969</v>
      </c>
      <c r="K5" s="244" t="s">
        <v>971</v>
      </c>
    </row>
    <row r="6" spans="1:13" s="128" customFormat="1" x14ac:dyDescent="0.35">
      <c r="A6" s="120" t="s">
        <v>900</v>
      </c>
      <c r="B6" s="121" t="s">
        <v>972</v>
      </c>
      <c r="C6" s="529" t="s">
        <v>973</v>
      </c>
      <c r="D6" s="79"/>
      <c r="E6" s="123">
        <v>45564</v>
      </c>
      <c r="F6" s="80"/>
      <c r="G6" s="124" t="s">
        <v>5079</v>
      </c>
      <c r="H6" s="229"/>
      <c r="I6" s="126">
        <f>$B$3+90</f>
        <v>45796</v>
      </c>
      <c r="J6" s="219"/>
      <c r="K6" s="127" t="s">
        <v>5080</v>
      </c>
    </row>
    <row r="7" spans="1:13" s="128" customFormat="1" ht="38.25" x14ac:dyDescent="0.35">
      <c r="A7" s="129" t="s">
        <v>12</v>
      </c>
      <c r="B7" s="130" t="s">
        <v>975</v>
      </c>
      <c r="C7" s="380" t="s">
        <v>973</v>
      </c>
      <c r="D7" s="74"/>
      <c r="E7" s="132">
        <v>45564</v>
      </c>
      <c r="F7" s="75"/>
      <c r="G7" s="133" t="s">
        <v>5081</v>
      </c>
      <c r="H7" s="230"/>
      <c r="I7" s="126">
        <f>$B$3+90</f>
        <v>45796</v>
      </c>
      <c r="J7" s="221"/>
      <c r="K7" s="78" t="s">
        <v>5082</v>
      </c>
    </row>
    <row r="8" spans="1:13" s="128" customFormat="1" x14ac:dyDescent="0.35">
      <c r="A8" s="129" t="s">
        <v>5083</v>
      </c>
      <c r="B8" s="130" t="s">
        <v>5084</v>
      </c>
      <c r="C8" s="131"/>
      <c r="D8" s="79" t="s">
        <v>980</v>
      </c>
      <c r="E8" s="132">
        <v>45564</v>
      </c>
      <c r="F8" s="80" t="s">
        <v>982</v>
      </c>
      <c r="G8" s="81"/>
      <c r="H8" s="229" t="s">
        <v>980</v>
      </c>
      <c r="I8" s="126">
        <f t="shared" ref="I8:I75" si="0">$B$3+90</f>
        <v>45796</v>
      </c>
      <c r="J8" s="219" t="s">
        <v>982</v>
      </c>
      <c r="K8" s="803"/>
    </row>
    <row r="9" spans="1:13" s="128" customFormat="1" x14ac:dyDescent="0.35">
      <c r="A9" s="129" t="s">
        <v>5085</v>
      </c>
      <c r="B9" s="130" t="s">
        <v>5086</v>
      </c>
      <c r="C9" s="131"/>
      <c r="D9" s="74" t="s">
        <v>980</v>
      </c>
      <c r="E9" s="132">
        <v>45564</v>
      </c>
      <c r="F9" s="75" t="s">
        <v>982</v>
      </c>
      <c r="G9" s="81"/>
      <c r="H9" s="230" t="s">
        <v>980</v>
      </c>
      <c r="I9" s="126">
        <f t="shared" si="0"/>
        <v>45796</v>
      </c>
      <c r="J9" s="221" t="s">
        <v>982</v>
      </c>
      <c r="K9" s="803"/>
    </row>
    <row r="10" spans="1:13" s="128" customFormat="1" x14ac:dyDescent="0.35">
      <c r="A10" s="129" t="s">
        <v>5087</v>
      </c>
      <c r="B10" s="130" t="s">
        <v>5088</v>
      </c>
      <c r="C10" s="131"/>
      <c r="D10" s="74" t="s">
        <v>980</v>
      </c>
      <c r="E10" s="132">
        <v>45564</v>
      </c>
      <c r="F10" s="75" t="s">
        <v>982</v>
      </c>
      <c r="G10" s="81"/>
      <c r="H10" s="230" t="s">
        <v>980</v>
      </c>
      <c r="I10" s="126">
        <f t="shared" si="0"/>
        <v>45796</v>
      </c>
      <c r="J10" s="221" t="s">
        <v>982</v>
      </c>
      <c r="K10" s="803"/>
    </row>
    <row r="11" spans="1:13" s="128" customFormat="1" x14ac:dyDescent="0.35">
      <c r="A11" s="796" t="s">
        <v>5089</v>
      </c>
      <c r="B11" s="768" t="s">
        <v>5090</v>
      </c>
      <c r="C11" s="380" t="s">
        <v>973</v>
      </c>
      <c r="D11" s="74"/>
      <c r="E11" s="132"/>
      <c r="F11" s="75"/>
      <c r="G11" s="81"/>
      <c r="H11" s="230" t="s">
        <v>980</v>
      </c>
      <c r="I11" s="126">
        <f>$B$3+180</f>
        <v>45886</v>
      </c>
      <c r="J11" s="221" t="s">
        <v>982</v>
      </c>
      <c r="K11" s="71" t="s">
        <v>5091</v>
      </c>
    </row>
    <row r="12" spans="1:13" s="128" customFormat="1" x14ac:dyDescent="0.35">
      <c r="A12" s="129" t="s">
        <v>5092</v>
      </c>
      <c r="B12" s="130" t="s">
        <v>5093</v>
      </c>
      <c r="C12" s="131"/>
      <c r="D12" s="74" t="s">
        <v>980</v>
      </c>
      <c r="E12" s="132">
        <v>45564</v>
      </c>
      <c r="F12" s="75" t="s">
        <v>982</v>
      </c>
      <c r="G12" s="81"/>
      <c r="H12" s="230" t="s">
        <v>980</v>
      </c>
      <c r="I12" s="126">
        <f t="shared" si="0"/>
        <v>45796</v>
      </c>
      <c r="J12" s="221" t="s">
        <v>982</v>
      </c>
      <c r="K12" s="803"/>
    </row>
    <row r="13" spans="1:13" s="128" customFormat="1" ht="25.5" x14ac:dyDescent="0.35">
      <c r="A13" s="129" t="s">
        <v>5094</v>
      </c>
      <c r="B13" s="130" t="s">
        <v>5095</v>
      </c>
      <c r="C13" s="131"/>
      <c r="D13" s="74" t="s">
        <v>5096</v>
      </c>
      <c r="E13" s="132">
        <v>45564</v>
      </c>
      <c r="F13" s="75" t="s">
        <v>5097</v>
      </c>
      <c r="G13" s="81"/>
      <c r="H13" s="230" t="s">
        <v>5096</v>
      </c>
      <c r="I13" s="126">
        <f t="shared" si="0"/>
        <v>45796</v>
      </c>
      <c r="J13" s="221" t="s">
        <v>5097</v>
      </c>
      <c r="K13" s="803"/>
    </row>
    <row r="14" spans="1:13" s="128" customFormat="1" ht="25.5" x14ac:dyDescent="0.35">
      <c r="A14" s="129" t="s">
        <v>5098</v>
      </c>
      <c r="B14" s="130" t="s">
        <v>5099</v>
      </c>
      <c r="C14" s="131"/>
      <c r="D14" s="74" t="s">
        <v>5096</v>
      </c>
      <c r="E14" s="132">
        <v>45564</v>
      </c>
      <c r="F14" s="75" t="s">
        <v>5097</v>
      </c>
      <c r="G14" s="81"/>
      <c r="H14" s="230" t="s">
        <v>5096</v>
      </c>
      <c r="I14" s="126">
        <f t="shared" si="0"/>
        <v>45796</v>
      </c>
      <c r="J14" s="221" t="s">
        <v>5097</v>
      </c>
      <c r="K14" s="803"/>
    </row>
    <row r="15" spans="1:13" s="128" customFormat="1" x14ac:dyDescent="0.35">
      <c r="A15" s="129" t="s">
        <v>5100</v>
      </c>
      <c r="B15" s="130" t="s">
        <v>5101</v>
      </c>
      <c r="C15" s="131"/>
      <c r="D15" s="74" t="s">
        <v>980</v>
      </c>
      <c r="E15" s="132">
        <v>45564</v>
      </c>
      <c r="F15" s="75" t="s">
        <v>982</v>
      </c>
      <c r="G15" s="81"/>
      <c r="H15" s="230" t="s">
        <v>980</v>
      </c>
      <c r="I15" s="126">
        <f t="shared" si="0"/>
        <v>45796</v>
      </c>
      <c r="J15" s="221" t="s">
        <v>982</v>
      </c>
      <c r="K15" s="803"/>
    </row>
    <row r="16" spans="1:13" s="128" customFormat="1" x14ac:dyDescent="0.35">
      <c r="A16" s="129" t="s">
        <v>5102</v>
      </c>
      <c r="B16" s="130" t="s">
        <v>5103</v>
      </c>
      <c r="C16" s="131"/>
      <c r="D16" s="74" t="s">
        <v>980</v>
      </c>
      <c r="E16" s="132">
        <v>45564</v>
      </c>
      <c r="F16" s="75" t="s">
        <v>982</v>
      </c>
      <c r="G16" s="81"/>
      <c r="H16" s="230" t="s">
        <v>980</v>
      </c>
      <c r="I16" s="126">
        <f t="shared" si="0"/>
        <v>45796</v>
      </c>
      <c r="J16" s="221" t="s">
        <v>982</v>
      </c>
      <c r="K16" s="803"/>
    </row>
    <row r="17" spans="1:11" s="128" customFormat="1" x14ac:dyDescent="0.35">
      <c r="A17" s="129" t="s">
        <v>5104</v>
      </c>
      <c r="B17" s="130" t="s">
        <v>5105</v>
      </c>
      <c r="C17" s="131"/>
      <c r="D17" s="74" t="s">
        <v>980</v>
      </c>
      <c r="E17" s="132">
        <v>45564</v>
      </c>
      <c r="F17" s="75" t="s">
        <v>982</v>
      </c>
      <c r="G17" s="81"/>
      <c r="H17" s="230" t="s">
        <v>980</v>
      </c>
      <c r="I17" s="126">
        <f t="shared" si="0"/>
        <v>45796</v>
      </c>
      <c r="J17" s="221" t="s">
        <v>982</v>
      </c>
      <c r="K17" s="803"/>
    </row>
    <row r="18" spans="1:11" s="128" customFormat="1" x14ac:dyDescent="0.35">
      <c r="A18" s="129" t="s">
        <v>5106</v>
      </c>
      <c r="B18" s="130" t="s">
        <v>5107</v>
      </c>
      <c r="C18" s="131"/>
      <c r="D18" s="74" t="s">
        <v>980</v>
      </c>
      <c r="E18" s="132">
        <v>45564</v>
      </c>
      <c r="F18" s="75" t="s">
        <v>982</v>
      </c>
      <c r="G18" s="81"/>
      <c r="H18" s="230" t="s">
        <v>980</v>
      </c>
      <c r="I18" s="126">
        <f t="shared" si="0"/>
        <v>45796</v>
      </c>
      <c r="J18" s="221" t="s">
        <v>982</v>
      </c>
      <c r="K18" s="803"/>
    </row>
    <row r="19" spans="1:11" s="128" customFormat="1" x14ac:dyDescent="0.35">
      <c r="A19" s="129" t="s">
        <v>5108</v>
      </c>
      <c r="B19" s="130" t="s">
        <v>5109</v>
      </c>
      <c r="C19" s="131"/>
      <c r="D19" s="74" t="s">
        <v>980</v>
      </c>
      <c r="E19" s="132">
        <v>45564</v>
      </c>
      <c r="F19" s="75" t="s">
        <v>982</v>
      </c>
      <c r="G19" s="81"/>
      <c r="H19" s="230" t="s">
        <v>980</v>
      </c>
      <c r="I19" s="126">
        <f t="shared" si="0"/>
        <v>45796</v>
      </c>
      <c r="J19" s="221" t="s">
        <v>982</v>
      </c>
      <c r="K19" s="803"/>
    </row>
    <row r="20" spans="1:11" s="128" customFormat="1" x14ac:dyDescent="0.35">
      <c r="A20" s="796" t="s">
        <v>5110</v>
      </c>
      <c r="B20" s="768" t="s">
        <v>5111</v>
      </c>
      <c r="C20" s="380" t="s">
        <v>973</v>
      </c>
      <c r="D20" s="74"/>
      <c r="E20" s="132"/>
      <c r="F20" s="75"/>
      <c r="G20" s="81"/>
      <c r="H20" s="230" t="s">
        <v>980</v>
      </c>
      <c r="I20" s="126">
        <f>$B$3+180</f>
        <v>45886</v>
      </c>
      <c r="J20" s="221" t="s">
        <v>982</v>
      </c>
      <c r="K20" s="71" t="s">
        <v>5091</v>
      </c>
    </row>
    <row r="21" spans="1:11" s="128" customFormat="1" x14ac:dyDescent="0.35">
      <c r="A21" s="129" t="s">
        <v>5112</v>
      </c>
      <c r="B21" s="130" t="s">
        <v>5113</v>
      </c>
      <c r="C21" s="131"/>
      <c r="D21" s="74" t="s">
        <v>980</v>
      </c>
      <c r="E21" s="132">
        <v>45564</v>
      </c>
      <c r="F21" s="75" t="s">
        <v>982</v>
      </c>
      <c r="G21" s="81"/>
      <c r="H21" s="230" t="s">
        <v>980</v>
      </c>
      <c r="I21" s="126">
        <f t="shared" si="0"/>
        <v>45796</v>
      </c>
      <c r="J21" s="221" t="s">
        <v>982</v>
      </c>
      <c r="K21" s="803"/>
    </row>
    <row r="22" spans="1:11" s="128" customFormat="1" x14ac:dyDescent="0.35">
      <c r="A22" s="129" t="s">
        <v>5114</v>
      </c>
      <c r="B22" s="130" t="s">
        <v>5115</v>
      </c>
      <c r="C22" s="131"/>
      <c r="D22" s="74" t="s">
        <v>980</v>
      </c>
      <c r="E22" s="132">
        <v>45564</v>
      </c>
      <c r="F22" s="75" t="s">
        <v>982</v>
      </c>
      <c r="G22" s="81"/>
      <c r="H22" s="230" t="s">
        <v>980</v>
      </c>
      <c r="I22" s="126">
        <f t="shared" si="0"/>
        <v>45796</v>
      </c>
      <c r="J22" s="221" t="s">
        <v>982</v>
      </c>
      <c r="K22" s="803"/>
    </row>
    <row r="23" spans="1:11" s="128" customFormat="1" x14ac:dyDescent="0.35">
      <c r="A23" s="129" t="s">
        <v>5116</v>
      </c>
      <c r="B23" s="130" t="s">
        <v>5117</v>
      </c>
      <c r="C23" s="131"/>
      <c r="D23" s="74" t="s">
        <v>980</v>
      </c>
      <c r="E23" s="132">
        <v>45564</v>
      </c>
      <c r="F23" s="75" t="s">
        <v>982</v>
      </c>
      <c r="G23" s="81"/>
      <c r="H23" s="230" t="s">
        <v>980</v>
      </c>
      <c r="I23" s="126">
        <f t="shared" si="0"/>
        <v>45796</v>
      </c>
      <c r="J23" s="221" t="s">
        <v>982</v>
      </c>
      <c r="K23" s="803"/>
    </row>
    <row r="24" spans="1:11" s="128" customFormat="1" x14ac:dyDescent="0.35">
      <c r="A24" s="129" t="s">
        <v>5118</v>
      </c>
      <c r="B24" s="130" t="s">
        <v>5119</v>
      </c>
      <c r="C24" s="131"/>
      <c r="D24" s="74" t="s">
        <v>980</v>
      </c>
      <c r="E24" s="132">
        <v>45564</v>
      </c>
      <c r="F24" s="75" t="s">
        <v>982</v>
      </c>
      <c r="G24" s="81"/>
      <c r="H24" s="230" t="s">
        <v>980</v>
      </c>
      <c r="I24" s="126">
        <f t="shared" si="0"/>
        <v>45796</v>
      </c>
      <c r="J24" s="221" t="s">
        <v>982</v>
      </c>
      <c r="K24" s="803"/>
    </row>
    <row r="25" spans="1:11" s="128" customFormat="1" x14ac:dyDescent="0.35">
      <c r="A25" s="129" t="s">
        <v>5120</v>
      </c>
      <c r="B25" s="130" t="s">
        <v>5121</v>
      </c>
      <c r="C25" s="131"/>
      <c r="D25" s="74" t="s">
        <v>980</v>
      </c>
      <c r="E25" s="132">
        <v>45564</v>
      </c>
      <c r="F25" s="75" t="s">
        <v>982</v>
      </c>
      <c r="G25" s="81"/>
      <c r="H25" s="230" t="s">
        <v>980</v>
      </c>
      <c r="I25" s="126">
        <f t="shared" si="0"/>
        <v>45796</v>
      </c>
      <c r="J25" s="221" t="s">
        <v>982</v>
      </c>
      <c r="K25" s="803"/>
    </row>
    <row r="26" spans="1:11" s="128" customFormat="1" x14ac:dyDescent="0.35">
      <c r="A26" s="129" t="s">
        <v>5122</v>
      </c>
      <c r="B26" s="130" t="s">
        <v>5123</v>
      </c>
      <c r="C26" s="131"/>
      <c r="D26" s="74" t="s">
        <v>980</v>
      </c>
      <c r="E26" s="132">
        <v>45564</v>
      </c>
      <c r="F26" s="75" t="s">
        <v>982</v>
      </c>
      <c r="G26" s="81"/>
      <c r="H26" s="230" t="s">
        <v>980</v>
      </c>
      <c r="I26" s="126">
        <f t="shared" si="0"/>
        <v>45796</v>
      </c>
      <c r="J26" s="221" t="s">
        <v>982</v>
      </c>
      <c r="K26" s="803"/>
    </row>
    <row r="27" spans="1:11" s="128" customFormat="1" x14ac:dyDescent="0.35">
      <c r="A27" s="129" t="s">
        <v>5124</v>
      </c>
      <c r="B27" s="130" t="s">
        <v>5125</v>
      </c>
      <c r="C27" s="131"/>
      <c r="D27" s="74" t="s">
        <v>980</v>
      </c>
      <c r="E27" s="132">
        <v>45564</v>
      </c>
      <c r="F27" s="75" t="s">
        <v>982</v>
      </c>
      <c r="G27" s="81"/>
      <c r="H27" s="230" t="s">
        <v>980</v>
      </c>
      <c r="I27" s="126">
        <f t="shared" si="0"/>
        <v>45796</v>
      </c>
      <c r="J27" s="221" t="s">
        <v>982</v>
      </c>
      <c r="K27" s="803"/>
    </row>
    <row r="28" spans="1:11" s="128" customFormat="1" x14ac:dyDescent="0.35">
      <c r="A28" s="129" t="s">
        <v>5126</v>
      </c>
      <c r="B28" s="130" t="s">
        <v>5127</v>
      </c>
      <c r="C28" s="131"/>
      <c r="D28" s="74" t="s">
        <v>980</v>
      </c>
      <c r="E28" s="132">
        <v>45564</v>
      </c>
      <c r="F28" s="75" t="s">
        <v>982</v>
      </c>
      <c r="G28" s="81"/>
      <c r="H28" s="230" t="s">
        <v>980</v>
      </c>
      <c r="I28" s="126">
        <f t="shared" si="0"/>
        <v>45796</v>
      </c>
      <c r="J28" s="221" t="s">
        <v>982</v>
      </c>
      <c r="K28" s="803"/>
    </row>
    <row r="29" spans="1:11" s="128" customFormat="1" x14ac:dyDescent="0.35">
      <c r="A29" s="129" t="s">
        <v>5128</v>
      </c>
      <c r="B29" s="130" t="s">
        <v>5129</v>
      </c>
      <c r="C29" s="131"/>
      <c r="D29" s="74" t="s">
        <v>980</v>
      </c>
      <c r="E29" s="132">
        <v>45564</v>
      </c>
      <c r="F29" s="75" t="s">
        <v>982</v>
      </c>
      <c r="G29" s="81"/>
      <c r="H29" s="230" t="s">
        <v>980</v>
      </c>
      <c r="I29" s="126">
        <f t="shared" si="0"/>
        <v>45796</v>
      </c>
      <c r="J29" s="221" t="s">
        <v>982</v>
      </c>
      <c r="K29" s="803"/>
    </row>
    <row r="30" spans="1:11" s="128" customFormat="1" x14ac:dyDescent="0.35">
      <c r="A30" s="129" t="s">
        <v>5130</v>
      </c>
      <c r="B30" s="130" t="s">
        <v>5131</v>
      </c>
      <c r="C30" s="131"/>
      <c r="D30" s="74" t="s">
        <v>980</v>
      </c>
      <c r="E30" s="132">
        <v>45564</v>
      </c>
      <c r="F30" s="75" t="s">
        <v>982</v>
      </c>
      <c r="G30" s="81"/>
      <c r="H30" s="230" t="s">
        <v>980</v>
      </c>
      <c r="I30" s="126">
        <f t="shared" si="0"/>
        <v>45796</v>
      </c>
      <c r="J30" s="221" t="s">
        <v>982</v>
      </c>
      <c r="K30" s="803"/>
    </row>
    <row r="31" spans="1:11" s="128" customFormat="1" x14ac:dyDescent="0.35">
      <c r="A31" s="129" t="s">
        <v>5132</v>
      </c>
      <c r="B31" s="130" t="s">
        <v>5133</v>
      </c>
      <c r="C31" s="131"/>
      <c r="D31" s="74" t="s">
        <v>980</v>
      </c>
      <c r="E31" s="132">
        <v>45564</v>
      </c>
      <c r="F31" s="75" t="s">
        <v>982</v>
      </c>
      <c r="G31" s="81"/>
      <c r="H31" s="230" t="s">
        <v>980</v>
      </c>
      <c r="I31" s="126">
        <f t="shared" si="0"/>
        <v>45796</v>
      </c>
      <c r="J31" s="221" t="s">
        <v>982</v>
      </c>
      <c r="K31" s="803"/>
    </row>
    <row r="32" spans="1:11" s="128" customFormat="1" x14ac:dyDescent="0.35">
      <c r="A32" s="129" t="s">
        <v>5134</v>
      </c>
      <c r="B32" s="130" t="s">
        <v>5135</v>
      </c>
      <c r="C32" s="131"/>
      <c r="D32" s="74" t="s">
        <v>980</v>
      </c>
      <c r="E32" s="132">
        <v>45564</v>
      </c>
      <c r="F32" s="75" t="s">
        <v>982</v>
      </c>
      <c r="G32" s="81"/>
      <c r="H32" s="230" t="s">
        <v>980</v>
      </c>
      <c r="I32" s="126">
        <f t="shared" si="0"/>
        <v>45796</v>
      </c>
      <c r="J32" s="221" t="s">
        <v>982</v>
      </c>
      <c r="K32" s="803"/>
    </row>
    <row r="33" spans="1:11" s="128" customFormat="1" x14ac:dyDescent="0.35">
      <c r="A33" s="129" t="s">
        <v>5136</v>
      </c>
      <c r="B33" s="130" t="s">
        <v>5137</v>
      </c>
      <c r="C33" s="131"/>
      <c r="D33" s="74" t="s">
        <v>980</v>
      </c>
      <c r="E33" s="132">
        <v>45564</v>
      </c>
      <c r="F33" s="75" t="s">
        <v>982</v>
      </c>
      <c r="G33" s="81"/>
      <c r="H33" s="230" t="s">
        <v>980</v>
      </c>
      <c r="I33" s="126">
        <f t="shared" si="0"/>
        <v>45796</v>
      </c>
      <c r="J33" s="221" t="s">
        <v>982</v>
      </c>
      <c r="K33" s="803"/>
    </row>
    <row r="34" spans="1:11" s="128" customFormat="1" x14ac:dyDescent="0.35">
      <c r="A34" s="129" t="s">
        <v>5138</v>
      </c>
      <c r="B34" s="130" t="s">
        <v>5139</v>
      </c>
      <c r="C34" s="131"/>
      <c r="D34" s="74" t="s">
        <v>980</v>
      </c>
      <c r="E34" s="132">
        <v>45564</v>
      </c>
      <c r="F34" s="75" t="s">
        <v>982</v>
      </c>
      <c r="G34" s="81"/>
      <c r="H34" s="230" t="s">
        <v>980</v>
      </c>
      <c r="I34" s="126">
        <f t="shared" si="0"/>
        <v>45796</v>
      </c>
      <c r="J34" s="221" t="s">
        <v>982</v>
      </c>
      <c r="K34" s="803"/>
    </row>
    <row r="35" spans="1:11" s="128" customFormat="1" x14ac:dyDescent="0.35">
      <c r="A35" s="129" t="s">
        <v>5140</v>
      </c>
      <c r="B35" s="130" t="s">
        <v>5141</v>
      </c>
      <c r="C35" s="131"/>
      <c r="D35" s="74" t="s">
        <v>980</v>
      </c>
      <c r="E35" s="132">
        <v>45564</v>
      </c>
      <c r="F35" s="75" t="s">
        <v>982</v>
      </c>
      <c r="G35" s="81"/>
      <c r="H35" s="230" t="s">
        <v>980</v>
      </c>
      <c r="I35" s="126">
        <f>$B$3+90</f>
        <v>45796</v>
      </c>
      <c r="J35" s="221" t="s">
        <v>982</v>
      </c>
      <c r="K35" s="803"/>
    </row>
    <row r="36" spans="1:11" s="128" customFormat="1" x14ac:dyDescent="0.35">
      <c r="A36" s="129" t="s">
        <v>5142</v>
      </c>
      <c r="B36" s="130" t="s">
        <v>5143</v>
      </c>
      <c r="C36" s="131"/>
      <c r="D36" s="74" t="s">
        <v>980</v>
      </c>
      <c r="E36" s="132">
        <v>45564</v>
      </c>
      <c r="F36" s="75" t="s">
        <v>982</v>
      </c>
      <c r="G36" s="81"/>
      <c r="H36" s="230" t="s">
        <v>980</v>
      </c>
      <c r="I36" s="126">
        <f t="shared" si="0"/>
        <v>45796</v>
      </c>
      <c r="J36" s="221" t="s">
        <v>982</v>
      </c>
      <c r="K36" s="803"/>
    </row>
    <row r="37" spans="1:11" s="128" customFormat="1" x14ac:dyDescent="0.35">
      <c r="A37" s="129" t="s">
        <v>5144</v>
      </c>
      <c r="B37" s="130" t="s">
        <v>5145</v>
      </c>
      <c r="C37" s="131"/>
      <c r="D37" s="74" t="s">
        <v>980</v>
      </c>
      <c r="E37" s="132">
        <v>45564</v>
      </c>
      <c r="F37" s="75" t="s">
        <v>982</v>
      </c>
      <c r="G37" s="81"/>
      <c r="H37" s="230" t="s">
        <v>980</v>
      </c>
      <c r="I37" s="126">
        <f t="shared" si="0"/>
        <v>45796</v>
      </c>
      <c r="J37" s="221" t="s">
        <v>982</v>
      </c>
      <c r="K37" s="803"/>
    </row>
    <row r="38" spans="1:11" s="128" customFormat="1" x14ac:dyDescent="0.35">
      <c r="A38" s="129" t="s">
        <v>5146</v>
      </c>
      <c r="B38" s="130" t="s">
        <v>5147</v>
      </c>
      <c r="C38" s="131"/>
      <c r="D38" s="74" t="s">
        <v>980</v>
      </c>
      <c r="E38" s="132">
        <v>45564</v>
      </c>
      <c r="F38" s="75" t="s">
        <v>982</v>
      </c>
      <c r="G38" s="81"/>
      <c r="H38" s="230" t="s">
        <v>980</v>
      </c>
      <c r="I38" s="126">
        <f t="shared" si="0"/>
        <v>45796</v>
      </c>
      <c r="J38" s="221" t="s">
        <v>982</v>
      </c>
      <c r="K38" s="803"/>
    </row>
    <row r="39" spans="1:11" s="128" customFormat="1" x14ac:dyDescent="0.35">
      <c r="A39" s="129" t="s">
        <v>5148</v>
      </c>
      <c r="B39" s="333" t="s">
        <v>5149</v>
      </c>
      <c r="C39" s="131"/>
      <c r="D39" s="74" t="s">
        <v>980</v>
      </c>
      <c r="E39" s="132">
        <v>45564</v>
      </c>
      <c r="F39" s="75" t="s">
        <v>982</v>
      </c>
      <c r="G39" s="81"/>
      <c r="H39" s="230" t="s">
        <v>980</v>
      </c>
      <c r="I39" s="126">
        <f t="shared" si="0"/>
        <v>45796</v>
      </c>
      <c r="J39" s="221" t="s">
        <v>982</v>
      </c>
      <c r="K39" s="803"/>
    </row>
    <row r="40" spans="1:11" s="128" customFormat="1" x14ac:dyDescent="0.35">
      <c r="A40" s="129" t="s">
        <v>5150</v>
      </c>
      <c r="B40" s="130" t="s">
        <v>5151</v>
      </c>
      <c r="C40" s="131"/>
      <c r="D40" s="74" t="s">
        <v>980</v>
      </c>
      <c r="E40" s="132">
        <v>45564</v>
      </c>
      <c r="F40" s="75" t="s">
        <v>982</v>
      </c>
      <c r="G40" s="81"/>
      <c r="H40" s="230" t="s">
        <v>980</v>
      </c>
      <c r="I40" s="126">
        <f t="shared" si="0"/>
        <v>45796</v>
      </c>
      <c r="J40" s="221" t="s">
        <v>982</v>
      </c>
      <c r="K40" s="803"/>
    </row>
    <row r="41" spans="1:11" s="128" customFormat="1" x14ac:dyDescent="0.35">
      <c r="A41" s="129" t="s">
        <v>5152</v>
      </c>
      <c r="B41" s="130" t="s">
        <v>5153</v>
      </c>
      <c r="C41" s="131"/>
      <c r="D41" s="74" t="s">
        <v>980</v>
      </c>
      <c r="E41" s="132">
        <v>45564</v>
      </c>
      <c r="F41" s="75" t="s">
        <v>982</v>
      </c>
      <c r="G41" s="81"/>
      <c r="H41" s="230" t="s">
        <v>980</v>
      </c>
      <c r="I41" s="126">
        <f t="shared" si="0"/>
        <v>45796</v>
      </c>
      <c r="J41" s="221" t="s">
        <v>982</v>
      </c>
      <c r="K41" s="803"/>
    </row>
    <row r="42" spans="1:11" s="50" customFormat="1" x14ac:dyDescent="0.35">
      <c r="A42" s="405" t="s">
        <v>5154</v>
      </c>
      <c r="B42" s="333" t="s">
        <v>5155</v>
      </c>
      <c r="C42" s="328"/>
      <c r="D42" s="329" t="s">
        <v>980</v>
      </c>
      <c r="E42" s="330">
        <v>45564</v>
      </c>
      <c r="F42" s="331" t="s">
        <v>982</v>
      </c>
      <c r="G42" s="367"/>
      <c r="H42" s="415" t="s">
        <v>980</v>
      </c>
      <c r="I42" s="126">
        <f t="shared" si="0"/>
        <v>45796</v>
      </c>
      <c r="J42" s="368" t="s">
        <v>982</v>
      </c>
      <c r="K42" s="804"/>
    </row>
    <row r="43" spans="1:11" s="50" customFormat="1" x14ac:dyDescent="0.35">
      <c r="A43" s="405" t="s">
        <v>5156</v>
      </c>
      <c r="B43" s="333" t="s">
        <v>5157</v>
      </c>
      <c r="C43" s="328"/>
      <c r="D43" s="329" t="s">
        <v>980</v>
      </c>
      <c r="E43" s="330">
        <v>45564</v>
      </c>
      <c r="F43" s="331" t="s">
        <v>982</v>
      </c>
      <c r="G43" s="367"/>
      <c r="H43" s="415" t="s">
        <v>980</v>
      </c>
      <c r="I43" s="126">
        <f t="shared" si="0"/>
        <v>45796</v>
      </c>
      <c r="J43" s="368" t="s">
        <v>982</v>
      </c>
      <c r="K43" s="804"/>
    </row>
    <row r="44" spans="1:11" s="128" customFormat="1" x14ac:dyDescent="0.35">
      <c r="A44" s="129" t="s">
        <v>5158</v>
      </c>
      <c r="B44" s="130" t="s">
        <v>5159</v>
      </c>
      <c r="C44" s="131"/>
      <c r="D44" s="74" t="s">
        <v>980</v>
      </c>
      <c r="E44" s="132">
        <v>45564</v>
      </c>
      <c r="F44" s="75" t="s">
        <v>982</v>
      </c>
      <c r="G44" s="81"/>
      <c r="H44" s="230" t="s">
        <v>980</v>
      </c>
      <c r="I44" s="126">
        <f t="shared" si="0"/>
        <v>45796</v>
      </c>
      <c r="J44" s="221" t="s">
        <v>982</v>
      </c>
      <c r="K44" s="803"/>
    </row>
    <row r="45" spans="1:11" s="128" customFormat="1" x14ac:dyDescent="0.35">
      <c r="A45" s="129" t="s">
        <v>5160</v>
      </c>
      <c r="B45" s="130" t="s">
        <v>5161</v>
      </c>
      <c r="C45" s="131"/>
      <c r="D45" s="74" t="s">
        <v>980</v>
      </c>
      <c r="E45" s="132">
        <v>45564</v>
      </c>
      <c r="F45" s="75" t="s">
        <v>982</v>
      </c>
      <c r="G45" s="81"/>
      <c r="H45" s="230" t="s">
        <v>980</v>
      </c>
      <c r="I45" s="126">
        <f t="shared" si="0"/>
        <v>45796</v>
      </c>
      <c r="J45" s="221" t="s">
        <v>982</v>
      </c>
      <c r="K45" s="803"/>
    </row>
    <row r="46" spans="1:11" s="128" customFormat="1" x14ac:dyDescent="0.35">
      <c r="A46" s="796" t="s">
        <v>5162</v>
      </c>
      <c r="B46" s="768" t="s">
        <v>5163</v>
      </c>
      <c r="C46" s="380" t="s">
        <v>973</v>
      </c>
      <c r="D46" s="74"/>
      <c r="E46" s="132"/>
      <c r="F46" s="75"/>
      <c r="G46" s="81"/>
      <c r="H46" s="230" t="s">
        <v>980</v>
      </c>
      <c r="I46" s="126">
        <f>$B$3+180</f>
        <v>45886</v>
      </c>
      <c r="J46" s="221" t="s">
        <v>982</v>
      </c>
      <c r="K46" s="71" t="s">
        <v>5091</v>
      </c>
    </row>
    <row r="47" spans="1:11" s="128" customFormat="1" x14ac:dyDescent="0.35">
      <c r="A47" s="796" t="s">
        <v>5164</v>
      </c>
      <c r="B47" s="768" t="s">
        <v>5165</v>
      </c>
      <c r="C47" s="380" t="s">
        <v>973</v>
      </c>
      <c r="D47" s="74"/>
      <c r="E47" s="132"/>
      <c r="F47" s="75"/>
      <c r="G47" s="81"/>
      <c r="H47" s="230" t="s">
        <v>980</v>
      </c>
      <c r="I47" s="126">
        <f>$B$3+180</f>
        <v>45886</v>
      </c>
      <c r="J47" s="221" t="s">
        <v>982</v>
      </c>
      <c r="K47" s="71" t="s">
        <v>5091</v>
      </c>
    </row>
    <row r="48" spans="1:11" s="128" customFormat="1" x14ac:dyDescent="0.35">
      <c r="A48" s="129" t="s">
        <v>5166</v>
      </c>
      <c r="B48" s="130" t="s">
        <v>5167</v>
      </c>
      <c r="C48" s="131"/>
      <c r="D48" s="74" t="s">
        <v>980</v>
      </c>
      <c r="E48" s="132">
        <v>45564</v>
      </c>
      <c r="F48" s="75" t="s">
        <v>982</v>
      </c>
      <c r="G48" s="81"/>
      <c r="H48" s="230" t="s">
        <v>980</v>
      </c>
      <c r="I48" s="126">
        <f t="shared" si="0"/>
        <v>45796</v>
      </c>
      <c r="J48" s="221" t="s">
        <v>982</v>
      </c>
      <c r="K48" s="803"/>
    </row>
    <row r="49" spans="1:11" s="128" customFormat="1" ht="25.5" x14ac:dyDescent="0.35">
      <c r="A49" s="129" t="s">
        <v>5168</v>
      </c>
      <c r="B49" s="130" t="s">
        <v>5169</v>
      </c>
      <c r="C49" s="131"/>
      <c r="D49" s="74" t="s">
        <v>5096</v>
      </c>
      <c r="E49" s="132">
        <v>45564</v>
      </c>
      <c r="F49" s="75" t="s">
        <v>5097</v>
      </c>
      <c r="G49" s="81"/>
      <c r="H49" s="230" t="s">
        <v>5096</v>
      </c>
      <c r="I49" s="126">
        <f t="shared" si="0"/>
        <v>45796</v>
      </c>
      <c r="J49" s="221" t="s">
        <v>5097</v>
      </c>
      <c r="K49" s="803"/>
    </row>
    <row r="50" spans="1:11" s="128" customFormat="1" ht="25.5" x14ac:dyDescent="0.35">
      <c r="A50" s="129" t="s">
        <v>5170</v>
      </c>
      <c r="B50" s="130" t="s">
        <v>5171</v>
      </c>
      <c r="C50" s="131"/>
      <c r="D50" s="74" t="s">
        <v>5096</v>
      </c>
      <c r="E50" s="132">
        <v>45564</v>
      </c>
      <c r="F50" s="75" t="s">
        <v>5097</v>
      </c>
      <c r="G50" s="81"/>
      <c r="H50" s="230" t="s">
        <v>5096</v>
      </c>
      <c r="I50" s="126">
        <f t="shared" si="0"/>
        <v>45796</v>
      </c>
      <c r="J50" s="221" t="s">
        <v>5097</v>
      </c>
      <c r="K50" s="803"/>
    </row>
    <row r="51" spans="1:11" s="128" customFormat="1" x14ac:dyDescent="0.35">
      <c r="A51" s="129" t="s">
        <v>5172</v>
      </c>
      <c r="B51" s="130" t="s">
        <v>5173</v>
      </c>
      <c r="C51" s="131"/>
      <c r="D51" s="74" t="s">
        <v>980</v>
      </c>
      <c r="E51" s="132">
        <v>45564</v>
      </c>
      <c r="F51" s="75" t="s">
        <v>982</v>
      </c>
      <c r="G51" s="81"/>
      <c r="H51" s="230" t="s">
        <v>980</v>
      </c>
      <c r="I51" s="126">
        <f t="shared" si="0"/>
        <v>45796</v>
      </c>
      <c r="J51" s="221" t="s">
        <v>982</v>
      </c>
      <c r="K51" s="803"/>
    </row>
    <row r="52" spans="1:11" s="128" customFormat="1" x14ac:dyDescent="0.35">
      <c r="A52" s="129" t="s">
        <v>5174</v>
      </c>
      <c r="B52" s="130" t="s">
        <v>5175</v>
      </c>
      <c r="C52" s="131"/>
      <c r="D52" s="74" t="s">
        <v>980</v>
      </c>
      <c r="E52" s="132">
        <v>45564</v>
      </c>
      <c r="F52" s="75" t="s">
        <v>982</v>
      </c>
      <c r="G52" s="81"/>
      <c r="H52" s="230" t="s">
        <v>980</v>
      </c>
      <c r="I52" s="126">
        <f t="shared" si="0"/>
        <v>45796</v>
      </c>
      <c r="J52" s="221" t="s">
        <v>982</v>
      </c>
      <c r="K52" s="803"/>
    </row>
    <row r="53" spans="1:11" s="128" customFormat="1" x14ac:dyDescent="0.35">
      <c r="A53" s="129" t="s">
        <v>5176</v>
      </c>
      <c r="B53" s="130" t="s">
        <v>5177</v>
      </c>
      <c r="C53" s="131"/>
      <c r="D53" s="74" t="s">
        <v>980</v>
      </c>
      <c r="E53" s="132">
        <v>45564</v>
      </c>
      <c r="F53" s="75" t="s">
        <v>982</v>
      </c>
      <c r="G53" s="81"/>
      <c r="H53" s="230" t="s">
        <v>980</v>
      </c>
      <c r="I53" s="126">
        <f t="shared" si="0"/>
        <v>45796</v>
      </c>
      <c r="J53" s="221" t="s">
        <v>982</v>
      </c>
      <c r="K53" s="803"/>
    </row>
    <row r="54" spans="1:11" s="128" customFormat="1" x14ac:dyDescent="0.35">
      <c r="A54" s="129" t="s">
        <v>5178</v>
      </c>
      <c r="B54" s="130" t="s">
        <v>5179</v>
      </c>
      <c r="C54" s="131"/>
      <c r="D54" s="74" t="s">
        <v>980</v>
      </c>
      <c r="E54" s="132">
        <v>45564</v>
      </c>
      <c r="F54" s="75" t="s">
        <v>982</v>
      </c>
      <c r="G54" s="81"/>
      <c r="H54" s="230" t="s">
        <v>980</v>
      </c>
      <c r="I54" s="126">
        <f t="shared" si="0"/>
        <v>45796</v>
      </c>
      <c r="J54" s="221" t="s">
        <v>982</v>
      </c>
      <c r="K54" s="803"/>
    </row>
    <row r="55" spans="1:11" s="128" customFormat="1" x14ac:dyDescent="0.35">
      <c r="A55" s="129" t="s">
        <v>5180</v>
      </c>
      <c r="B55" s="130" t="s">
        <v>5181</v>
      </c>
      <c r="C55" s="131"/>
      <c r="D55" s="74" t="s">
        <v>980</v>
      </c>
      <c r="E55" s="132">
        <v>45564</v>
      </c>
      <c r="F55" s="75" t="s">
        <v>982</v>
      </c>
      <c r="G55" s="81"/>
      <c r="H55" s="230" t="s">
        <v>980</v>
      </c>
      <c r="I55" s="126">
        <f t="shared" si="0"/>
        <v>45796</v>
      </c>
      <c r="J55" s="221" t="s">
        <v>982</v>
      </c>
      <c r="K55" s="803"/>
    </row>
    <row r="56" spans="1:11" s="128" customFormat="1" x14ac:dyDescent="0.35">
      <c r="A56" s="129" t="s">
        <v>5182</v>
      </c>
      <c r="B56" s="130" t="s">
        <v>5183</v>
      </c>
      <c r="C56" s="131"/>
      <c r="D56" s="74" t="s">
        <v>980</v>
      </c>
      <c r="E56" s="132">
        <v>45564</v>
      </c>
      <c r="F56" s="75" t="s">
        <v>982</v>
      </c>
      <c r="G56" s="81"/>
      <c r="H56" s="230" t="s">
        <v>980</v>
      </c>
      <c r="I56" s="126">
        <f t="shared" si="0"/>
        <v>45796</v>
      </c>
      <c r="J56" s="221" t="s">
        <v>982</v>
      </c>
      <c r="K56" s="803"/>
    </row>
    <row r="57" spans="1:11" s="128" customFormat="1" x14ac:dyDescent="0.35">
      <c r="A57" s="129" t="s">
        <v>5184</v>
      </c>
      <c r="B57" s="130" t="s">
        <v>5185</v>
      </c>
      <c r="C57" s="131"/>
      <c r="D57" s="74" t="s">
        <v>980</v>
      </c>
      <c r="E57" s="132">
        <v>45564</v>
      </c>
      <c r="F57" s="75" t="s">
        <v>982</v>
      </c>
      <c r="G57" s="81"/>
      <c r="H57" s="230" t="s">
        <v>980</v>
      </c>
      <c r="I57" s="126">
        <f t="shared" si="0"/>
        <v>45796</v>
      </c>
      <c r="J57" s="221" t="s">
        <v>982</v>
      </c>
      <c r="K57" s="803"/>
    </row>
    <row r="58" spans="1:11" s="128" customFormat="1" x14ac:dyDescent="0.35">
      <c r="A58" s="129" t="s">
        <v>5186</v>
      </c>
      <c r="B58" s="130" t="s">
        <v>5187</v>
      </c>
      <c r="C58" s="131"/>
      <c r="D58" s="74" t="s">
        <v>980</v>
      </c>
      <c r="E58" s="132">
        <v>45564</v>
      </c>
      <c r="F58" s="75" t="s">
        <v>982</v>
      </c>
      <c r="G58" s="76"/>
      <c r="H58" s="230" t="s">
        <v>980</v>
      </c>
      <c r="I58" s="126">
        <f>$B$3+90</f>
        <v>45796</v>
      </c>
      <c r="J58" s="221" t="s">
        <v>982</v>
      </c>
      <c r="K58" s="406"/>
    </row>
    <row r="59" spans="1:11" s="50" customFormat="1" x14ac:dyDescent="0.35">
      <c r="A59" s="805" t="s">
        <v>5188</v>
      </c>
      <c r="B59" s="407" t="s">
        <v>5189</v>
      </c>
      <c r="C59" s="806"/>
      <c r="D59" s="365" t="s">
        <v>980</v>
      </c>
      <c r="E59" s="408">
        <v>45564</v>
      </c>
      <c r="F59" s="366" t="s">
        <v>982</v>
      </c>
      <c r="G59" s="367"/>
      <c r="H59" s="493" t="s">
        <v>980</v>
      </c>
      <c r="I59" s="126">
        <f t="shared" si="0"/>
        <v>45796</v>
      </c>
      <c r="J59" s="494" t="s">
        <v>982</v>
      </c>
      <c r="K59" s="804"/>
    </row>
    <row r="60" spans="1:11" s="50" customFormat="1" x14ac:dyDescent="0.35">
      <c r="A60" s="405" t="s">
        <v>5190</v>
      </c>
      <c r="B60" s="333" t="s">
        <v>1102</v>
      </c>
      <c r="C60" s="328"/>
      <c r="D60" s="329" t="s">
        <v>980</v>
      </c>
      <c r="E60" s="330">
        <v>45564</v>
      </c>
      <c r="F60" s="331" t="s">
        <v>982</v>
      </c>
      <c r="G60" s="599"/>
      <c r="H60" s="415" t="s">
        <v>980</v>
      </c>
      <c r="I60" s="126">
        <f t="shared" si="0"/>
        <v>45796</v>
      </c>
      <c r="J60" s="368" t="s">
        <v>982</v>
      </c>
      <c r="K60" s="807"/>
    </row>
    <row r="61" spans="1:11" s="50" customFormat="1" x14ac:dyDescent="0.35">
      <c r="A61" s="405" t="s">
        <v>5191</v>
      </c>
      <c r="B61" s="333" t="s">
        <v>5192</v>
      </c>
      <c r="C61" s="328"/>
      <c r="D61" s="329" t="s">
        <v>980</v>
      </c>
      <c r="E61" s="330">
        <v>45564</v>
      </c>
      <c r="F61" s="331" t="s">
        <v>982</v>
      </c>
      <c r="G61" s="599"/>
      <c r="H61" s="415" t="s">
        <v>980</v>
      </c>
      <c r="I61" s="126">
        <f t="shared" si="0"/>
        <v>45796</v>
      </c>
      <c r="J61" s="368" t="s">
        <v>982</v>
      </c>
      <c r="K61" s="807"/>
    </row>
    <row r="62" spans="1:11" s="128" customFormat="1" x14ac:dyDescent="0.35">
      <c r="A62" s="129" t="s">
        <v>5193</v>
      </c>
      <c r="B62" s="130" t="s">
        <v>5194</v>
      </c>
      <c r="C62" s="131"/>
      <c r="D62" s="74" t="s">
        <v>980</v>
      </c>
      <c r="E62" s="132">
        <v>45564</v>
      </c>
      <c r="F62" s="75" t="s">
        <v>982</v>
      </c>
      <c r="G62" s="76"/>
      <c r="H62" s="230" t="s">
        <v>980</v>
      </c>
      <c r="I62" s="126">
        <f t="shared" si="0"/>
        <v>45796</v>
      </c>
      <c r="J62" s="221" t="s">
        <v>982</v>
      </c>
      <c r="K62" s="406"/>
    </row>
    <row r="63" spans="1:11" s="128" customFormat="1" x14ac:dyDescent="0.35">
      <c r="A63" s="129" t="s">
        <v>5195</v>
      </c>
      <c r="B63" s="130" t="s">
        <v>5196</v>
      </c>
      <c r="C63" s="131"/>
      <c r="D63" s="74" t="s">
        <v>980</v>
      </c>
      <c r="E63" s="132">
        <v>45564</v>
      </c>
      <c r="F63" s="75" t="s">
        <v>982</v>
      </c>
      <c r="G63" s="76"/>
      <c r="H63" s="230" t="s">
        <v>980</v>
      </c>
      <c r="I63" s="126">
        <f t="shared" si="0"/>
        <v>45796</v>
      </c>
      <c r="J63" s="221" t="s">
        <v>982</v>
      </c>
      <c r="K63" s="406"/>
    </row>
    <row r="64" spans="1:11" s="128" customFormat="1" x14ac:dyDescent="0.35">
      <c r="A64" s="129" t="s">
        <v>5197</v>
      </c>
      <c r="B64" s="130" t="s">
        <v>5198</v>
      </c>
      <c r="C64" s="131"/>
      <c r="D64" s="74" t="s">
        <v>980</v>
      </c>
      <c r="E64" s="132">
        <v>45564</v>
      </c>
      <c r="F64" s="75" t="s">
        <v>982</v>
      </c>
      <c r="G64" s="76"/>
      <c r="H64" s="279" t="s">
        <v>980</v>
      </c>
      <c r="I64" s="126">
        <f t="shared" si="0"/>
        <v>45796</v>
      </c>
      <c r="J64" s="221" t="s">
        <v>982</v>
      </c>
      <c r="K64" s="406"/>
    </row>
    <row r="65" spans="1:11" s="128" customFormat="1" x14ac:dyDescent="0.35">
      <c r="A65" s="833" t="s">
        <v>5199</v>
      </c>
      <c r="B65" s="834" t="s">
        <v>5200</v>
      </c>
      <c r="C65" s="380" t="s">
        <v>973</v>
      </c>
      <c r="D65" s="74"/>
      <c r="E65" s="132"/>
      <c r="F65" s="75"/>
      <c r="G65" s="81"/>
      <c r="H65" s="230" t="s">
        <v>980</v>
      </c>
      <c r="I65" s="126">
        <f>$B$3+180</f>
        <v>45886</v>
      </c>
      <c r="J65" s="221" t="s">
        <v>982</v>
      </c>
      <c r="K65" s="71" t="s">
        <v>5091</v>
      </c>
    </row>
    <row r="66" spans="1:11" s="128" customFormat="1" x14ac:dyDescent="0.35">
      <c r="A66" s="403" t="s">
        <v>5201</v>
      </c>
      <c r="B66" s="177" t="s">
        <v>5202</v>
      </c>
      <c r="C66" s="808"/>
      <c r="D66" s="79" t="s">
        <v>980</v>
      </c>
      <c r="E66" s="123">
        <v>45564</v>
      </c>
      <c r="F66" s="80" t="s">
        <v>982</v>
      </c>
      <c r="G66" s="81"/>
      <c r="H66" s="229" t="s">
        <v>980</v>
      </c>
      <c r="I66" s="126">
        <f t="shared" si="0"/>
        <v>45796</v>
      </c>
      <c r="J66" s="219" t="s">
        <v>982</v>
      </c>
      <c r="K66" s="803"/>
    </row>
    <row r="67" spans="1:11" s="128" customFormat="1" ht="25.5" x14ac:dyDescent="0.35">
      <c r="A67" s="129" t="s">
        <v>5203</v>
      </c>
      <c r="B67" s="130" t="s">
        <v>5204</v>
      </c>
      <c r="C67" s="131"/>
      <c r="D67" s="74" t="s">
        <v>5096</v>
      </c>
      <c r="E67" s="132">
        <v>45564</v>
      </c>
      <c r="F67" s="75" t="s">
        <v>5097</v>
      </c>
      <c r="G67" s="81"/>
      <c r="H67" s="230" t="s">
        <v>5096</v>
      </c>
      <c r="I67" s="126">
        <f t="shared" si="0"/>
        <v>45796</v>
      </c>
      <c r="J67" s="221" t="s">
        <v>5097</v>
      </c>
      <c r="K67" s="803"/>
    </row>
    <row r="68" spans="1:11" s="128" customFormat="1" ht="25.5" x14ac:dyDescent="0.35">
      <c r="A68" s="129" t="s">
        <v>5205</v>
      </c>
      <c r="B68" s="130" t="s">
        <v>5206</v>
      </c>
      <c r="C68" s="131"/>
      <c r="D68" s="74" t="s">
        <v>5096</v>
      </c>
      <c r="E68" s="132">
        <v>45564</v>
      </c>
      <c r="F68" s="75" t="s">
        <v>5097</v>
      </c>
      <c r="G68" s="81"/>
      <c r="H68" s="230" t="s">
        <v>5096</v>
      </c>
      <c r="I68" s="126">
        <f t="shared" si="0"/>
        <v>45796</v>
      </c>
      <c r="J68" s="221" t="s">
        <v>5097</v>
      </c>
      <c r="K68" s="803"/>
    </row>
    <row r="69" spans="1:11" s="128" customFormat="1" x14ac:dyDescent="0.35">
      <c r="A69" s="129" t="s">
        <v>5207</v>
      </c>
      <c r="B69" s="130" t="s">
        <v>5208</v>
      </c>
      <c r="C69" s="131"/>
      <c r="D69" s="74" t="s">
        <v>980</v>
      </c>
      <c r="E69" s="132">
        <v>45564</v>
      </c>
      <c r="F69" s="75" t="s">
        <v>982</v>
      </c>
      <c r="G69" s="81"/>
      <c r="H69" s="230" t="s">
        <v>980</v>
      </c>
      <c r="I69" s="126">
        <f t="shared" si="0"/>
        <v>45796</v>
      </c>
      <c r="J69" s="221" t="s">
        <v>982</v>
      </c>
      <c r="K69" s="803"/>
    </row>
    <row r="70" spans="1:11" s="128" customFormat="1" x14ac:dyDescent="0.35">
      <c r="A70" s="129" t="s">
        <v>5209</v>
      </c>
      <c r="B70" s="130" t="s">
        <v>5210</v>
      </c>
      <c r="C70" s="131"/>
      <c r="D70" s="74" t="s">
        <v>980</v>
      </c>
      <c r="E70" s="132">
        <v>45564</v>
      </c>
      <c r="F70" s="75" t="s">
        <v>982</v>
      </c>
      <c r="G70" s="81"/>
      <c r="H70" s="230" t="s">
        <v>980</v>
      </c>
      <c r="I70" s="126">
        <f t="shared" si="0"/>
        <v>45796</v>
      </c>
      <c r="J70" s="221" t="s">
        <v>982</v>
      </c>
      <c r="K70" s="803"/>
    </row>
    <row r="71" spans="1:11" s="128" customFormat="1" x14ac:dyDescent="0.35">
      <c r="A71" s="129" t="s">
        <v>5211</v>
      </c>
      <c r="B71" s="130" t="s">
        <v>5212</v>
      </c>
      <c r="C71" s="131"/>
      <c r="D71" s="74" t="s">
        <v>980</v>
      </c>
      <c r="E71" s="132">
        <v>45564</v>
      </c>
      <c r="F71" s="75" t="s">
        <v>982</v>
      </c>
      <c r="G71" s="81"/>
      <c r="H71" s="230" t="s">
        <v>980</v>
      </c>
      <c r="I71" s="126">
        <f t="shared" si="0"/>
        <v>45796</v>
      </c>
      <c r="J71" s="221" t="s">
        <v>982</v>
      </c>
      <c r="K71" s="803"/>
    </row>
    <row r="72" spans="1:11" s="128" customFormat="1" x14ac:dyDescent="0.35">
      <c r="A72" s="129" t="s">
        <v>5213</v>
      </c>
      <c r="B72" s="130" t="s">
        <v>5214</v>
      </c>
      <c r="C72" s="131"/>
      <c r="D72" s="74" t="s">
        <v>980</v>
      </c>
      <c r="E72" s="132">
        <v>45564</v>
      </c>
      <c r="F72" s="75" t="s">
        <v>982</v>
      </c>
      <c r="G72" s="81"/>
      <c r="H72" s="230" t="s">
        <v>980</v>
      </c>
      <c r="I72" s="126">
        <f t="shared" si="0"/>
        <v>45796</v>
      </c>
      <c r="J72" s="221" t="s">
        <v>982</v>
      </c>
      <c r="K72" s="803"/>
    </row>
    <row r="73" spans="1:11" s="128" customFormat="1" x14ac:dyDescent="0.35">
      <c r="A73" s="129" t="s">
        <v>5215</v>
      </c>
      <c r="B73" s="130" t="s">
        <v>5216</v>
      </c>
      <c r="C73" s="131"/>
      <c r="D73" s="74" t="s">
        <v>980</v>
      </c>
      <c r="E73" s="132">
        <v>45564</v>
      </c>
      <c r="F73" s="75" t="s">
        <v>982</v>
      </c>
      <c r="G73" s="81"/>
      <c r="H73" s="230" t="s">
        <v>980</v>
      </c>
      <c r="I73" s="126">
        <f t="shared" si="0"/>
        <v>45796</v>
      </c>
      <c r="J73" s="221" t="s">
        <v>982</v>
      </c>
      <c r="K73" s="803"/>
    </row>
    <row r="74" spans="1:11" s="128" customFormat="1" x14ac:dyDescent="0.35">
      <c r="A74" s="130" t="s">
        <v>5217</v>
      </c>
      <c r="B74" s="130" t="s">
        <v>5218</v>
      </c>
      <c r="C74" s="131"/>
      <c r="D74" s="74" t="s">
        <v>980</v>
      </c>
      <c r="E74" s="132">
        <v>45564</v>
      </c>
      <c r="F74" s="75" t="s">
        <v>982</v>
      </c>
      <c r="G74" s="76"/>
      <c r="H74" s="230" t="s">
        <v>980</v>
      </c>
      <c r="I74" s="126">
        <f t="shared" si="0"/>
        <v>45796</v>
      </c>
      <c r="J74" s="221" t="s">
        <v>982</v>
      </c>
      <c r="K74" s="406"/>
    </row>
    <row r="75" spans="1:11" s="128" customFormat="1" x14ac:dyDescent="0.35">
      <c r="A75" s="130" t="s">
        <v>5219</v>
      </c>
      <c r="B75" s="130" t="s">
        <v>5220</v>
      </c>
      <c r="C75" s="131"/>
      <c r="D75" s="74" t="s">
        <v>980</v>
      </c>
      <c r="E75" s="132">
        <v>45564</v>
      </c>
      <c r="F75" s="75" t="s">
        <v>982</v>
      </c>
      <c r="G75" s="76"/>
      <c r="H75" s="230" t="s">
        <v>980</v>
      </c>
      <c r="I75" s="126">
        <f t="shared" si="0"/>
        <v>45796</v>
      </c>
      <c r="J75" s="221" t="s">
        <v>982</v>
      </c>
      <c r="K75" s="406"/>
    </row>
    <row r="76" spans="1:11" s="128" customFormat="1" x14ac:dyDescent="0.35">
      <c r="A76" s="130" t="s">
        <v>5221</v>
      </c>
      <c r="B76" s="130" t="s">
        <v>5222</v>
      </c>
      <c r="C76" s="131"/>
      <c r="D76" s="74" t="s">
        <v>980</v>
      </c>
      <c r="E76" s="132">
        <v>45564</v>
      </c>
      <c r="F76" s="75" t="s">
        <v>982</v>
      </c>
      <c r="G76" s="76"/>
      <c r="H76" s="230" t="s">
        <v>980</v>
      </c>
      <c r="I76" s="126">
        <f t="shared" ref="I76:I80" si="1">$B$3+90</f>
        <v>45796</v>
      </c>
      <c r="J76" s="221" t="s">
        <v>982</v>
      </c>
      <c r="K76" s="406"/>
    </row>
    <row r="77" spans="1:11" s="128" customFormat="1" x14ac:dyDescent="0.35">
      <c r="A77" s="130" t="s">
        <v>5223</v>
      </c>
      <c r="B77" s="130" t="s">
        <v>5224</v>
      </c>
      <c r="C77" s="131"/>
      <c r="D77" s="74" t="s">
        <v>980</v>
      </c>
      <c r="E77" s="132">
        <v>45564</v>
      </c>
      <c r="F77" s="75" t="s">
        <v>982</v>
      </c>
      <c r="G77" s="76"/>
      <c r="H77" s="230" t="s">
        <v>980</v>
      </c>
      <c r="I77" s="126">
        <f t="shared" si="1"/>
        <v>45796</v>
      </c>
      <c r="J77" s="221" t="s">
        <v>982</v>
      </c>
      <c r="K77" s="406"/>
    </row>
    <row r="78" spans="1:11" s="128" customFormat="1" x14ac:dyDescent="0.35">
      <c r="A78" s="130" t="s">
        <v>5225</v>
      </c>
      <c r="B78" s="130" t="s">
        <v>5226</v>
      </c>
      <c r="C78" s="131"/>
      <c r="D78" s="74" t="s">
        <v>980</v>
      </c>
      <c r="E78" s="132">
        <v>45564</v>
      </c>
      <c r="F78" s="75" t="s">
        <v>982</v>
      </c>
      <c r="G78" s="76"/>
      <c r="H78" s="230" t="s">
        <v>980</v>
      </c>
      <c r="I78" s="126">
        <f t="shared" si="1"/>
        <v>45796</v>
      </c>
      <c r="J78" s="221" t="s">
        <v>982</v>
      </c>
      <c r="K78" s="406"/>
    </row>
    <row r="79" spans="1:11" s="128" customFormat="1" x14ac:dyDescent="0.35">
      <c r="A79" s="130" t="s">
        <v>5227</v>
      </c>
      <c r="B79" s="130" t="s">
        <v>5228</v>
      </c>
      <c r="C79" s="131"/>
      <c r="D79" s="74" t="s">
        <v>980</v>
      </c>
      <c r="E79" s="132">
        <v>45564</v>
      </c>
      <c r="F79" s="75" t="s">
        <v>982</v>
      </c>
      <c r="G79" s="76"/>
      <c r="H79" s="230" t="s">
        <v>980</v>
      </c>
      <c r="I79" s="126">
        <f t="shared" si="1"/>
        <v>45796</v>
      </c>
      <c r="J79" s="221" t="s">
        <v>982</v>
      </c>
      <c r="K79" s="406"/>
    </row>
    <row r="80" spans="1:11" s="128" customFormat="1" ht="13.15" thickBot="1" x14ac:dyDescent="0.4">
      <c r="A80" s="137" t="s">
        <v>5229</v>
      </c>
      <c r="B80" s="137" t="s">
        <v>5230</v>
      </c>
      <c r="C80" s="138"/>
      <c r="D80" s="85" t="s">
        <v>980</v>
      </c>
      <c r="E80" s="139">
        <v>45564</v>
      </c>
      <c r="F80" s="86" t="s">
        <v>982</v>
      </c>
      <c r="G80" s="87"/>
      <c r="H80" s="347" t="s">
        <v>980</v>
      </c>
      <c r="I80" s="141">
        <f t="shared" si="1"/>
        <v>45796</v>
      </c>
      <c r="J80" s="222" t="s">
        <v>982</v>
      </c>
      <c r="K80" s="750"/>
    </row>
    <row r="81" spans="1:12" x14ac:dyDescent="0.35">
      <c r="E81" s="144"/>
      <c r="F81" s="144"/>
      <c r="G81" s="145"/>
      <c r="H81" s="146"/>
      <c r="I81" s="144"/>
      <c r="J81" s="144"/>
      <c r="K81" s="145"/>
      <c r="L81" s="145"/>
    </row>
    <row r="82" spans="1:12" s="147" customFormat="1" x14ac:dyDescent="0.35">
      <c r="A82" s="1068" t="s">
        <v>1026</v>
      </c>
      <c r="B82" s="1068"/>
      <c r="C82" s="1068"/>
      <c r="D82" s="1068"/>
      <c r="E82" s="1068"/>
      <c r="F82" s="1068"/>
      <c r="G82" s="1068"/>
      <c r="H82" s="1068"/>
      <c r="I82" s="1068"/>
      <c r="J82" s="1068"/>
      <c r="K82" s="1068"/>
      <c r="L82" s="1068"/>
    </row>
    <row r="83" spans="1:12" x14ac:dyDescent="0.35">
      <c r="A83" s="147" t="s">
        <v>4115</v>
      </c>
      <c r="E83" s="144"/>
      <c r="F83" s="144"/>
      <c r="G83" s="145"/>
      <c r="H83" s="146"/>
      <c r="I83" s="144"/>
      <c r="J83" s="144"/>
      <c r="K83" s="145"/>
      <c r="L83" s="145"/>
    </row>
    <row r="84" spans="1:12" x14ac:dyDescent="0.35">
      <c r="E84" s="144"/>
      <c r="F84" s="144"/>
      <c r="G84" s="145"/>
      <c r="H84" s="146"/>
      <c r="I84" s="144"/>
      <c r="J84" s="144"/>
      <c r="K84" s="145"/>
      <c r="L84" s="145"/>
    </row>
    <row r="85" spans="1:12" x14ac:dyDescent="0.35">
      <c r="A85" s="142" t="s">
        <v>5231</v>
      </c>
      <c r="E85" s="144"/>
      <c r="F85" s="144"/>
      <c r="G85" s="145"/>
      <c r="H85" s="146"/>
      <c r="I85" s="144"/>
      <c r="J85" s="144"/>
      <c r="K85" s="145"/>
      <c r="L85" s="145"/>
    </row>
    <row r="86" spans="1:12" ht="14.25" customHeight="1" x14ac:dyDescent="0.35">
      <c r="E86" s="144"/>
      <c r="F86" s="144"/>
      <c r="G86" s="146"/>
      <c r="H86" s="144"/>
      <c r="I86" s="144"/>
      <c r="J86" s="145"/>
      <c r="K86" s="145"/>
    </row>
    <row r="87" spans="1:12" ht="14.25" customHeight="1" x14ac:dyDescent="0.35">
      <c r="E87" s="144"/>
      <c r="F87" s="144"/>
      <c r="G87" s="145"/>
      <c r="H87" s="146"/>
      <c r="I87" s="144"/>
      <c r="J87" s="144"/>
      <c r="K87" s="145"/>
      <c r="L87" s="145"/>
    </row>
    <row r="88" spans="1:12" ht="14.25" customHeight="1" x14ac:dyDescent="0.35">
      <c r="E88" s="144"/>
      <c r="F88" s="144"/>
      <c r="G88" s="145"/>
      <c r="H88" s="146"/>
      <c r="I88" s="144"/>
      <c r="J88" s="144"/>
      <c r="K88" s="145"/>
      <c r="L88" s="145"/>
    </row>
    <row r="89" spans="1:12" ht="14.25" customHeight="1" x14ac:dyDescent="0.35">
      <c r="E89" s="144"/>
      <c r="F89" s="144"/>
      <c r="G89" s="145"/>
      <c r="H89" s="146"/>
      <c r="I89" s="144"/>
      <c r="J89" s="144"/>
      <c r="K89" s="145"/>
      <c r="L89" s="145"/>
    </row>
    <row r="90" spans="1:12" ht="14.25" customHeight="1" x14ac:dyDescent="0.35">
      <c r="E90" s="144"/>
      <c r="F90" s="144"/>
      <c r="G90" s="145"/>
      <c r="H90" s="146"/>
      <c r="I90" s="144"/>
      <c r="J90" s="144"/>
      <c r="K90" s="145"/>
      <c r="L90" s="145"/>
    </row>
    <row r="91" spans="1:12" ht="14.25" customHeight="1" x14ac:dyDescent="0.35">
      <c r="E91" s="144"/>
      <c r="F91" s="144"/>
      <c r="G91" s="145"/>
      <c r="H91" s="146"/>
      <c r="I91" s="144"/>
      <c r="J91" s="144"/>
      <c r="K91" s="145"/>
      <c r="L91" s="145"/>
    </row>
    <row r="92" spans="1:12" ht="14.25" customHeight="1" x14ac:dyDescent="0.35">
      <c r="E92" s="144"/>
      <c r="F92" s="144"/>
      <c r="G92" s="145"/>
      <c r="H92" s="146"/>
      <c r="I92" s="148"/>
      <c r="J92" s="144"/>
      <c r="K92" s="145"/>
      <c r="L92" s="145"/>
    </row>
    <row r="93" spans="1:12" ht="14.25" customHeight="1" x14ac:dyDescent="0.35">
      <c r="E93" s="144"/>
      <c r="F93" s="144"/>
      <c r="G93" s="145"/>
      <c r="H93" s="146"/>
      <c r="I93" s="144"/>
      <c r="J93" s="144"/>
      <c r="K93" s="145"/>
      <c r="L93" s="145"/>
    </row>
    <row r="94" spans="1:12" ht="14.25" customHeight="1" x14ac:dyDescent="0.35">
      <c r="E94" s="144"/>
      <c r="F94" s="144"/>
      <c r="G94" s="145"/>
      <c r="H94" s="146"/>
      <c r="I94" s="144"/>
      <c r="J94" s="144"/>
      <c r="K94" s="145"/>
      <c r="L94" s="145"/>
    </row>
    <row r="95" spans="1:12" ht="14.25" customHeight="1" x14ac:dyDescent="0.35">
      <c r="E95" s="144"/>
      <c r="F95" s="144"/>
      <c r="G95" s="145"/>
      <c r="H95" s="146"/>
      <c r="I95" s="144"/>
      <c r="J95" s="144"/>
      <c r="K95" s="145"/>
      <c r="L95" s="145"/>
    </row>
    <row r="96" spans="1:12" ht="14.25" customHeight="1" x14ac:dyDescent="0.35">
      <c r="E96" s="144"/>
      <c r="F96" s="144"/>
      <c r="G96" s="145"/>
      <c r="H96" s="146"/>
      <c r="I96" s="144"/>
      <c r="J96" s="144"/>
      <c r="K96" s="145"/>
      <c r="L96" s="145"/>
    </row>
    <row r="97" spans="5:12" ht="14.25" customHeight="1" x14ac:dyDescent="0.35">
      <c r="E97" s="144"/>
      <c r="F97" s="144"/>
      <c r="G97" s="145"/>
      <c r="H97" s="146"/>
      <c r="I97" s="144"/>
      <c r="J97" s="144"/>
      <c r="K97" s="145"/>
      <c r="L97" s="145"/>
    </row>
    <row r="98" spans="5:12" ht="14.25" customHeight="1" x14ac:dyDescent="0.35">
      <c r="E98" s="144"/>
      <c r="F98" s="144"/>
      <c r="G98" s="145"/>
      <c r="H98" s="146"/>
      <c r="I98" s="144"/>
      <c r="J98" s="144"/>
      <c r="K98" s="145"/>
      <c r="L98" s="145"/>
    </row>
    <row r="99" spans="5:12" ht="14.25" customHeight="1" x14ac:dyDescent="0.35">
      <c r="E99" s="144"/>
      <c r="F99" s="144"/>
      <c r="G99" s="145"/>
      <c r="H99" s="146"/>
      <c r="I99" s="144"/>
      <c r="J99" s="144"/>
      <c r="K99" s="145"/>
      <c r="L99" s="145"/>
    </row>
    <row r="100" spans="5:12" ht="14.25" customHeight="1" x14ac:dyDescent="0.35">
      <c r="E100" s="144"/>
      <c r="F100" s="144"/>
      <c r="G100" s="145"/>
      <c r="H100" s="146"/>
      <c r="I100" s="144"/>
      <c r="J100" s="144"/>
      <c r="K100" s="145"/>
      <c r="L100" s="145"/>
    </row>
    <row r="101" spans="5:12" ht="14.25" customHeight="1" x14ac:dyDescent="0.35">
      <c r="E101" s="144"/>
      <c r="F101" s="144"/>
      <c r="G101" s="145"/>
      <c r="H101" s="146"/>
      <c r="I101" s="144"/>
      <c r="J101" s="144"/>
      <c r="K101" s="145"/>
      <c r="L101" s="145"/>
    </row>
    <row r="102" spans="5:12" ht="14.25" customHeight="1" x14ac:dyDescent="0.35">
      <c r="E102" s="144"/>
      <c r="F102" s="144"/>
      <c r="G102" s="145"/>
      <c r="H102" s="146"/>
      <c r="I102" s="144"/>
      <c r="J102" s="144"/>
      <c r="K102" s="145"/>
      <c r="L102" s="145"/>
    </row>
    <row r="103" spans="5:12" ht="14.25" customHeight="1" x14ac:dyDescent="0.35">
      <c r="E103" s="144"/>
      <c r="F103" s="144"/>
      <c r="G103" s="145"/>
      <c r="H103" s="146"/>
      <c r="I103" s="144"/>
      <c r="J103" s="144"/>
      <c r="K103" s="145"/>
      <c r="L103" s="145"/>
    </row>
  </sheetData>
  <mergeCells count="5">
    <mergeCell ref="A1:D1"/>
    <mergeCell ref="E1:H1"/>
    <mergeCell ref="D4:G4"/>
    <mergeCell ref="H4:K4"/>
    <mergeCell ref="A82:L82"/>
  </mergeCells>
  <hyperlinks>
    <hyperlink ref="A4" location="Top!A1" display="Top!A1" xr:uid="{00000000-0004-0000-1B00-000000000000}"/>
    <hyperlink ref="B4" location="Top!A1" display="Top!A1" xr:uid="{00000000-0004-0000-1B00-000001000000}"/>
  </hyperlinks>
  <pageMargins left="0.28000000000000003" right="0.16" top="0.52" bottom="0.56000000000000005" header="0.35" footer="0.39"/>
  <pageSetup paperSize="9" scale="50" fitToHeight="0" orientation="landscape" horizontalDpi="4294967293" r:id="rId1"/>
  <headerFooter alignWithMargins="0">
    <oddHeader>&amp;CBluetooth Test Case Reference List</oddHeader>
    <oddFooter>&amp;L&amp;F&amp;C&amp;A&amp;R&amp;P of &amp;N</oddFooter>
  </headerFooter>
  <ignoredErrors>
    <ignoredError sqref="I46 I20 I65" formula="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7" tint="0.39997558519241921"/>
  </sheetPr>
  <dimension ref="A1:M86"/>
  <sheetViews>
    <sheetView zoomScaleNormal="100" workbookViewId="0"/>
  </sheetViews>
  <sheetFormatPr defaultColWidth="11.3984375" defaultRowHeight="12.75" x14ac:dyDescent="0.35"/>
  <cols>
    <col min="1" max="1" width="30.73046875" style="53" customWidth="1"/>
    <col min="2" max="2" width="49.3984375" style="53" customWidth="1"/>
    <col min="3" max="3" width="15.3984375" style="53" customWidth="1"/>
    <col min="4" max="4" width="17" style="53" customWidth="1"/>
    <col min="5" max="5" width="15.73046875" style="51" customWidth="1"/>
    <col min="6" max="6" width="16.265625" style="51" customWidth="1"/>
    <col min="7" max="7" width="20" style="51" customWidth="1"/>
    <col min="8" max="8" width="17" style="50" customWidth="1"/>
    <col min="9" max="9" width="15.73046875" style="52" customWidth="1"/>
    <col min="10" max="10" width="19.86328125" style="51" customWidth="1"/>
    <col min="11" max="11" width="21.73046875" style="51" customWidth="1"/>
    <col min="12" max="12" width="15.73046875" style="50" customWidth="1"/>
    <col min="13" max="13" width="22.73046875" style="50" customWidth="1"/>
    <col min="14" max="16384" width="11.3984375" style="50"/>
  </cols>
  <sheetData>
    <row r="1" spans="1:13" ht="21" customHeight="1" thickBot="1" x14ac:dyDescent="0.4">
      <c r="A1" s="432" t="s">
        <v>957</v>
      </c>
      <c r="B1" s="63"/>
      <c r="C1" s="63"/>
      <c r="D1" s="62"/>
      <c r="E1" s="62"/>
      <c r="F1" s="62"/>
      <c r="G1" s="62"/>
      <c r="H1" s="51"/>
      <c r="I1" s="51"/>
      <c r="J1" s="50"/>
      <c r="K1" s="50"/>
    </row>
    <row r="2" spans="1:13" ht="21" customHeight="1" thickBot="1" x14ac:dyDescent="0.4">
      <c r="A2" s="1092" t="str">
        <f>Top!B40</f>
        <v>Volume Control Profile</v>
      </c>
      <c r="B2" s="1092"/>
      <c r="C2" s="61"/>
      <c r="D2" s="35" t="s">
        <v>958</v>
      </c>
      <c r="E2" s="32" t="str">
        <f>Top!E40</f>
        <v>VCP.TS.p3</v>
      </c>
      <c r="F2" s="32"/>
      <c r="G2" s="32"/>
      <c r="H2" s="532" t="s">
        <v>11</v>
      </c>
      <c r="I2" s="533" t="str">
        <f>Top!G40</f>
        <v>VCP.TS.p4</v>
      </c>
      <c r="J2" s="532" t="s">
        <v>959</v>
      </c>
      <c r="K2" s="541">
        <f>rel_date</f>
        <v>45706</v>
      </c>
      <c r="M2" s="60"/>
    </row>
    <row r="3" spans="1:13" ht="18" customHeight="1" thickBot="1" x14ac:dyDescent="0.4">
      <c r="A3" s="34" t="s">
        <v>4325</v>
      </c>
      <c r="B3" s="34">
        <f>rel_date</f>
        <v>45706</v>
      </c>
      <c r="C3" s="34"/>
      <c r="D3" s="35" t="s">
        <v>961</v>
      </c>
      <c r="E3" s="32" t="str">
        <f>Top!F40</f>
        <v>VCP.ICS.p2</v>
      </c>
      <c r="F3" s="32"/>
      <c r="G3" s="32"/>
      <c r="H3" s="532" t="s">
        <v>12</v>
      </c>
      <c r="I3" s="533" t="str">
        <f>Top!H40</f>
        <v>VCP.ICS.p3</v>
      </c>
      <c r="J3" s="532" t="s">
        <v>959</v>
      </c>
      <c r="K3" s="541">
        <f>rel_date</f>
        <v>45706</v>
      </c>
    </row>
    <row r="4" spans="1:13" ht="14.25" customHeight="1" thickBot="1" x14ac:dyDescent="0.4">
      <c r="A4" s="238" t="s">
        <v>962</v>
      </c>
      <c r="B4" s="59"/>
      <c r="C4" s="58"/>
      <c r="D4" s="1093" t="s">
        <v>2348</v>
      </c>
      <c r="E4" s="1094"/>
      <c r="F4" s="1094"/>
      <c r="G4" s="1095"/>
      <c r="H4" s="1093" t="s">
        <v>2349</v>
      </c>
      <c r="I4" s="1094"/>
      <c r="J4" s="1094"/>
      <c r="K4" s="1095"/>
    </row>
    <row r="5" spans="1:13"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3" s="72" customFormat="1" x14ac:dyDescent="0.35">
      <c r="A6" s="66" t="s">
        <v>900</v>
      </c>
      <c r="B6" s="798" t="s">
        <v>972</v>
      </c>
      <c r="C6" s="800" t="s">
        <v>973</v>
      </c>
      <c r="D6" s="67"/>
      <c r="E6" s="340">
        <v>45564</v>
      </c>
      <c r="F6" s="68"/>
      <c r="G6" s="69" t="s">
        <v>5232</v>
      </c>
      <c r="H6" s="219"/>
      <c r="I6" s="431">
        <f>$B$3+90</f>
        <v>45796</v>
      </c>
      <c r="J6" s="220"/>
      <c r="K6" s="71" t="s">
        <v>5233</v>
      </c>
    </row>
    <row r="7" spans="1:13" s="72" customFormat="1" x14ac:dyDescent="0.35">
      <c r="A7" s="73" t="s">
        <v>12</v>
      </c>
      <c r="B7" s="73" t="s">
        <v>975</v>
      </c>
      <c r="C7" s="531" t="s">
        <v>973</v>
      </c>
      <c r="D7" s="74"/>
      <c r="E7" s="132">
        <v>45564</v>
      </c>
      <c r="F7" s="75"/>
      <c r="G7" s="76" t="s">
        <v>5234</v>
      </c>
      <c r="H7" s="221"/>
      <c r="I7" s="431">
        <f>$B$3+90</f>
        <v>45796</v>
      </c>
      <c r="J7" s="221"/>
      <c r="K7" s="78" t="s">
        <v>5235</v>
      </c>
    </row>
    <row r="8" spans="1:13" s="72" customFormat="1" x14ac:dyDescent="0.35">
      <c r="A8" s="73" t="s">
        <v>5236</v>
      </c>
      <c r="B8" s="73" t="s">
        <v>4806</v>
      </c>
      <c r="C8" s="799"/>
      <c r="D8" s="79" t="s">
        <v>980</v>
      </c>
      <c r="E8" s="132">
        <v>45564</v>
      </c>
      <c r="F8" s="80" t="s">
        <v>982</v>
      </c>
      <c r="G8" s="81"/>
      <c r="H8" s="221" t="s">
        <v>980</v>
      </c>
      <c r="I8" s="431">
        <f t="shared" ref="I8:I63" si="0">$B$3+90</f>
        <v>45796</v>
      </c>
      <c r="J8" s="221" t="s">
        <v>982</v>
      </c>
      <c r="K8" s="71"/>
    </row>
    <row r="9" spans="1:13" s="72" customFormat="1" x14ac:dyDescent="0.35">
      <c r="A9" s="73" t="s">
        <v>5237</v>
      </c>
      <c r="B9" s="73" t="s">
        <v>4808</v>
      </c>
      <c r="C9" s="799"/>
      <c r="D9" s="79" t="s">
        <v>980</v>
      </c>
      <c r="E9" s="132">
        <v>45564</v>
      </c>
      <c r="F9" s="80" t="s">
        <v>982</v>
      </c>
      <c r="G9" s="81"/>
      <c r="H9" s="221" t="s">
        <v>980</v>
      </c>
      <c r="I9" s="431">
        <f t="shared" si="0"/>
        <v>45796</v>
      </c>
      <c r="J9" s="221" t="s">
        <v>982</v>
      </c>
      <c r="K9" s="71"/>
    </row>
    <row r="10" spans="1:13" s="72" customFormat="1" x14ac:dyDescent="0.35">
      <c r="A10" s="73" t="s">
        <v>5238</v>
      </c>
      <c r="B10" s="73" t="s">
        <v>4810</v>
      </c>
      <c r="C10" s="799"/>
      <c r="D10" s="79" t="s">
        <v>980</v>
      </c>
      <c r="E10" s="132">
        <v>45564</v>
      </c>
      <c r="F10" s="80" t="s">
        <v>982</v>
      </c>
      <c r="G10" s="81"/>
      <c r="H10" s="221" t="s">
        <v>980</v>
      </c>
      <c r="I10" s="431">
        <f t="shared" si="0"/>
        <v>45796</v>
      </c>
      <c r="J10" s="221" t="s">
        <v>982</v>
      </c>
      <c r="K10" s="71"/>
    </row>
    <row r="11" spans="1:13" s="72" customFormat="1" x14ac:dyDescent="0.35">
      <c r="A11" s="73" t="s">
        <v>5239</v>
      </c>
      <c r="B11" s="73" t="s">
        <v>4812</v>
      </c>
      <c r="C11" s="799"/>
      <c r="D11" s="79" t="s">
        <v>980</v>
      </c>
      <c r="E11" s="132">
        <v>45564</v>
      </c>
      <c r="F11" s="80" t="s">
        <v>982</v>
      </c>
      <c r="G11" s="81"/>
      <c r="H11" s="221" t="s">
        <v>980</v>
      </c>
      <c r="I11" s="431">
        <f t="shared" si="0"/>
        <v>45796</v>
      </c>
      <c r="J11" s="221" t="s">
        <v>982</v>
      </c>
      <c r="K11" s="71"/>
    </row>
    <row r="12" spans="1:13" s="72" customFormat="1" x14ac:dyDescent="0.35">
      <c r="A12" s="73" t="s">
        <v>5240</v>
      </c>
      <c r="B12" s="73" t="s">
        <v>4814</v>
      </c>
      <c r="C12" s="799"/>
      <c r="D12" s="79" t="s">
        <v>980</v>
      </c>
      <c r="E12" s="132">
        <v>45564</v>
      </c>
      <c r="F12" s="80" t="s">
        <v>982</v>
      </c>
      <c r="G12" s="81"/>
      <c r="H12" s="221" t="s">
        <v>980</v>
      </c>
      <c r="I12" s="431">
        <f t="shared" si="0"/>
        <v>45796</v>
      </c>
      <c r="J12" s="221" t="s">
        <v>982</v>
      </c>
      <c r="K12" s="71"/>
    </row>
    <row r="13" spans="1:13" s="72" customFormat="1" x14ac:dyDescent="0.35">
      <c r="A13" s="73" t="s">
        <v>5241</v>
      </c>
      <c r="B13" s="73" t="s">
        <v>5242</v>
      </c>
      <c r="C13" s="799"/>
      <c r="D13" s="79" t="s">
        <v>980</v>
      </c>
      <c r="E13" s="132">
        <v>45564</v>
      </c>
      <c r="F13" s="80" t="s">
        <v>982</v>
      </c>
      <c r="G13" s="81"/>
      <c r="H13" s="221" t="s">
        <v>980</v>
      </c>
      <c r="I13" s="431">
        <f t="shared" si="0"/>
        <v>45796</v>
      </c>
      <c r="J13" s="221" t="s">
        <v>982</v>
      </c>
      <c r="K13" s="71"/>
    </row>
    <row r="14" spans="1:13" s="72" customFormat="1" x14ac:dyDescent="0.35">
      <c r="A14" s="73" t="s">
        <v>5243</v>
      </c>
      <c r="B14" s="73" t="s">
        <v>5244</v>
      </c>
      <c r="C14" s="799"/>
      <c r="D14" s="79" t="s">
        <v>980</v>
      </c>
      <c r="E14" s="132">
        <v>45564</v>
      </c>
      <c r="F14" s="80" t="s">
        <v>982</v>
      </c>
      <c r="G14" s="81"/>
      <c r="H14" s="221" t="s">
        <v>980</v>
      </c>
      <c r="I14" s="431">
        <f t="shared" si="0"/>
        <v>45796</v>
      </c>
      <c r="J14" s="221" t="s">
        <v>982</v>
      </c>
      <c r="K14" s="71"/>
    </row>
    <row r="15" spans="1:13" s="72" customFormat="1" x14ac:dyDescent="0.35">
      <c r="A15" s="73" t="s">
        <v>5245</v>
      </c>
      <c r="B15" s="73" t="s">
        <v>5246</v>
      </c>
      <c r="C15" s="799"/>
      <c r="D15" s="79" t="s">
        <v>980</v>
      </c>
      <c r="E15" s="132">
        <v>45564</v>
      </c>
      <c r="F15" s="80" t="s">
        <v>982</v>
      </c>
      <c r="G15" s="81"/>
      <c r="H15" s="221" t="s">
        <v>980</v>
      </c>
      <c r="I15" s="431">
        <f t="shared" si="0"/>
        <v>45796</v>
      </c>
      <c r="J15" s="221" t="s">
        <v>982</v>
      </c>
      <c r="K15" s="71"/>
    </row>
    <row r="16" spans="1:13" s="72" customFormat="1" x14ac:dyDescent="0.35">
      <c r="A16" s="73" t="s">
        <v>5247</v>
      </c>
      <c r="B16" s="73" t="s">
        <v>5248</v>
      </c>
      <c r="C16" s="799"/>
      <c r="D16" s="79" t="s">
        <v>980</v>
      </c>
      <c r="E16" s="132">
        <v>45564</v>
      </c>
      <c r="F16" s="80" t="s">
        <v>982</v>
      </c>
      <c r="G16" s="81"/>
      <c r="H16" s="221" t="s">
        <v>980</v>
      </c>
      <c r="I16" s="431">
        <f t="shared" si="0"/>
        <v>45796</v>
      </c>
      <c r="J16" s="221" t="s">
        <v>982</v>
      </c>
      <c r="K16" s="71"/>
    </row>
    <row r="17" spans="1:11" s="72" customFormat="1" x14ac:dyDescent="0.35">
      <c r="A17" s="73" t="s">
        <v>5249</v>
      </c>
      <c r="B17" s="73" t="s">
        <v>5250</v>
      </c>
      <c r="C17" s="799"/>
      <c r="D17" s="79" t="s">
        <v>980</v>
      </c>
      <c r="E17" s="132">
        <v>45564</v>
      </c>
      <c r="F17" s="80" t="s">
        <v>982</v>
      </c>
      <c r="G17" s="81"/>
      <c r="H17" s="221" t="s">
        <v>980</v>
      </c>
      <c r="I17" s="431">
        <f t="shared" si="0"/>
        <v>45796</v>
      </c>
      <c r="J17" s="221" t="s">
        <v>982</v>
      </c>
      <c r="K17" s="71"/>
    </row>
    <row r="18" spans="1:11" s="72" customFormat="1" x14ac:dyDescent="0.35">
      <c r="A18" s="73" t="s">
        <v>5251</v>
      </c>
      <c r="B18" s="73" t="s">
        <v>5252</v>
      </c>
      <c r="C18" s="799"/>
      <c r="D18" s="79" t="s">
        <v>980</v>
      </c>
      <c r="E18" s="132">
        <v>45564</v>
      </c>
      <c r="F18" s="80" t="s">
        <v>982</v>
      </c>
      <c r="G18" s="81"/>
      <c r="H18" s="221" t="s">
        <v>980</v>
      </c>
      <c r="I18" s="431">
        <f t="shared" si="0"/>
        <v>45796</v>
      </c>
      <c r="J18" s="221" t="s">
        <v>982</v>
      </c>
      <c r="K18" s="71"/>
    </row>
    <row r="19" spans="1:11" s="72" customFormat="1" x14ac:dyDescent="0.35">
      <c r="A19" s="73" t="s">
        <v>5253</v>
      </c>
      <c r="B19" s="73" t="s">
        <v>5254</v>
      </c>
      <c r="C19" s="799"/>
      <c r="D19" s="79" t="s">
        <v>980</v>
      </c>
      <c r="E19" s="132">
        <v>45564</v>
      </c>
      <c r="F19" s="80" t="s">
        <v>982</v>
      </c>
      <c r="G19" s="81"/>
      <c r="H19" s="221" t="s">
        <v>980</v>
      </c>
      <c r="I19" s="431">
        <f t="shared" si="0"/>
        <v>45796</v>
      </c>
      <c r="J19" s="221" t="s">
        <v>982</v>
      </c>
      <c r="K19" s="71"/>
    </row>
    <row r="20" spans="1:11" s="72" customFormat="1" x14ac:dyDescent="0.35">
      <c r="A20" s="73" t="s">
        <v>5255</v>
      </c>
      <c r="B20" s="73" t="s">
        <v>992</v>
      </c>
      <c r="C20" s="799"/>
      <c r="D20" s="79" t="s">
        <v>980</v>
      </c>
      <c r="E20" s="132">
        <v>45564</v>
      </c>
      <c r="F20" s="80" t="s">
        <v>982</v>
      </c>
      <c r="G20" s="81"/>
      <c r="H20" s="221" t="s">
        <v>980</v>
      </c>
      <c r="I20" s="431">
        <f t="shared" si="0"/>
        <v>45796</v>
      </c>
      <c r="J20" s="221" t="s">
        <v>982</v>
      </c>
      <c r="K20" s="71"/>
    </row>
    <row r="21" spans="1:11" s="72" customFormat="1" x14ac:dyDescent="0.35">
      <c r="A21" s="73" t="s">
        <v>5256</v>
      </c>
      <c r="B21" s="73" t="s">
        <v>994</v>
      </c>
      <c r="C21" s="799"/>
      <c r="D21" s="79" t="s">
        <v>980</v>
      </c>
      <c r="E21" s="132">
        <v>45564</v>
      </c>
      <c r="F21" s="80" t="s">
        <v>982</v>
      </c>
      <c r="G21" s="81"/>
      <c r="H21" s="221" t="s">
        <v>980</v>
      </c>
      <c r="I21" s="431">
        <f t="shared" si="0"/>
        <v>45796</v>
      </c>
      <c r="J21" s="221" t="s">
        <v>982</v>
      </c>
      <c r="K21" s="71"/>
    </row>
    <row r="22" spans="1:11" s="72" customFormat="1" x14ac:dyDescent="0.35">
      <c r="A22" s="73" t="s">
        <v>5257</v>
      </c>
      <c r="B22" s="73" t="s">
        <v>996</v>
      </c>
      <c r="C22" s="799"/>
      <c r="D22" s="79" t="s">
        <v>980</v>
      </c>
      <c r="E22" s="132">
        <v>45564</v>
      </c>
      <c r="F22" s="80" t="s">
        <v>982</v>
      </c>
      <c r="G22" s="81"/>
      <c r="H22" s="221" t="s">
        <v>980</v>
      </c>
      <c r="I22" s="431">
        <f t="shared" si="0"/>
        <v>45796</v>
      </c>
      <c r="J22" s="221" t="s">
        <v>982</v>
      </c>
      <c r="K22" s="71"/>
    </row>
    <row r="23" spans="1:11" s="72" customFormat="1" x14ac:dyDescent="0.35">
      <c r="A23" s="73" t="s">
        <v>5258</v>
      </c>
      <c r="B23" s="73" t="s">
        <v>998</v>
      </c>
      <c r="C23" s="799"/>
      <c r="D23" s="79" t="s">
        <v>980</v>
      </c>
      <c r="E23" s="132">
        <v>45564</v>
      </c>
      <c r="F23" s="80" t="s">
        <v>982</v>
      </c>
      <c r="G23" s="81"/>
      <c r="H23" s="221" t="s">
        <v>980</v>
      </c>
      <c r="I23" s="431">
        <f t="shared" si="0"/>
        <v>45796</v>
      </c>
      <c r="J23" s="221" t="s">
        <v>982</v>
      </c>
      <c r="K23" s="71"/>
    </row>
    <row r="24" spans="1:11" s="72" customFormat="1" x14ac:dyDescent="0.35">
      <c r="A24" s="73" t="s">
        <v>5259</v>
      </c>
      <c r="B24" s="73" t="s">
        <v>1000</v>
      </c>
      <c r="C24" s="799"/>
      <c r="D24" s="79" t="s">
        <v>980</v>
      </c>
      <c r="E24" s="132">
        <v>45564</v>
      </c>
      <c r="F24" s="80" t="s">
        <v>982</v>
      </c>
      <c r="G24" s="81"/>
      <c r="H24" s="221" t="s">
        <v>980</v>
      </c>
      <c r="I24" s="431">
        <f t="shared" si="0"/>
        <v>45796</v>
      </c>
      <c r="J24" s="221" t="s">
        <v>982</v>
      </c>
      <c r="K24" s="71"/>
    </row>
    <row r="25" spans="1:11" s="72" customFormat="1" x14ac:dyDescent="0.35">
      <c r="A25" s="73" t="s">
        <v>5260</v>
      </c>
      <c r="B25" s="73" t="s">
        <v>1002</v>
      </c>
      <c r="C25" s="799"/>
      <c r="D25" s="79" t="s">
        <v>980</v>
      </c>
      <c r="E25" s="132">
        <v>45564</v>
      </c>
      <c r="F25" s="80" t="s">
        <v>982</v>
      </c>
      <c r="G25" s="81"/>
      <c r="H25" s="221" t="s">
        <v>980</v>
      </c>
      <c r="I25" s="431">
        <f t="shared" si="0"/>
        <v>45796</v>
      </c>
      <c r="J25" s="221" t="s">
        <v>982</v>
      </c>
      <c r="K25" s="71"/>
    </row>
    <row r="26" spans="1:11" s="72" customFormat="1" x14ac:dyDescent="0.35">
      <c r="A26" s="73" t="s">
        <v>5261</v>
      </c>
      <c r="B26" s="73" t="s">
        <v>5262</v>
      </c>
      <c r="C26" s="799"/>
      <c r="D26" s="79" t="s">
        <v>980</v>
      </c>
      <c r="E26" s="132">
        <v>45564</v>
      </c>
      <c r="F26" s="80" t="s">
        <v>982</v>
      </c>
      <c r="G26" s="81"/>
      <c r="H26" s="221" t="s">
        <v>980</v>
      </c>
      <c r="I26" s="431">
        <f t="shared" si="0"/>
        <v>45796</v>
      </c>
      <c r="J26" s="221" t="s">
        <v>982</v>
      </c>
      <c r="K26" s="71"/>
    </row>
    <row r="27" spans="1:11" s="72" customFormat="1" x14ac:dyDescent="0.35">
      <c r="A27" s="73" t="s">
        <v>5263</v>
      </c>
      <c r="B27" s="73" t="s">
        <v>4050</v>
      </c>
      <c r="C27" s="799"/>
      <c r="D27" s="79" t="s">
        <v>980</v>
      </c>
      <c r="E27" s="132">
        <v>45564</v>
      </c>
      <c r="F27" s="80" t="s">
        <v>982</v>
      </c>
      <c r="G27" s="81"/>
      <c r="H27" s="221" t="s">
        <v>980</v>
      </c>
      <c r="I27" s="431">
        <f t="shared" si="0"/>
        <v>45796</v>
      </c>
      <c r="J27" s="221" t="s">
        <v>982</v>
      </c>
      <c r="K27" s="71"/>
    </row>
    <row r="28" spans="1:11" s="72" customFormat="1" x14ac:dyDescent="0.35">
      <c r="A28" s="73" t="s">
        <v>5264</v>
      </c>
      <c r="B28" s="73" t="s">
        <v>4048</v>
      </c>
      <c r="C28" s="799"/>
      <c r="D28" s="79" t="s">
        <v>980</v>
      </c>
      <c r="E28" s="132">
        <v>45564</v>
      </c>
      <c r="F28" s="80" t="s">
        <v>982</v>
      </c>
      <c r="G28" s="81"/>
      <c r="H28" s="221" t="s">
        <v>980</v>
      </c>
      <c r="I28" s="431">
        <f t="shared" si="0"/>
        <v>45796</v>
      </c>
      <c r="J28" s="221" t="s">
        <v>982</v>
      </c>
      <c r="K28" s="71"/>
    </row>
    <row r="29" spans="1:11" s="72" customFormat="1" ht="25.5" x14ac:dyDescent="0.35">
      <c r="A29" s="73" t="s">
        <v>5265</v>
      </c>
      <c r="B29" s="73" t="s">
        <v>5266</v>
      </c>
      <c r="C29" s="799"/>
      <c r="D29" s="79" t="s">
        <v>980</v>
      </c>
      <c r="E29" s="132">
        <v>45564</v>
      </c>
      <c r="F29" s="80" t="s">
        <v>982</v>
      </c>
      <c r="G29" s="81"/>
      <c r="H29" s="221" t="s">
        <v>980</v>
      </c>
      <c r="I29" s="431">
        <f t="shared" si="0"/>
        <v>45796</v>
      </c>
      <c r="J29" s="221" t="s">
        <v>982</v>
      </c>
      <c r="K29" s="71"/>
    </row>
    <row r="30" spans="1:11" s="72" customFormat="1" ht="12.75" customHeight="1" x14ac:dyDescent="0.35">
      <c r="A30" s="73" t="s">
        <v>5267</v>
      </c>
      <c r="B30" s="73" t="s">
        <v>1183</v>
      </c>
      <c r="C30" s="799" t="s">
        <v>1795</v>
      </c>
      <c r="D30" s="79"/>
      <c r="E30" s="132">
        <v>45564</v>
      </c>
      <c r="F30" s="80"/>
      <c r="G30" s="81"/>
      <c r="H30" s="221"/>
      <c r="I30" s="431">
        <f t="shared" si="0"/>
        <v>45796</v>
      </c>
      <c r="J30" s="221"/>
      <c r="K30" s="71"/>
    </row>
    <row r="31" spans="1:11" s="72" customFormat="1" ht="12.75" customHeight="1" x14ac:dyDescent="0.35">
      <c r="A31" s="73" t="s">
        <v>5268</v>
      </c>
      <c r="B31" s="73" t="s">
        <v>5269</v>
      </c>
      <c r="C31" s="799"/>
      <c r="D31" s="79" t="s">
        <v>980</v>
      </c>
      <c r="E31" s="132">
        <v>45564</v>
      </c>
      <c r="F31" s="80" t="s">
        <v>982</v>
      </c>
      <c r="G31" s="81"/>
      <c r="H31" s="221" t="s">
        <v>980</v>
      </c>
      <c r="I31" s="431">
        <f t="shared" si="0"/>
        <v>45796</v>
      </c>
      <c r="J31" s="221" t="s">
        <v>982</v>
      </c>
      <c r="K31" s="71"/>
    </row>
    <row r="32" spans="1:11" s="72" customFormat="1" x14ac:dyDescent="0.35">
      <c r="A32" s="73" t="s">
        <v>5270</v>
      </c>
      <c r="B32" s="73" t="s">
        <v>5271</v>
      </c>
      <c r="C32" s="799"/>
      <c r="D32" s="79" t="s">
        <v>980</v>
      </c>
      <c r="E32" s="132">
        <v>45564</v>
      </c>
      <c r="F32" s="80" t="s">
        <v>982</v>
      </c>
      <c r="G32" s="81"/>
      <c r="H32" s="221" t="s">
        <v>980</v>
      </c>
      <c r="I32" s="431">
        <f t="shared" si="0"/>
        <v>45796</v>
      </c>
      <c r="J32" s="221" t="s">
        <v>982</v>
      </c>
      <c r="K32" s="71"/>
    </row>
    <row r="33" spans="1:11" s="72" customFormat="1" ht="25.5" x14ac:dyDescent="0.35">
      <c r="A33" s="73" t="s">
        <v>5272</v>
      </c>
      <c r="B33" s="73" t="s">
        <v>5273</v>
      </c>
      <c r="C33" s="799"/>
      <c r="D33" s="79" t="s">
        <v>980</v>
      </c>
      <c r="E33" s="132">
        <v>45564</v>
      </c>
      <c r="F33" s="80" t="s">
        <v>982</v>
      </c>
      <c r="G33" s="81"/>
      <c r="H33" s="221" t="s">
        <v>980</v>
      </c>
      <c r="I33" s="431">
        <f t="shared" si="0"/>
        <v>45796</v>
      </c>
      <c r="J33" s="221" t="s">
        <v>982</v>
      </c>
      <c r="K33" s="71"/>
    </row>
    <row r="34" spans="1:11" s="72" customFormat="1" ht="12.75" customHeight="1" x14ac:dyDescent="0.35">
      <c r="A34" s="73" t="s">
        <v>5274</v>
      </c>
      <c r="B34" s="73" t="s">
        <v>5275</v>
      </c>
      <c r="C34" s="799"/>
      <c r="D34" s="79" t="s">
        <v>980</v>
      </c>
      <c r="E34" s="132">
        <v>45564</v>
      </c>
      <c r="F34" s="80" t="s">
        <v>982</v>
      </c>
      <c r="G34" s="81"/>
      <c r="H34" s="221" t="s">
        <v>980</v>
      </c>
      <c r="I34" s="431">
        <f t="shared" si="0"/>
        <v>45796</v>
      </c>
      <c r="J34" s="221" t="s">
        <v>982</v>
      </c>
      <c r="K34" s="71"/>
    </row>
    <row r="35" spans="1:11" s="72" customFormat="1" x14ac:dyDescent="0.35">
      <c r="A35" s="73" t="s">
        <v>5276</v>
      </c>
      <c r="B35" s="73" t="s">
        <v>5277</v>
      </c>
      <c r="C35" s="799"/>
      <c r="D35" s="79" t="s">
        <v>980</v>
      </c>
      <c r="E35" s="132">
        <v>45564</v>
      </c>
      <c r="F35" s="80" t="s">
        <v>982</v>
      </c>
      <c r="G35" s="81"/>
      <c r="H35" s="221" t="s">
        <v>980</v>
      </c>
      <c r="I35" s="431">
        <f t="shared" si="0"/>
        <v>45796</v>
      </c>
      <c r="J35" s="221" t="s">
        <v>982</v>
      </c>
      <c r="K35" s="71"/>
    </row>
    <row r="36" spans="1:11" s="72" customFormat="1" x14ac:dyDescent="0.35">
      <c r="A36" s="73" t="s">
        <v>5278</v>
      </c>
      <c r="B36" s="73" t="s">
        <v>5279</v>
      </c>
      <c r="C36" s="799"/>
      <c r="D36" s="79" t="s">
        <v>980</v>
      </c>
      <c r="E36" s="132">
        <v>45564</v>
      </c>
      <c r="F36" s="80" t="s">
        <v>982</v>
      </c>
      <c r="G36" s="81"/>
      <c r="H36" s="221" t="s">
        <v>980</v>
      </c>
      <c r="I36" s="431">
        <f t="shared" si="0"/>
        <v>45796</v>
      </c>
      <c r="J36" s="221" t="s">
        <v>982</v>
      </c>
      <c r="K36" s="71"/>
    </row>
    <row r="37" spans="1:11" s="72" customFormat="1" x14ac:dyDescent="0.35">
      <c r="A37" s="73" t="s">
        <v>5280</v>
      </c>
      <c r="B37" s="73" t="s">
        <v>5281</v>
      </c>
      <c r="C37" s="799"/>
      <c r="D37" s="79" t="s">
        <v>980</v>
      </c>
      <c r="E37" s="132">
        <v>45564</v>
      </c>
      <c r="F37" s="80" t="s">
        <v>982</v>
      </c>
      <c r="G37" s="81"/>
      <c r="H37" s="221" t="s">
        <v>980</v>
      </c>
      <c r="I37" s="431">
        <f t="shared" si="0"/>
        <v>45796</v>
      </c>
      <c r="J37" s="221" t="s">
        <v>982</v>
      </c>
      <c r="K37" s="71"/>
    </row>
    <row r="38" spans="1:11" s="72" customFormat="1" x14ac:dyDescent="0.35">
      <c r="A38" s="73" t="s">
        <v>5282</v>
      </c>
      <c r="B38" s="73" t="s">
        <v>4821</v>
      </c>
      <c r="C38" s="799"/>
      <c r="D38" s="79" t="s">
        <v>980</v>
      </c>
      <c r="E38" s="132">
        <v>45564</v>
      </c>
      <c r="F38" s="80" t="s">
        <v>982</v>
      </c>
      <c r="G38" s="81"/>
      <c r="H38" s="221" t="s">
        <v>980</v>
      </c>
      <c r="I38" s="431">
        <f t="shared" si="0"/>
        <v>45796</v>
      </c>
      <c r="J38" s="221" t="s">
        <v>982</v>
      </c>
      <c r="K38" s="71"/>
    </row>
    <row r="39" spans="1:11" s="72" customFormat="1" x14ac:dyDescent="0.35">
      <c r="A39" s="73" t="s">
        <v>5283</v>
      </c>
      <c r="B39" s="73" t="s">
        <v>4823</v>
      </c>
      <c r="C39" s="799"/>
      <c r="D39" s="79" t="s">
        <v>980</v>
      </c>
      <c r="E39" s="132">
        <v>45564</v>
      </c>
      <c r="F39" s="80" t="s">
        <v>982</v>
      </c>
      <c r="G39" s="81"/>
      <c r="H39" s="221" t="s">
        <v>980</v>
      </c>
      <c r="I39" s="431">
        <f t="shared" si="0"/>
        <v>45796</v>
      </c>
      <c r="J39" s="221" t="s">
        <v>982</v>
      </c>
      <c r="K39" s="71"/>
    </row>
    <row r="40" spans="1:11" s="72" customFormat="1" x14ac:dyDescent="0.35">
      <c r="A40" s="73" t="s">
        <v>5284</v>
      </c>
      <c r="B40" s="73" t="s">
        <v>4825</v>
      </c>
      <c r="C40" s="799"/>
      <c r="D40" s="79" t="s">
        <v>980</v>
      </c>
      <c r="E40" s="132">
        <v>45564</v>
      </c>
      <c r="F40" s="80" t="s">
        <v>982</v>
      </c>
      <c r="G40" s="81"/>
      <c r="H40" s="221" t="s">
        <v>980</v>
      </c>
      <c r="I40" s="431">
        <f t="shared" si="0"/>
        <v>45796</v>
      </c>
      <c r="J40" s="221" t="s">
        <v>982</v>
      </c>
      <c r="K40" s="71"/>
    </row>
    <row r="41" spans="1:11" s="72" customFormat="1" ht="12.75" customHeight="1" x14ac:dyDescent="0.35">
      <c r="A41" s="73" t="s">
        <v>5285</v>
      </c>
      <c r="B41" s="73" t="s">
        <v>4827</v>
      </c>
      <c r="C41" s="799"/>
      <c r="D41" s="79" t="s">
        <v>980</v>
      </c>
      <c r="E41" s="132">
        <v>45564</v>
      </c>
      <c r="F41" s="80" t="s">
        <v>982</v>
      </c>
      <c r="G41" s="81"/>
      <c r="H41" s="221" t="s">
        <v>980</v>
      </c>
      <c r="I41" s="431">
        <f t="shared" si="0"/>
        <v>45796</v>
      </c>
      <c r="J41" s="221" t="s">
        <v>982</v>
      </c>
      <c r="K41" s="71"/>
    </row>
    <row r="42" spans="1:11" s="72" customFormat="1" ht="12.75" customHeight="1" x14ac:dyDescent="0.35">
      <c r="A42" s="73" t="s">
        <v>5286</v>
      </c>
      <c r="B42" s="73" t="s">
        <v>4829</v>
      </c>
      <c r="C42" s="799"/>
      <c r="D42" s="79" t="s">
        <v>980</v>
      </c>
      <c r="E42" s="132">
        <v>45564</v>
      </c>
      <c r="F42" s="80" t="s">
        <v>982</v>
      </c>
      <c r="G42" s="81"/>
      <c r="H42" s="221" t="s">
        <v>980</v>
      </c>
      <c r="I42" s="431">
        <f t="shared" si="0"/>
        <v>45796</v>
      </c>
      <c r="J42" s="221" t="s">
        <v>982</v>
      </c>
      <c r="K42" s="71"/>
    </row>
    <row r="43" spans="1:11" s="72" customFormat="1" x14ac:dyDescent="0.35">
      <c r="A43" s="73" t="s">
        <v>5287</v>
      </c>
      <c r="B43" s="73" t="s">
        <v>5288</v>
      </c>
      <c r="C43" s="799"/>
      <c r="D43" s="79" t="s">
        <v>980</v>
      </c>
      <c r="E43" s="132">
        <v>45564</v>
      </c>
      <c r="F43" s="80" t="s">
        <v>982</v>
      </c>
      <c r="G43" s="81"/>
      <c r="H43" s="221" t="s">
        <v>980</v>
      </c>
      <c r="I43" s="431">
        <f t="shared" si="0"/>
        <v>45796</v>
      </c>
      <c r="J43" s="221" t="s">
        <v>982</v>
      </c>
      <c r="K43" s="71"/>
    </row>
    <row r="44" spans="1:11" s="72" customFormat="1" x14ac:dyDescent="0.35">
      <c r="A44" s="73" t="s">
        <v>5289</v>
      </c>
      <c r="B44" s="73" t="s">
        <v>4831</v>
      </c>
      <c r="C44" s="799"/>
      <c r="D44" s="79" t="s">
        <v>980</v>
      </c>
      <c r="E44" s="132">
        <v>45564</v>
      </c>
      <c r="F44" s="80" t="s">
        <v>982</v>
      </c>
      <c r="G44" s="81"/>
      <c r="H44" s="221" t="s">
        <v>980</v>
      </c>
      <c r="I44" s="431">
        <f t="shared" si="0"/>
        <v>45796</v>
      </c>
      <c r="J44" s="221" t="s">
        <v>982</v>
      </c>
      <c r="K44" s="71"/>
    </row>
    <row r="45" spans="1:11" s="72" customFormat="1" x14ac:dyDescent="0.35">
      <c r="A45" s="73" t="s">
        <v>5290</v>
      </c>
      <c r="B45" s="73" t="s">
        <v>5291</v>
      </c>
      <c r="C45" s="799"/>
      <c r="D45" s="79" t="s">
        <v>980</v>
      </c>
      <c r="E45" s="132">
        <v>45564</v>
      </c>
      <c r="F45" s="80" t="s">
        <v>982</v>
      </c>
      <c r="G45" s="81"/>
      <c r="H45" s="221" t="s">
        <v>980</v>
      </c>
      <c r="I45" s="431">
        <f t="shared" si="0"/>
        <v>45796</v>
      </c>
      <c r="J45" s="221" t="s">
        <v>982</v>
      </c>
      <c r="K45" s="71"/>
    </row>
    <row r="46" spans="1:11" s="72" customFormat="1" x14ac:dyDescent="0.35">
      <c r="A46" s="73" t="s">
        <v>5292</v>
      </c>
      <c r="B46" s="73" t="s">
        <v>5293</v>
      </c>
      <c r="C46" s="799"/>
      <c r="D46" s="79" t="s">
        <v>980</v>
      </c>
      <c r="E46" s="132">
        <v>45564</v>
      </c>
      <c r="F46" s="80" t="s">
        <v>982</v>
      </c>
      <c r="G46" s="81"/>
      <c r="H46" s="221" t="s">
        <v>980</v>
      </c>
      <c r="I46" s="431">
        <f t="shared" si="0"/>
        <v>45796</v>
      </c>
      <c r="J46" s="221" t="s">
        <v>982</v>
      </c>
      <c r="K46" s="71"/>
    </row>
    <row r="47" spans="1:11" s="72" customFormat="1" x14ac:dyDescent="0.35">
      <c r="A47" s="73" t="s">
        <v>5294</v>
      </c>
      <c r="B47" s="73" t="s">
        <v>5295</v>
      </c>
      <c r="C47" s="799"/>
      <c r="D47" s="79" t="s">
        <v>980</v>
      </c>
      <c r="E47" s="132">
        <v>45564</v>
      </c>
      <c r="F47" s="80" t="s">
        <v>982</v>
      </c>
      <c r="G47" s="81"/>
      <c r="H47" s="221" t="s">
        <v>980</v>
      </c>
      <c r="I47" s="431">
        <f t="shared" si="0"/>
        <v>45796</v>
      </c>
      <c r="J47" s="221" t="s">
        <v>982</v>
      </c>
      <c r="K47" s="71"/>
    </row>
    <row r="48" spans="1:11" s="72" customFormat="1" x14ac:dyDescent="0.35">
      <c r="A48" s="73" t="s">
        <v>5296</v>
      </c>
      <c r="B48" s="73" t="s">
        <v>5297</v>
      </c>
      <c r="C48" s="799"/>
      <c r="D48" s="79" t="s">
        <v>980</v>
      </c>
      <c r="E48" s="132">
        <v>45564</v>
      </c>
      <c r="F48" s="80" t="s">
        <v>982</v>
      </c>
      <c r="G48" s="81"/>
      <c r="H48" s="221" t="s">
        <v>980</v>
      </c>
      <c r="I48" s="431">
        <f t="shared" si="0"/>
        <v>45796</v>
      </c>
      <c r="J48" s="221" t="s">
        <v>982</v>
      </c>
      <c r="K48" s="71"/>
    </row>
    <row r="49" spans="1:13" s="72" customFormat="1" ht="12.75" customHeight="1" x14ac:dyDescent="0.35">
      <c r="A49" s="73" t="s">
        <v>5298</v>
      </c>
      <c r="B49" s="73" t="s">
        <v>4839</v>
      </c>
      <c r="C49" s="799"/>
      <c r="D49" s="79" t="s">
        <v>980</v>
      </c>
      <c r="E49" s="132">
        <v>45564</v>
      </c>
      <c r="F49" s="80" t="s">
        <v>982</v>
      </c>
      <c r="G49" s="81"/>
      <c r="H49" s="221" t="s">
        <v>980</v>
      </c>
      <c r="I49" s="431">
        <f t="shared" si="0"/>
        <v>45796</v>
      </c>
      <c r="J49" s="221" t="s">
        <v>982</v>
      </c>
      <c r="K49" s="71"/>
    </row>
    <row r="50" spans="1:13" s="72" customFormat="1" ht="12.75" customHeight="1" x14ac:dyDescent="0.35">
      <c r="A50" s="73" t="s">
        <v>5299</v>
      </c>
      <c r="B50" s="73" t="s">
        <v>5300</v>
      </c>
      <c r="C50" s="799"/>
      <c r="D50" s="79" t="s">
        <v>980</v>
      </c>
      <c r="E50" s="132">
        <v>45564</v>
      </c>
      <c r="F50" s="80" t="s">
        <v>982</v>
      </c>
      <c r="G50" s="81"/>
      <c r="H50" s="221" t="s">
        <v>980</v>
      </c>
      <c r="I50" s="431">
        <f t="shared" si="0"/>
        <v>45796</v>
      </c>
      <c r="J50" s="221" t="s">
        <v>982</v>
      </c>
      <c r="K50" s="71"/>
    </row>
    <row r="51" spans="1:13" s="72" customFormat="1" x14ac:dyDescent="0.35">
      <c r="A51" s="73" t="s">
        <v>5301</v>
      </c>
      <c r="B51" s="73" t="s">
        <v>5302</v>
      </c>
      <c r="C51" s="799"/>
      <c r="D51" s="79" t="s">
        <v>980</v>
      </c>
      <c r="E51" s="132">
        <v>45564</v>
      </c>
      <c r="F51" s="80" t="s">
        <v>982</v>
      </c>
      <c r="G51" s="81"/>
      <c r="H51" s="221" t="s">
        <v>980</v>
      </c>
      <c r="I51" s="431">
        <f t="shared" si="0"/>
        <v>45796</v>
      </c>
      <c r="J51" s="221" t="s">
        <v>982</v>
      </c>
      <c r="K51" s="71"/>
    </row>
    <row r="52" spans="1:13" s="72" customFormat="1" x14ac:dyDescent="0.35">
      <c r="A52" s="73" t="s">
        <v>5303</v>
      </c>
      <c r="B52" s="73" t="s">
        <v>5304</v>
      </c>
      <c r="C52" s="799"/>
      <c r="D52" s="79" t="s">
        <v>980</v>
      </c>
      <c r="E52" s="132">
        <v>45564</v>
      </c>
      <c r="F52" s="80" t="s">
        <v>982</v>
      </c>
      <c r="G52" s="81"/>
      <c r="H52" s="221" t="s">
        <v>980</v>
      </c>
      <c r="I52" s="431">
        <f t="shared" si="0"/>
        <v>45796</v>
      </c>
      <c r="J52" s="221" t="s">
        <v>982</v>
      </c>
      <c r="K52" s="71"/>
    </row>
    <row r="53" spans="1:13" s="72" customFormat="1" ht="12.75" customHeight="1" x14ac:dyDescent="0.35">
      <c r="A53" s="73" t="s">
        <v>5305</v>
      </c>
      <c r="B53" s="73" t="s">
        <v>5306</v>
      </c>
      <c r="C53" s="799"/>
      <c r="D53" s="79" t="s">
        <v>980</v>
      </c>
      <c r="E53" s="132">
        <v>45564</v>
      </c>
      <c r="F53" s="80" t="s">
        <v>982</v>
      </c>
      <c r="G53" s="81"/>
      <c r="H53" s="221" t="s">
        <v>980</v>
      </c>
      <c r="I53" s="431">
        <f t="shared" si="0"/>
        <v>45796</v>
      </c>
      <c r="J53" s="221" t="s">
        <v>982</v>
      </c>
      <c r="K53" s="71"/>
    </row>
    <row r="54" spans="1:13" s="72" customFormat="1" x14ac:dyDescent="0.35">
      <c r="A54" s="73" t="s">
        <v>5307</v>
      </c>
      <c r="B54" s="73" t="s">
        <v>5308</v>
      </c>
      <c r="C54" s="799"/>
      <c r="D54" s="79" t="s">
        <v>980</v>
      </c>
      <c r="E54" s="132">
        <v>45564</v>
      </c>
      <c r="F54" s="80" t="s">
        <v>982</v>
      </c>
      <c r="G54" s="81"/>
      <c r="H54" s="221" t="s">
        <v>980</v>
      </c>
      <c r="I54" s="431">
        <f t="shared" si="0"/>
        <v>45796</v>
      </c>
      <c r="J54" s="221" t="s">
        <v>982</v>
      </c>
      <c r="K54" s="71"/>
    </row>
    <row r="55" spans="1:13" s="72" customFormat="1" x14ac:dyDescent="0.35">
      <c r="A55" s="73" t="s">
        <v>5309</v>
      </c>
      <c r="B55" s="73" t="s">
        <v>5310</v>
      </c>
      <c r="C55" s="799"/>
      <c r="D55" s="79" t="s">
        <v>980</v>
      </c>
      <c r="E55" s="132">
        <v>45564</v>
      </c>
      <c r="F55" s="80" t="s">
        <v>982</v>
      </c>
      <c r="G55" s="81"/>
      <c r="H55" s="221" t="s">
        <v>980</v>
      </c>
      <c r="I55" s="431">
        <f t="shared" si="0"/>
        <v>45796</v>
      </c>
      <c r="J55" s="221" t="s">
        <v>982</v>
      </c>
      <c r="K55" s="71"/>
    </row>
    <row r="56" spans="1:13" s="72" customFormat="1" x14ac:dyDescent="0.35">
      <c r="A56" s="73" t="s">
        <v>5311</v>
      </c>
      <c r="B56" s="73" t="s">
        <v>5312</v>
      </c>
      <c r="C56" s="799"/>
      <c r="D56" s="79" t="s">
        <v>980</v>
      </c>
      <c r="E56" s="132">
        <v>45564</v>
      </c>
      <c r="F56" s="80" t="s">
        <v>982</v>
      </c>
      <c r="G56" s="81"/>
      <c r="H56" s="221" t="s">
        <v>980</v>
      </c>
      <c r="I56" s="431">
        <f t="shared" si="0"/>
        <v>45796</v>
      </c>
      <c r="J56" s="221" t="s">
        <v>982</v>
      </c>
      <c r="K56" s="71"/>
    </row>
    <row r="57" spans="1:13" s="72" customFormat="1" x14ac:dyDescent="0.35">
      <c r="A57" s="73" t="s">
        <v>5313</v>
      </c>
      <c r="B57" s="73" t="s">
        <v>5314</v>
      </c>
      <c r="C57" s="799"/>
      <c r="D57" s="79" t="s">
        <v>980</v>
      </c>
      <c r="E57" s="132">
        <v>45564</v>
      </c>
      <c r="F57" s="80" t="s">
        <v>982</v>
      </c>
      <c r="G57" s="81"/>
      <c r="H57" s="221" t="s">
        <v>980</v>
      </c>
      <c r="I57" s="431">
        <f t="shared" si="0"/>
        <v>45796</v>
      </c>
      <c r="J57" s="221" t="s">
        <v>982</v>
      </c>
      <c r="K57" s="71"/>
    </row>
    <row r="58" spans="1:13" s="72" customFormat="1" x14ac:dyDescent="0.35">
      <c r="A58" s="73" t="s">
        <v>5315</v>
      </c>
      <c r="B58" s="73" t="s">
        <v>5316</v>
      </c>
      <c r="C58" s="799"/>
      <c r="D58" s="79" t="s">
        <v>980</v>
      </c>
      <c r="E58" s="132">
        <v>45564</v>
      </c>
      <c r="F58" s="80" t="s">
        <v>982</v>
      </c>
      <c r="G58" s="81"/>
      <c r="H58" s="221" t="s">
        <v>980</v>
      </c>
      <c r="I58" s="431">
        <f t="shared" si="0"/>
        <v>45796</v>
      </c>
      <c r="J58" s="221" t="s">
        <v>982</v>
      </c>
      <c r="K58" s="71"/>
    </row>
    <row r="59" spans="1:13" s="72" customFormat="1" ht="12.75" customHeight="1" x14ac:dyDescent="0.35">
      <c r="A59" s="73" t="s">
        <v>5317</v>
      </c>
      <c r="B59" s="73" t="s">
        <v>5318</v>
      </c>
      <c r="C59" s="799"/>
      <c r="D59" s="79" t="s">
        <v>980</v>
      </c>
      <c r="E59" s="132">
        <v>45564</v>
      </c>
      <c r="F59" s="80" t="s">
        <v>982</v>
      </c>
      <c r="G59" s="81"/>
      <c r="H59" s="221" t="s">
        <v>980</v>
      </c>
      <c r="I59" s="431">
        <f t="shared" si="0"/>
        <v>45796</v>
      </c>
      <c r="J59" s="221" t="s">
        <v>982</v>
      </c>
      <c r="K59" s="71"/>
    </row>
    <row r="60" spans="1:13" s="72" customFormat="1" ht="12.75" customHeight="1" x14ac:dyDescent="0.35">
      <c r="A60" s="73" t="s">
        <v>5319</v>
      </c>
      <c r="B60" s="73" t="s">
        <v>1183</v>
      </c>
      <c r="C60" s="799" t="s">
        <v>1795</v>
      </c>
      <c r="D60" s="79"/>
      <c r="E60" s="132">
        <v>45564</v>
      </c>
      <c r="F60" s="80"/>
      <c r="G60" s="81"/>
      <c r="H60" s="221"/>
      <c r="I60" s="431">
        <f t="shared" si="0"/>
        <v>45796</v>
      </c>
      <c r="J60" s="221"/>
      <c r="K60" s="71"/>
    </row>
    <row r="61" spans="1:13" s="72" customFormat="1" ht="25.5" x14ac:dyDescent="0.35">
      <c r="A61" s="73" t="s">
        <v>5320</v>
      </c>
      <c r="B61" s="73" t="s">
        <v>5321</v>
      </c>
      <c r="C61" s="799"/>
      <c r="D61" s="79" t="s">
        <v>980</v>
      </c>
      <c r="E61" s="132">
        <v>45564</v>
      </c>
      <c r="F61" s="80" t="s">
        <v>982</v>
      </c>
      <c r="G61" s="81"/>
      <c r="H61" s="221" t="s">
        <v>980</v>
      </c>
      <c r="I61" s="431">
        <f t="shared" si="0"/>
        <v>45796</v>
      </c>
      <c r="J61" s="221" t="s">
        <v>982</v>
      </c>
      <c r="K61" s="71"/>
    </row>
    <row r="62" spans="1:13" s="72" customFormat="1" ht="25.5" x14ac:dyDescent="0.35">
      <c r="A62" s="73" t="s">
        <v>5322</v>
      </c>
      <c r="B62" s="73" t="s">
        <v>5323</v>
      </c>
      <c r="C62" s="799"/>
      <c r="D62" s="79" t="s">
        <v>980</v>
      </c>
      <c r="E62" s="132">
        <v>45564</v>
      </c>
      <c r="F62" s="80" t="s">
        <v>982</v>
      </c>
      <c r="G62" s="81"/>
      <c r="H62" s="221" t="s">
        <v>980</v>
      </c>
      <c r="I62" s="431">
        <f t="shared" si="0"/>
        <v>45796</v>
      </c>
      <c r="J62" s="221" t="s">
        <v>982</v>
      </c>
      <c r="K62" s="71"/>
    </row>
    <row r="63" spans="1:13" s="72" customFormat="1" ht="25.9" thickBot="1" x14ac:dyDescent="0.4">
      <c r="A63" s="84" t="s">
        <v>5324</v>
      </c>
      <c r="B63" s="84" t="s">
        <v>5325</v>
      </c>
      <c r="C63" s="277"/>
      <c r="D63" s="85" t="s">
        <v>980</v>
      </c>
      <c r="E63" s="139">
        <v>45564</v>
      </c>
      <c r="F63" s="86" t="s">
        <v>982</v>
      </c>
      <c r="G63" s="87"/>
      <c r="H63" s="222" t="s">
        <v>980</v>
      </c>
      <c r="I63" s="611">
        <f t="shared" si="0"/>
        <v>45796</v>
      </c>
      <c r="J63" s="222" t="s">
        <v>982</v>
      </c>
      <c r="K63" s="88"/>
    </row>
    <row r="64" spans="1:13" ht="14.25" customHeight="1" x14ac:dyDescent="0.35">
      <c r="D64" s="57"/>
      <c r="H64" s="55"/>
      <c r="L64" s="55"/>
      <c r="M64" s="55"/>
    </row>
    <row r="65" spans="1:13" s="56" customFormat="1" ht="14.25" customHeight="1" x14ac:dyDescent="0.35">
      <c r="A65" s="1079" t="s">
        <v>1026</v>
      </c>
      <c r="B65" s="1079"/>
      <c r="C65" s="1079"/>
      <c r="D65" s="1079"/>
      <c r="E65" s="1079"/>
      <c r="F65" s="1079"/>
      <c r="G65" s="1079"/>
      <c r="H65" s="1079"/>
      <c r="I65" s="1079"/>
      <c r="J65" s="1079"/>
      <c r="K65" s="1079"/>
      <c r="L65" s="1079"/>
      <c r="M65" s="1079"/>
    </row>
    <row r="66" spans="1:13" ht="14.25" customHeight="1" x14ac:dyDescent="0.35">
      <c r="A66" s="1099" t="s">
        <v>1027</v>
      </c>
      <c r="B66" s="1099"/>
      <c r="C66" s="1099"/>
      <c r="D66" s="1099"/>
      <c r="E66" s="1099"/>
      <c r="F66" s="1099"/>
      <c r="G66" s="1099"/>
      <c r="H66" s="1099"/>
      <c r="I66" s="1099"/>
      <c r="J66" s="1099"/>
      <c r="K66" s="1099"/>
      <c r="L66" s="1099"/>
      <c r="M66" s="1099"/>
    </row>
    <row r="67" spans="1:13" ht="14.25" customHeight="1" x14ac:dyDescent="0.35">
      <c r="A67" s="1099"/>
      <c r="B67" s="1099"/>
      <c r="C67" s="1099"/>
      <c r="D67" s="1099"/>
      <c r="E67" s="1099"/>
      <c r="F67" s="1099"/>
      <c r="G67" s="1099"/>
      <c r="H67" s="1099"/>
      <c r="I67" s="1099"/>
      <c r="J67" s="1099"/>
      <c r="K67" s="1099"/>
      <c r="L67" s="1099"/>
      <c r="M67" s="1099"/>
    </row>
    <row r="68" spans="1:13" ht="14.25" customHeight="1" x14ac:dyDescent="0.35">
      <c r="H68" s="55"/>
      <c r="L68" s="55"/>
      <c r="M68" s="55"/>
    </row>
    <row r="69" spans="1:13" ht="14.25" customHeight="1" x14ac:dyDescent="0.35">
      <c r="H69" s="55"/>
      <c r="L69" s="55"/>
      <c r="M69" s="55"/>
    </row>
    <row r="70" spans="1:13" ht="14.25" customHeight="1" x14ac:dyDescent="0.35">
      <c r="H70" s="55"/>
      <c r="L70" s="55"/>
      <c r="M70" s="55"/>
    </row>
    <row r="71" spans="1:13" ht="14.25" customHeight="1" x14ac:dyDescent="0.35">
      <c r="H71" s="55"/>
      <c r="L71" s="55"/>
      <c r="M71" s="55"/>
    </row>
    <row r="72" spans="1:13" ht="14.25" customHeight="1" x14ac:dyDescent="0.35">
      <c r="H72" s="55"/>
      <c r="L72" s="55"/>
      <c r="M72" s="55"/>
    </row>
    <row r="73" spans="1:13" x14ac:dyDescent="0.35">
      <c r="D73" s="54"/>
    </row>
    <row r="74" spans="1:13" x14ac:dyDescent="0.35">
      <c r="D74" s="54"/>
    </row>
    <row r="75" spans="1:13" x14ac:dyDescent="0.35">
      <c r="D75" s="54"/>
    </row>
    <row r="76" spans="1:13" x14ac:dyDescent="0.35">
      <c r="D76" s="54"/>
    </row>
    <row r="77" spans="1:13" x14ac:dyDescent="0.35">
      <c r="D77" s="54"/>
    </row>
    <row r="78" spans="1:13" s="51" customFormat="1" x14ac:dyDescent="0.35">
      <c r="A78" s="53"/>
      <c r="B78" s="53"/>
      <c r="C78" s="53"/>
      <c r="D78" s="54"/>
      <c r="H78" s="50"/>
      <c r="I78" s="52"/>
      <c r="L78" s="50"/>
      <c r="M78" s="50"/>
    </row>
    <row r="79" spans="1:13" s="51" customFormat="1" x14ac:dyDescent="0.35">
      <c r="A79" s="53"/>
      <c r="B79" s="53"/>
      <c r="C79" s="53"/>
      <c r="D79" s="54"/>
      <c r="H79" s="50"/>
      <c r="I79" s="52"/>
      <c r="L79" s="50"/>
      <c r="M79" s="50"/>
    </row>
    <row r="80" spans="1:13" s="51" customFormat="1" x14ac:dyDescent="0.35">
      <c r="A80" s="53"/>
      <c r="B80" s="53"/>
      <c r="C80" s="53"/>
      <c r="D80" s="54"/>
      <c r="H80" s="50"/>
      <c r="I80" s="52"/>
      <c r="L80" s="50"/>
      <c r="M80" s="50"/>
    </row>
    <row r="81" spans="1:13" s="51" customFormat="1" x14ac:dyDescent="0.35">
      <c r="A81" s="53"/>
      <c r="B81" s="53"/>
      <c r="C81" s="53"/>
      <c r="D81" s="54"/>
      <c r="H81" s="50"/>
      <c r="I81" s="52"/>
      <c r="L81" s="50"/>
      <c r="M81" s="50"/>
    </row>
    <row r="82" spans="1:13" s="51" customFormat="1" x14ac:dyDescent="0.35">
      <c r="A82" s="53"/>
      <c r="B82" s="53"/>
      <c r="C82" s="53"/>
      <c r="D82" s="54"/>
      <c r="H82" s="50"/>
      <c r="I82" s="52"/>
      <c r="L82" s="50"/>
      <c r="M82" s="50"/>
    </row>
    <row r="83" spans="1:13" s="51" customFormat="1" x14ac:dyDescent="0.35">
      <c r="A83" s="53"/>
      <c r="B83" s="53"/>
      <c r="C83" s="53"/>
      <c r="D83" s="54"/>
      <c r="H83" s="50"/>
      <c r="I83" s="52"/>
      <c r="L83" s="50"/>
      <c r="M83" s="50"/>
    </row>
    <row r="84" spans="1:13" s="51" customFormat="1" x14ac:dyDescent="0.35">
      <c r="A84" s="53"/>
      <c r="B84" s="53"/>
      <c r="C84" s="53"/>
      <c r="D84" s="54"/>
      <c r="H84" s="50"/>
      <c r="I84" s="52"/>
      <c r="L84" s="50"/>
      <c r="M84" s="50"/>
    </row>
    <row r="85" spans="1:13" s="51" customFormat="1" x14ac:dyDescent="0.35">
      <c r="A85" s="53"/>
      <c r="B85" s="53"/>
      <c r="C85" s="53"/>
      <c r="D85" s="54"/>
      <c r="H85" s="50"/>
      <c r="I85" s="52"/>
      <c r="L85" s="50"/>
      <c r="M85" s="50"/>
    </row>
    <row r="86" spans="1:13" s="51" customFormat="1" x14ac:dyDescent="0.35">
      <c r="A86" s="53"/>
      <c r="B86" s="53"/>
      <c r="C86" s="53"/>
      <c r="D86" s="54"/>
      <c r="H86" s="50"/>
      <c r="I86" s="52"/>
      <c r="L86" s="50"/>
      <c r="M86" s="50"/>
    </row>
  </sheetData>
  <sortState xmlns:xlrd2="http://schemas.microsoft.com/office/spreadsheetml/2017/richdata2" ref="A8:M63">
    <sortCondition ref="A8:A63"/>
  </sortState>
  <mergeCells count="6">
    <mergeCell ref="A65:M65"/>
    <mergeCell ref="A66:M66"/>
    <mergeCell ref="A67:M67"/>
    <mergeCell ref="A2:B2"/>
    <mergeCell ref="D4:G4"/>
    <mergeCell ref="H4:K4"/>
  </mergeCells>
  <hyperlinks>
    <hyperlink ref="B4" location="Top!A1" display="Top!A1" xr:uid="{00000000-0004-0000-1C00-000001000000}"/>
    <hyperlink ref="A4" location="Top!A1" display="Top!A1" xr:uid="{63601CA5-DB64-44B8-B27C-B2B49CCCB168}"/>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F4BAB-CB6B-4B8F-BDE5-348A5613A63C}">
  <sheetPr>
    <pageSetUpPr fitToPage="1"/>
  </sheetPr>
  <dimension ref="A1:M44"/>
  <sheetViews>
    <sheetView zoomScaleNormal="100" zoomScalePageLayoutView="70" workbookViewId="0"/>
  </sheetViews>
  <sheetFormatPr defaultColWidth="11.3984375" defaultRowHeight="12.75" x14ac:dyDescent="0.35"/>
  <cols>
    <col min="1" max="1" width="30.3984375" style="53" customWidth="1"/>
    <col min="2" max="2" width="43.265625" style="53" customWidth="1"/>
    <col min="3" max="3" width="17.265625" style="53" customWidth="1"/>
    <col min="4" max="4" width="17" style="53" customWidth="1"/>
    <col min="5" max="5" width="15.73046875" style="51" customWidth="1"/>
    <col min="6" max="6" width="16.265625" style="51" customWidth="1"/>
    <col min="7" max="7" width="20" style="51" customWidth="1"/>
    <col min="8" max="8" width="17" style="50" customWidth="1"/>
    <col min="9" max="9" width="15.73046875" style="52" customWidth="1"/>
    <col min="10" max="10" width="19.73046875" style="51" customWidth="1"/>
    <col min="11" max="11" width="20" style="51" customWidth="1"/>
    <col min="12" max="12" width="15.73046875" style="50" customWidth="1"/>
    <col min="13" max="13" width="22.73046875" style="50" customWidth="1"/>
    <col min="14" max="16384" width="11.3984375" style="50"/>
  </cols>
  <sheetData>
    <row r="1" spans="1:13" ht="21" customHeight="1" thickBot="1" x14ac:dyDescent="0.4">
      <c r="A1" s="63" t="s">
        <v>957</v>
      </c>
      <c r="B1" s="63"/>
      <c r="C1" s="63"/>
      <c r="D1" s="62"/>
      <c r="E1" s="62"/>
      <c r="F1" s="62"/>
      <c r="G1" s="62"/>
      <c r="H1" s="51"/>
      <c r="I1" s="51"/>
      <c r="J1" s="50"/>
      <c r="K1" s="50"/>
    </row>
    <row r="2" spans="1:13" ht="21" customHeight="1" thickBot="1" x14ac:dyDescent="0.4">
      <c r="A2" s="1092" t="str">
        <f>Top!B41&amp;", "&amp;Top!C42</f>
        <v>Volume Control Service 1.0, 1.0.1</v>
      </c>
      <c r="B2" s="1092"/>
      <c r="C2" s="61"/>
      <c r="D2" s="35" t="s">
        <v>958</v>
      </c>
      <c r="E2" s="32" t="str">
        <f>Top!E41</f>
        <v>VCS.TS.p0</v>
      </c>
      <c r="F2" s="32"/>
      <c r="G2" s="32"/>
      <c r="H2" s="35" t="s">
        <v>11</v>
      </c>
      <c r="I2" s="33" t="str">
        <f>Top!G41</f>
        <v>VCS.TS.p0</v>
      </c>
      <c r="J2" s="35" t="s">
        <v>959</v>
      </c>
      <c r="K2" s="439">
        <v>44187</v>
      </c>
      <c r="M2" s="60"/>
    </row>
    <row r="3" spans="1:13" ht="18" customHeight="1" thickBot="1" x14ac:dyDescent="0.4">
      <c r="A3" s="34" t="s">
        <v>4325</v>
      </c>
      <c r="B3" s="34">
        <f>rel_date</f>
        <v>45706</v>
      </c>
      <c r="C3" s="34"/>
      <c r="D3" s="35" t="s">
        <v>961</v>
      </c>
      <c r="E3" s="32" t="str">
        <f>Top!F41</f>
        <v>VCS.ICS.p2</v>
      </c>
      <c r="F3" s="32"/>
      <c r="G3" s="32"/>
      <c r="H3" s="35" t="s">
        <v>12</v>
      </c>
      <c r="I3" s="33" t="str">
        <f>Top!H41</f>
        <v>VCS.ICS.p2</v>
      </c>
      <c r="J3" s="35" t="s">
        <v>959</v>
      </c>
      <c r="K3" s="439">
        <v>45573</v>
      </c>
    </row>
    <row r="4" spans="1:13" ht="14.25" customHeight="1" thickBot="1" x14ac:dyDescent="0.4">
      <c r="A4" s="238" t="s">
        <v>962</v>
      </c>
      <c r="B4" s="59"/>
      <c r="C4" s="58"/>
      <c r="D4" s="1093" t="s">
        <v>2348</v>
      </c>
      <c r="E4" s="1094"/>
      <c r="F4" s="1094"/>
      <c r="G4" s="1095"/>
      <c r="H4" s="1093" t="s">
        <v>2349</v>
      </c>
      <c r="I4" s="1094"/>
      <c r="J4" s="1094"/>
      <c r="K4" s="1095"/>
    </row>
    <row r="5" spans="1:13" ht="39.75" thickBot="1" x14ac:dyDescent="0.45">
      <c r="A5" s="65" t="s">
        <v>965</v>
      </c>
      <c r="B5" s="241" t="s">
        <v>603</v>
      </c>
      <c r="C5" s="693" t="s">
        <v>966</v>
      </c>
      <c r="D5" s="355" t="s">
        <v>967</v>
      </c>
      <c r="E5" s="117" t="s">
        <v>968</v>
      </c>
      <c r="F5" s="657" t="s">
        <v>969</v>
      </c>
      <c r="G5" s="511" t="s">
        <v>970</v>
      </c>
      <c r="H5" s="355" t="s">
        <v>967</v>
      </c>
      <c r="I5" s="117" t="s">
        <v>968</v>
      </c>
      <c r="J5" s="657" t="s">
        <v>969</v>
      </c>
      <c r="K5" s="512" t="s">
        <v>971</v>
      </c>
    </row>
    <row r="6" spans="1:13" s="72" customFormat="1" x14ac:dyDescent="0.35">
      <c r="A6" s="66" t="s">
        <v>900</v>
      </c>
      <c r="B6" s="66" t="s">
        <v>972</v>
      </c>
      <c r="C6" s="82"/>
      <c r="D6" s="67"/>
      <c r="E6" s="340">
        <v>44187</v>
      </c>
      <c r="F6" s="68"/>
      <c r="G6" s="69"/>
      <c r="H6" s="219"/>
      <c r="I6" s="530"/>
      <c r="J6" s="220"/>
      <c r="K6" s="71"/>
    </row>
    <row r="7" spans="1:13" s="72" customFormat="1" x14ac:dyDescent="0.35">
      <c r="A7" s="73" t="s">
        <v>12</v>
      </c>
      <c r="B7" s="73" t="s">
        <v>975</v>
      </c>
      <c r="C7" s="729" t="s">
        <v>1438</v>
      </c>
      <c r="D7" s="74"/>
      <c r="E7" s="132">
        <v>45663</v>
      </c>
      <c r="F7" s="75"/>
      <c r="G7" s="76" t="s">
        <v>5326</v>
      </c>
      <c r="H7" s="221"/>
      <c r="I7" s="206"/>
      <c r="J7" s="221"/>
      <c r="K7" s="78"/>
    </row>
    <row r="8" spans="1:13" s="72" customFormat="1" x14ac:dyDescent="0.35">
      <c r="A8" s="94" t="s">
        <v>5327</v>
      </c>
      <c r="B8" s="94" t="s">
        <v>5328</v>
      </c>
      <c r="C8" s="83"/>
      <c r="D8" s="79" t="s">
        <v>980</v>
      </c>
      <c r="E8" s="123">
        <v>44187</v>
      </c>
      <c r="F8" s="80" t="s">
        <v>982</v>
      </c>
      <c r="G8" s="81"/>
      <c r="H8" s="221"/>
      <c r="I8" s="344"/>
      <c r="J8" s="221"/>
      <c r="K8" s="71"/>
    </row>
    <row r="9" spans="1:13" s="72" customFormat="1" x14ac:dyDescent="0.35">
      <c r="A9" s="94" t="s">
        <v>5329</v>
      </c>
      <c r="B9" s="94" t="s">
        <v>5330</v>
      </c>
      <c r="C9" s="83"/>
      <c r="D9" s="79" t="s">
        <v>980</v>
      </c>
      <c r="E9" s="123">
        <v>44187</v>
      </c>
      <c r="F9" s="80" t="s">
        <v>982</v>
      </c>
      <c r="G9" s="81"/>
      <c r="H9" s="221"/>
      <c r="I9" s="344"/>
      <c r="J9" s="221"/>
      <c r="K9" s="71"/>
    </row>
    <row r="10" spans="1:13" s="72" customFormat="1" x14ac:dyDescent="0.35">
      <c r="A10" s="94" t="s">
        <v>5331</v>
      </c>
      <c r="B10" s="94" t="s">
        <v>5332</v>
      </c>
      <c r="C10" s="83"/>
      <c r="D10" s="79" t="s">
        <v>980</v>
      </c>
      <c r="E10" s="123">
        <v>44187</v>
      </c>
      <c r="F10" s="80" t="s">
        <v>982</v>
      </c>
      <c r="G10" s="81"/>
      <c r="H10" s="221"/>
      <c r="I10" s="344"/>
      <c r="J10" s="221"/>
      <c r="K10" s="71"/>
    </row>
    <row r="11" spans="1:13" s="72" customFormat="1" x14ac:dyDescent="0.35">
      <c r="A11" s="94" t="s">
        <v>5333</v>
      </c>
      <c r="B11" s="94" t="s">
        <v>5334</v>
      </c>
      <c r="C11" s="83"/>
      <c r="D11" s="79" t="s">
        <v>980</v>
      </c>
      <c r="E11" s="123">
        <v>44187</v>
      </c>
      <c r="F11" s="80" t="s">
        <v>982</v>
      </c>
      <c r="G11" s="81"/>
      <c r="H11" s="221"/>
      <c r="I11" s="344"/>
      <c r="J11" s="221"/>
      <c r="K11" s="71"/>
    </row>
    <row r="12" spans="1:13" s="72" customFormat="1" x14ac:dyDescent="0.35">
      <c r="A12" s="94" t="s">
        <v>5335</v>
      </c>
      <c r="B12" s="94" t="s">
        <v>5336</v>
      </c>
      <c r="C12" s="83"/>
      <c r="D12" s="79" t="s">
        <v>980</v>
      </c>
      <c r="E12" s="123">
        <v>44187</v>
      </c>
      <c r="F12" s="80" t="s">
        <v>982</v>
      </c>
      <c r="G12" s="81"/>
      <c r="H12" s="221"/>
      <c r="I12" s="344"/>
      <c r="J12" s="221"/>
      <c r="K12" s="71"/>
    </row>
    <row r="13" spans="1:13" s="72" customFormat="1" x14ac:dyDescent="0.35">
      <c r="A13" s="94" t="s">
        <v>5337</v>
      </c>
      <c r="B13" s="94" t="s">
        <v>5338</v>
      </c>
      <c r="C13" s="83"/>
      <c r="D13" s="79" t="s">
        <v>980</v>
      </c>
      <c r="E13" s="123">
        <v>44187</v>
      </c>
      <c r="F13" s="80" t="s">
        <v>982</v>
      </c>
      <c r="G13" s="81"/>
      <c r="H13" s="221"/>
      <c r="I13" s="344"/>
      <c r="J13" s="221"/>
      <c r="K13" s="71"/>
    </row>
    <row r="14" spans="1:13" s="72" customFormat="1" x14ac:dyDescent="0.35">
      <c r="A14" s="94" t="s">
        <v>5339</v>
      </c>
      <c r="B14" s="94" t="s">
        <v>5340</v>
      </c>
      <c r="C14" s="83"/>
      <c r="D14" s="79" t="s">
        <v>980</v>
      </c>
      <c r="E14" s="123">
        <v>44187</v>
      </c>
      <c r="F14" s="80" t="s">
        <v>982</v>
      </c>
      <c r="G14" s="81"/>
      <c r="H14" s="221"/>
      <c r="I14" s="344"/>
      <c r="J14" s="221"/>
      <c r="K14" s="71"/>
    </row>
    <row r="15" spans="1:13" s="72" customFormat="1" x14ac:dyDescent="0.35">
      <c r="A15" s="94" t="s">
        <v>5341</v>
      </c>
      <c r="B15" s="94" t="s">
        <v>5242</v>
      </c>
      <c r="C15" s="83"/>
      <c r="D15" s="79" t="s">
        <v>980</v>
      </c>
      <c r="E15" s="123">
        <v>44187</v>
      </c>
      <c r="F15" s="80" t="s">
        <v>982</v>
      </c>
      <c r="G15" s="81"/>
      <c r="H15" s="221"/>
      <c r="I15" s="344"/>
      <c r="J15" s="221"/>
      <c r="K15" s="71"/>
    </row>
    <row r="16" spans="1:13" s="72" customFormat="1" x14ac:dyDescent="0.35">
      <c r="A16" s="94" t="s">
        <v>5342</v>
      </c>
      <c r="B16" s="94" t="s">
        <v>5244</v>
      </c>
      <c r="C16" s="83"/>
      <c r="D16" s="79" t="s">
        <v>980</v>
      </c>
      <c r="E16" s="123">
        <v>44187</v>
      </c>
      <c r="F16" s="80" t="s">
        <v>982</v>
      </c>
      <c r="G16" s="81"/>
      <c r="H16" s="221"/>
      <c r="I16" s="344"/>
      <c r="J16" s="221"/>
      <c r="K16" s="71"/>
    </row>
    <row r="17" spans="1:13" s="72" customFormat="1" x14ac:dyDescent="0.35">
      <c r="A17" s="94" t="s">
        <v>5343</v>
      </c>
      <c r="B17" s="94" t="s">
        <v>5246</v>
      </c>
      <c r="C17" s="83"/>
      <c r="D17" s="79" t="s">
        <v>980</v>
      </c>
      <c r="E17" s="123">
        <v>44187</v>
      </c>
      <c r="F17" s="80" t="s">
        <v>982</v>
      </c>
      <c r="G17" s="81"/>
      <c r="H17" s="221"/>
      <c r="I17" s="344"/>
      <c r="J17" s="221"/>
      <c r="K17" s="71"/>
    </row>
    <row r="18" spans="1:13" s="72" customFormat="1" x14ac:dyDescent="0.35">
      <c r="A18" s="94" t="s">
        <v>5344</v>
      </c>
      <c r="B18" s="94" t="s">
        <v>5345</v>
      </c>
      <c r="C18" s="83"/>
      <c r="D18" s="79" t="s">
        <v>980</v>
      </c>
      <c r="E18" s="123">
        <v>44187</v>
      </c>
      <c r="F18" s="80" t="s">
        <v>982</v>
      </c>
      <c r="G18" s="81"/>
      <c r="H18" s="221"/>
      <c r="I18" s="344"/>
      <c r="J18" s="221"/>
      <c r="K18" s="71"/>
    </row>
    <row r="19" spans="1:13" s="72" customFormat="1" x14ac:dyDescent="0.35">
      <c r="A19" s="94" t="s">
        <v>5346</v>
      </c>
      <c r="B19" s="94" t="s">
        <v>5291</v>
      </c>
      <c r="C19" s="83"/>
      <c r="D19" s="79" t="s">
        <v>980</v>
      </c>
      <c r="E19" s="123">
        <v>44187</v>
      </c>
      <c r="F19" s="80" t="s">
        <v>982</v>
      </c>
      <c r="G19" s="81"/>
      <c r="H19" s="221"/>
      <c r="I19" s="344"/>
      <c r="J19" s="221"/>
      <c r="K19" s="71"/>
    </row>
    <row r="20" spans="1:13" s="72" customFormat="1" x14ac:dyDescent="0.35">
      <c r="A20" s="94" t="s">
        <v>5347</v>
      </c>
      <c r="B20" s="94" t="s">
        <v>5348</v>
      </c>
      <c r="C20" s="83"/>
      <c r="D20" s="79" t="s">
        <v>980</v>
      </c>
      <c r="E20" s="123">
        <v>44187</v>
      </c>
      <c r="F20" s="80" t="s">
        <v>982</v>
      </c>
      <c r="G20" s="81"/>
      <c r="H20" s="221"/>
      <c r="I20" s="344"/>
      <c r="J20" s="221"/>
      <c r="K20" s="71"/>
    </row>
    <row r="21" spans="1:13" s="72" customFormat="1" ht="13.15" thickBot="1" x14ac:dyDescent="0.4">
      <c r="A21" s="96" t="s">
        <v>5349</v>
      </c>
      <c r="B21" s="96" t="s">
        <v>5262</v>
      </c>
      <c r="C21" s="39"/>
      <c r="D21" s="85" t="s">
        <v>980</v>
      </c>
      <c r="E21" s="139">
        <v>44187</v>
      </c>
      <c r="F21" s="86" t="s">
        <v>982</v>
      </c>
      <c r="G21" s="87"/>
      <c r="H21" s="222"/>
      <c r="I21" s="379"/>
      <c r="J21" s="222"/>
      <c r="K21" s="88"/>
    </row>
    <row r="22" spans="1:13" ht="14.25" customHeight="1" x14ac:dyDescent="0.35">
      <c r="D22" s="57"/>
      <c r="H22" s="55"/>
      <c r="L22" s="55"/>
      <c r="M22" s="55"/>
    </row>
    <row r="23" spans="1:13" s="56" customFormat="1" ht="14.25" customHeight="1" x14ac:dyDescent="0.35">
      <c r="A23" s="1079" t="s">
        <v>1026</v>
      </c>
      <c r="B23" s="1079"/>
      <c r="C23" s="1079"/>
      <c r="D23" s="1079"/>
      <c r="E23" s="1079"/>
      <c r="F23" s="1079"/>
      <c r="G23" s="1079"/>
      <c r="H23" s="1079"/>
      <c r="I23" s="1079"/>
      <c r="J23" s="1079"/>
      <c r="K23" s="1079"/>
      <c r="L23" s="1079"/>
      <c r="M23" s="1079"/>
    </row>
    <row r="24" spans="1:13" ht="14.25" customHeight="1" x14ac:dyDescent="0.35">
      <c r="A24" s="1099" t="s">
        <v>1027</v>
      </c>
      <c r="B24" s="1099"/>
      <c r="C24" s="1099"/>
      <c r="D24" s="1099"/>
      <c r="E24" s="1099"/>
      <c r="F24" s="1099"/>
      <c r="G24" s="1099"/>
      <c r="H24" s="1099"/>
      <c r="I24" s="1099"/>
      <c r="J24" s="1099"/>
      <c r="K24" s="1099"/>
      <c r="L24" s="1099"/>
      <c r="M24" s="1099"/>
    </row>
    <row r="25" spans="1:13" ht="14.25" customHeight="1" x14ac:dyDescent="0.35">
      <c r="A25" s="1099"/>
      <c r="B25" s="1099"/>
      <c r="C25" s="1099"/>
      <c r="D25" s="1099"/>
      <c r="E25" s="1099"/>
      <c r="F25" s="1099"/>
      <c r="G25" s="1099"/>
      <c r="H25" s="1099"/>
      <c r="I25" s="1099"/>
      <c r="J25" s="1099"/>
      <c r="K25" s="1099"/>
      <c r="L25" s="1099"/>
      <c r="M25" s="1099"/>
    </row>
    <row r="26" spans="1:13" ht="14.25" customHeight="1" x14ac:dyDescent="0.35">
      <c r="H26" s="55"/>
      <c r="L26" s="55"/>
      <c r="M26" s="55"/>
    </row>
    <row r="27" spans="1:13" ht="14.25" customHeight="1" x14ac:dyDescent="0.35">
      <c r="H27" s="55"/>
      <c r="L27" s="55"/>
      <c r="M27" s="55"/>
    </row>
    <row r="28" spans="1:13" ht="14.25" customHeight="1" x14ac:dyDescent="0.35">
      <c r="H28" s="55"/>
      <c r="L28" s="55"/>
      <c r="M28" s="55"/>
    </row>
    <row r="29" spans="1:13" ht="14.25" customHeight="1" x14ac:dyDescent="0.35">
      <c r="H29" s="55"/>
      <c r="L29" s="55"/>
      <c r="M29" s="55"/>
    </row>
    <row r="30" spans="1:13" ht="14.25" customHeight="1" x14ac:dyDescent="0.35">
      <c r="H30" s="55"/>
      <c r="L30" s="55"/>
      <c r="M30" s="55"/>
    </row>
    <row r="31" spans="1:13" x14ac:dyDescent="0.35">
      <c r="D31" s="54"/>
    </row>
    <row r="32" spans="1:13" x14ac:dyDescent="0.35">
      <c r="D32" s="54"/>
    </row>
    <row r="33" spans="1:13" x14ac:dyDescent="0.35">
      <c r="D33" s="54"/>
    </row>
    <row r="34" spans="1:13" x14ac:dyDescent="0.35">
      <c r="D34" s="54"/>
    </row>
    <row r="35" spans="1:13" x14ac:dyDescent="0.35">
      <c r="D35" s="54"/>
    </row>
    <row r="36" spans="1:13" x14ac:dyDescent="0.35">
      <c r="D36" s="54"/>
    </row>
    <row r="37" spans="1:13" x14ac:dyDescent="0.35">
      <c r="D37" s="54"/>
    </row>
    <row r="38" spans="1:13" x14ac:dyDescent="0.35">
      <c r="D38" s="54"/>
    </row>
    <row r="39" spans="1:13" x14ac:dyDescent="0.35">
      <c r="D39" s="54"/>
    </row>
    <row r="40" spans="1:13" x14ac:dyDescent="0.35">
      <c r="D40" s="54"/>
    </row>
    <row r="41" spans="1:13" s="51" customFormat="1" x14ac:dyDescent="0.35">
      <c r="A41" s="53"/>
      <c r="B41" s="53"/>
      <c r="C41" s="53"/>
      <c r="D41" s="54"/>
      <c r="H41" s="50"/>
      <c r="I41" s="52"/>
      <c r="L41" s="50"/>
      <c r="M41" s="50"/>
    </row>
    <row r="42" spans="1:13" s="51" customFormat="1" x14ac:dyDescent="0.35">
      <c r="A42" s="53"/>
      <c r="B42" s="53"/>
      <c r="C42" s="53"/>
      <c r="D42" s="54"/>
      <c r="H42" s="50"/>
      <c r="I42" s="52"/>
      <c r="L42" s="50"/>
      <c r="M42" s="50"/>
    </row>
    <row r="43" spans="1:13" s="51" customFormat="1" x14ac:dyDescent="0.35">
      <c r="A43" s="53"/>
      <c r="B43" s="53"/>
      <c r="C43" s="53"/>
      <c r="D43" s="54"/>
      <c r="H43" s="50"/>
      <c r="I43" s="52"/>
      <c r="L43" s="50"/>
      <c r="M43" s="50"/>
    </row>
    <row r="44" spans="1:13" s="51" customFormat="1" x14ac:dyDescent="0.35">
      <c r="A44" s="53"/>
      <c r="B44" s="53"/>
      <c r="C44" s="53"/>
      <c r="D44" s="54"/>
      <c r="H44" s="50"/>
      <c r="I44" s="52"/>
      <c r="L44" s="50"/>
      <c r="M44" s="50"/>
    </row>
  </sheetData>
  <mergeCells count="6">
    <mergeCell ref="A25:M25"/>
    <mergeCell ref="A2:B2"/>
    <mergeCell ref="D4:G4"/>
    <mergeCell ref="H4:K4"/>
    <mergeCell ref="A23:M23"/>
    <mergeCell ref="A24:M24"/>
  </mergeCells>
  <hyperlinks>
    <hyperlink ref="B4" location="Top!A1" display="Top!A1" xr:uid="{637983B7-7AC2-40F7-B987-2EE832AE0A9F}"/>
    <hyperlink ref="A4" location="Top!A1" display="Top!A1" xr:uid="{085E812D-3789-4A8E-AB06-5A6DB3593DDC}"/>
  </hyperlinks>
  <pageMargins left="0.28000000000000003" right="0.16" top="0.52" bottom="0.56000000000000005" header="0.35" footer="0.39"/>
  <pageSetup paperSize="9" scale="53" fitToHeight="0" orientation="landscape" horizontalDpi="4294967293" r:id="rId1"/>
  <headerFooter alignWithMargins="0">
    <oddHeader>&amp;CBluetooth Test Case Reference List</oddHeader>
    <oddFooter>&amp;L&amp;F&amp;C&amp;A&amp;R&amp;P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19"/>
  <sheetViews>
    <sheetView zoomScaleNormal="100" workbookViewId="0"/>
  </sheetViews>
  <sheetFormatPr defaultColWidth="10.73046875" defaultRowHeight="12.75" x14ac:dyDescent="0.35"/>
  <cols>
    <col min="1" max="1" width="23.265625" customWidth="1"/>
    <col min="2" max="2" width="40.73046875" customWidth="1"/>
    <col min="3" max="3" width="81.3984375" customWidth="1"/>
  </cols>
  <sheetData>
    <row r="1" spans="1:3" ht="25.9" thickBot="1" x14ac:dyDescent="0.8">
      <c r="A1" s="288" t="s">
        <v>598</v>
      </c>
      <c r="B1" s="289"/>
      <c r="C1" s="290"/>
    </row>
    <row r="2" spans="1:3" ht="30" customHeight="1" x14ac:dyDescent="0.45">
      <c r="A2" s="1039" t="s">
        <v>599</v>
      </c>
      <c r="B2" s="1040"/>
      <c r="C2" s="1041"/>
    </row>
    <row r="3" spans="1:3" ht="33.75" customHeight="1" thickBot="1" x14ac:dyDescent="0.5">
      <c r="A3" s="1042" t="s">
        <v>600</v>
      </c>
      <c r="B3" s="1043"/>
      <c r="C3" s="1044"/>
    </row>
    <row r="4" spans="1:3" ht="14.65" thickBot="1" x14ac:dyDescent="0.5">
      <c r="A4" s="291"/>
      <c r="B4" s="291"/>
      <c r="C4" s="291"/>
    </row>
    <row r="5" spans="1:3" ht="14.65" thickBot="1" x14ac:dyDescent="0.5">
      <c r="A5" s="292" t="s">
        <v>601</v>
      </c>
      <c r="B5" s="293" t="s">
        <v>602</v>
      </c>
      <c r="C5" s="292" t="s">
        <v>603</v>
      </c>
    </row>
    <row r="6" spans="1:3" x14ac:dyDescent="0.35">
      <c r="A6" s="513" t="s">
        <v>604</v>
      </c>
      <c r="B6" s="500">
        <v>44474</v>
      </c>
      <c r="C6" s="499" t="s">
        <v>605</v>
      </c>
    </row>
    <row r="7" spans="1:3" x14ac:dyDescent="0.35">
      <c r="A7" s="514" t="s">
        <v>606</v>
      </c>
      <c r="B7" s="501">
        <v>44474</v>
      </c>
      <c r="C7" s="303" t="s">
        <v>607</v>
      </c>
    </row>
    <row r="8" spans="1:3" x14ac:dyDescent="0.35">
      <c r="A8" s="514" t="s">
        <v>608</v>
      </c>
      <c r="B8" s="501">
        <v>44663</v>
      </c>
      <c r="C8" s="303" t="s">
        <v>609</v>
      </c>
    </row>
    <row r="9" spans="1:3" x14ac:dyDescent="0.35">
      <c r="A9" s="514" t="s">
        <v>610</v>
      </c>
      <c r="B9" s="501">
        <v>44691</v>
      </c>
      <c r="C9" s="311" t="s">
        <v>611</v>
      </c>
    </row>
    <row r="10" spans="1:3" x14ac:dyDescent="0.35">
      <c r="A10" s="514" t="s">
        <v>612</v>
      </c>
      <c r="B10" s="501">
        <v>44691</v>
      </c>
      <c r="C10" s="311" t="s">
        <v>611</v>
      </c>
    </row>
    <row r="11" spans="1:3" x14ac:dyDescent="0.35">
      <c r="A11" s="514" t="s">
        <v>613</v>
      </c>
      <c r="B11" s="501">
        <v>44733</v>
      </c>
      <c r="C11" s="311" t="s">
        <v>614</v>
      </c>
    </row>
    <row r="12" spans="1:3" x14ac:dyDescent="0.35">
      <c r="A12" s="514" t="s">
        <v>615</v>
      </c>
      <c r="B12" s="501">
        <v>44733</v>
      </c>
      <c r="C12" s="311" t="s">
        <v>614</v>
      </c>
    </row>
    <row r="13" spans="1:3" x14ac:dyDescent="0.35">
      <c r="A13" s="514" t="s">
        <v>616</v>
      </c>
      <c r="B13" s="501">
        <v>44775</v>
      </c>
      <c r="C13" s="311" t="s">
        <v>617</v>
      </c>
    </row>
    <row r="14" spans="1:3" x14ac:dyDescent="0.35">
      <c r="A14" s="614" t="s">
        <v>618</v>
      </c>
      <c r="B14" s="501">
        <v>45167</v>
      </c>
      <c r="C14" s="311" t="s">
        <v>619</v>
      </c>
    </row>
    <row r="15" spans="1:3" x14ac:dyDescent="0.35">
      <c r="A15" s="610" t="s">
        <v>620</v>
      </c>
      <c r="B15" s="613">
        <v>45279</v>
      </c>
      <c r="C15" s="615" t="s">
        <v>621</v>
      </c>
    </row>
    <row r="16" spans="1:3" ht="13.15" thickBot="1" x14ac:dyDescent="0.4">
      <c r="A16" s="609" t="s">
        <v>622</v>
      </c>
      <c r="B16" s="612">
        <v>45279</v>
      </c>
      <c r="C16" s="616" t="s">
        <v>623</v>
      </c>
    </row>
    <row r="17" spans="1:3" ht="14.65" thickBot="1" x14ac:dyDescent="0.5">
      <c r="A17" s="498"/>
      <c r="B17" s="291"/>
      <c r="C17" s="291"/>
    </row>
    <row r="18" spans="1:3" ht="18" x14ac:dyDescent="0.55000000000000004">
      <c r="A18" s="295" t="s">
        <v>624</v>
      </c>
      <c r="B18" s="289"/>
      <c r="C18" s="290"/>
    </row>
    <row r="19" spans="1:3" ht="19.149999999999999" customHeight="1" thickBot="1" x14ac:dyDescent="0.5">
      <c r="A19" s="1036" t="s">
        <v>625</v>
      </c>
      <c r="B19" s="1037"/>
      <c r="C19" s="1038"/>
    </row>
    <row r="20" spans="1:3" ht="18.399999999999999" thickBot="1" x14ac:dyDescent="0.6">
      <c r="A20" s="296" t="s">
        <v>626</v>
      </c>
      <c r="B20" s="296"/>
      <c r="C20" s="297"/>
    </row>
    <row r="21" spans="1:3" ht="14.65" thickBot="1" x14ac:dyDescent="0.5">
      <c r="A21" s="298" t="s">
        <v>627</v>
      </c>
      <c r="B21" s="298" t="s">
        <v>628</v>
      </c>
      <c r="C21" s="299" t="s">
        <v>603</v>
      </c>
    </row>
    <row r="22" spans="1:3" ht="14.25" customHeight="1" x14ac:dyDescent="0.35">
      <c r="A22" s="300" t="s">
        <v>629</v>
      </c>
      <c r="B22" s="301" t="s">
        <v>630</v>
      </c>
      <c r="C22" s="301" t="s">
        <v>631</v>
      </c>
    </row>
    <row r="23" spans="1:3" x14ac:dyDescent="0.35">
      <c r="A23" s="302" t="s">
        <v>629</v>
      </c>
      <c r="B23" s="303" t="s">
        <v>632</v>
      </c>
      <c r="C23" s="303" t="s">
        <v>633</v>
      </c>
    </row>
    <row r="24" spans="1:3" ht="13.15" thickBot="1" x14ac:dyDescent="0.4">
      <c r="A24" s="304" t="s">
        <v>634</v>
      </c>
      <c r="B24" s="305" t="s">
        <v>635</v>
      </c>
      <c r="C24" s="305" t="s">
        <v>636</v>
      </c>
    </row>
    <row r="25" spans="1:3" ht="14.65" thickBot="1" x14ac:dyDescent="0.5">
      <c r="A25" s="306" t="s">
        <v>637</v>
      </c>
      <c r="B25" s="307" t="s">
        <v>628</v>
      </c>
      <c r="C25" s="307" t="s">
        <v>603</v>
      </c>
    </row>
    <row r="26" spans="1:3" x14ac:dyDescent="0.35">
      <c r="A26" s="294" t="s">
        <v>638</v>
      </c>
      <c r="B26" s="308" t="s">
        <v>639</v>
      </c>
      <c r="C26" s="309" t="s">
        <v>640</v>
      </c>
    </row>
    <row r="27" spans="1:3" ht="13.15" thickBot="1" x14ac:dyDescent="0.4"/>
    <row r="28" spans="1:3" ht="18" x14ac:dyDescent="0.55000000000000004">
      <c r="A28" s="295" t="s">
        <v>641</v>
      </c>
      <c r="B28" s="289"/>
      <c r="C28" s="290"/>
    </row>
    <row r="29" spans="1:3" ht="20.25" customHeight="1" thickBot="1" x14ac:dyDescent="0.5">
      <c r="A29" s="1036" t="s">
        <v>625</v>
      </c>
      <c r="B29" s="1037"/>
      <c r="C29" s="1038"/>
    </row>
    <row r="30" spans="1:3" ht="17.25" customHeight="1" thickBot="1" x14ac:dyDescent="0.6">
      <c r="A30" s="296" t="s">
        <v>642</v>
      </c>
      <c r="B30" s="296"/>
      <c r="C30" s="297"/>
    </row>
    <row r="31" spans="1:3" ht="14.65" thickBot="1" x14ac:dyDescent="0.5">
      <c r="A31" s="310" t="s">
        <v>627</v>
      </c>
      <c r="B31" s="310" t="s">
        <v>628</v>
      </c>
      <c r="C31" s="310" t="s">
        <v>603</v>
      </c>
    </row>
    <row r="32" spans="1:3" x14ac:dyDescent="0.35">
      <c r="A32" s="300" t="s">
        <v>629</v>
      </c>
      <c r="B32" s="301" t="s">
        <v>643</v>
      </c>
      <c r="C32" s="301" t="s">
        <v>644</v>
      </c>
    </row>
    <row r="33" spans="1:3" x14ac:dyDescent="0.35">
      <c r="A33" s="302" t="s">
        <v>629</v>
      </c>
      <c r="B33" s="303" t="s">
        <v>645</v>
      </c>
      <c r="C33" s="303" t="s">
        <v>646</v>
      </c>
    </row>
    <row r="34" spans="1:3" x14ac:dyDescent="0.35">
      <c r="A34" s="311" t="s">
        <v>634</v>
      </c>
      <c r="B34" s="303" t="s">
        <v>647</v>
      </c>
      <c r="C34" s="303" t="s">
        <v>648</v>
      </c>
    </row>
    <row r="35" spans="1:3" x14ac:dyDescent="0.35">
      <c r="A35" s="302" t="s">
        <v>629</v>
      </c>
      <c r="B35" s="303" t="s">
        <v>649</v>
      </c>
      <c r="C35" s="303" t="s">
        <v>650</v>
      </c>
    </row>
    <row r="36" spans="1:3" x14ac:dyDescent="0.35">
      <c r="A36" s="302" t="s">
        <v>629</v>
      </c>
      <c r="B36" s="303" t="s">
        <v>651</v>
      </c>
      <c r="C36" s="303" t="s">
        <v>652</v>
      </c>
    </row>
    <row r="37" spans="1:3" x14ac:dyDescent="0.35">
      <c r="A37" s="311" t="s">
        <v>634</v>
      </c>
      <c r="B37" s="303" t="s">
        <v>653</v>
      </c>
      <c r="C37" s="303" t="s">
        <v>654</v>
      </c>
    </row>
    <row r="38" spans="1:3" x14ac:dyDescent="0.35">
      <c r="A38" s="302" t="s">
        <v>629</v>
      </c>
      <c r="B38" s="303" t="s">
        <v>655</v>
      </c>
      <c r="C38" s="303" t="s">
        <v>656</v>
      </c>
    </row>
    <row r="39" spans="1:3" ht="13.15" thickBot="1" x14ac:dyDescent="0.4">
      <c r="A39" s="304" t="s">
        <v>634</v>
      </c>
      <c r="B39" s="305" t="s">
        <v>657</v>
      </c>
      <c r="C39" s="305" t="s">
        <v>658</v>
      </c>
    </row>
    <row r="40" spans="1:3" ht="14.65" thickBot="1" x14ac:dyDescent="0.5">
      <c r="A40" s="298" t="s">
        <v>637</v>
      </c>
      <c r="B40" s="298" t="s">
        <v>628</v>
      </c>
      <c r="C40" s="298" t="s">
        <v>603</v>
      </c>
    </row>
    <row r="41" spans="1:3" x14ac:dyDescent="0.35">
      <c r="A41" s="301" t="s">
        <v>638</v>
      </c>
      <c r="B41" s="652" t="s">
        <v>659</v>
      </c>
      <c r="C41" s="312" t="s">
        <v>660</v>
      </c>
    </row>
    <row r="42" spans="1:3" x14ac:dyDescent="0.35">
      <c r="A42" s="305" t="s">
        <v>638</v>
      </c>
      <c r="B42" s="653" t="s">
        <v>661</v>
      </c>
      <c r="C42" s="313" t="s">
        <v>660</v>
      </c>
    </row>
    <row r="43" spans="1:3" ht="13.15" thickBot="1" x14ac:dyDescent="0.4"/>
    <row r="44" spans="1:3" ht="18" customHeight="1" x14ac:dyDescent="0.55000000000000004">
      <c r="A44" s="370" t="s">
        <v>662</v>
      </c>
      <c r="B44" s="371"/>
      <c r="C44" s="372"/>
    </row>
    <row r="45" spans="1:3" ht="14.65" thickBot="1" x14ac:dyDescent="0.5">
      <c r="A45" s="1036" t="s">
        <v>663</v>
      </c>
      <c r="B45" s="1037"/>
      <c r="C45" s="1038"/>
    </row>
    <row r="46" spans="1:3" ht="18.399999999999999" thickBot="1" x14ac:dyDescent="0.6">
      <c r="A46" s="373" t="s">
        <v>664</v>
      </c>
      <c r="B46" s="373"/>
      <c r="C46" s="374"/>
    </row>
    <row r="47" spans="1:3" ht="14.65" thickBot="1" x14ac:dyDescent="0.5">
      <c r="A47" s="375" t="s">
        <v>637</v>
      </c>
      <c r="B47" s="376" t="s">
        <v>628</v>
      </c>
      <c r="C47" s="376" t="s">
        <v>603</v>
      </c>
    </row>
    <row r="48" spans="1:3" x14ac:dyDescent="0.35">
      <c r="A48" s="384" t="s">
        <v>638</v>
      </c>
      <c r="B48" s="381" t="s">
        <v>665</v>
      </c>
      <c r="C48" s="312" t="s">
        <v>666</v>
      </c>
    </row>
    <row r="49" spans="1:3" x14ac:dyDescent="0.35">
      <c r="A49" s="311" t="s">
        <v>667</v>
      </c>
      <c r="B49" s="382" t="s">
        <v>668</v>
      </c>
      <c r="C49" s="383" t="s">
        <v>669</v>
      </c>
    </row>
    <row r="50" spans="1:3" x14ac:dyDescent="0.35">
      <c r="A50" s="311" t="s">
        <v>667</v>
      </c>
      <c r="B50" s="382" t="s">
        <v>670</v>
      </c>
      <c r="C50" s="383" t="s">
        <v>671</v>
      </c>
    </row>
    <row r="51" spans="1:3" x14ac:dyDescent="0.35">
      <c r="A51" s="311" t="s">
        <v>667</v>
      </c>
      <c r="B51" s="382" t="s">
        <v>672</v>
      </c>
      <c r="C51" s="383" t="s">
        <v>673</v>
      </c>
    </row>
    <row r="52" spans="1:3" x14ac:dyDescent="0.35">
      <c r="A52" s="385" t="s">
        <v>667</v>
      </c>
      <c r="B52" s="308" t="s">
        <v>674</v>
      </c>
      <c r="C52" s="377" t="s">
        <v>675</v>
      </c>
    </row>
    <row r="53" spans="1:3" ht="13.15" thickBot="1" x14ac:dyDescent="0.4"/>
    <row r="54" spans="1:3" ht="18" x14ac:dyDescent="0.55000000000000004">
      <c r="A54" s="370" t="s">
        <v>676</v>
      </c>
      <c r="B54" s="371"/>
      <c r="C54" s="372"/>
    </row>
    <row r="55" spans="1:3" ht="14.65" thickBot="1" x14ac:dyDescent="0.5">
      <c r="A55" s="1036" t="s">
        <v>677</v>
      </c>
      <c r="B55" s="1037"/>
      <c r="C55" s="1038"/>
    </row>
    <row r="56" spans="1:3" ht="13.15" thickBot="1" x14ac:dyDescent="0.4">
      <c r="A56" s="341"/>
      <c r="B56" s="341"/>
      <c r="C56" s="341"/>
    </row>
    <row r="57" spans="1:3" ht="18" x14ac:dyDescent="0.55000000000000004">
      <c r="A57" s="370" t="s">
        <v>678</v>
      </c>
      <c r="B57" s="371"/>
      <c r="C57" s="372"/>
    </row>
    <row r="58" spans="1:3" ht="15" customHeight="1" thickBot="1" x14ac:dyDescent="0.5">
      <c r="A58" s="1036" t="s">
        <v>677</v>
      </c>
      <c r="B58" s="1037"/>
      <c r="C58" s="1038"/>
    </row>
    <row r="59" spans="1:3" ht="13.15" thickBot="1" x14ac:dyDescent="0.4">
      <c r="A59" s="341"/>
      <c r="B59" s="341"/>
      <c r="C59" s="341"/>
    </row>
    <row r="60" spans="1:3" ht="18" x14ac:dyDescent="0.55000000000000004">
      <c r="A60" s="370" t="s">
        <v>679</v>
      </c>
      <c r="B60" s="371"/>
      <c r="C60" s="372"/>
    </row>
    <row r="61" spans="1:3" ht="14.65" thickBot="1" x14ac:dyDescent="0.5">
      <c r="A61" s="1036" t="s">
        <v>680</v>
      </c>
      <c r="B61" s="1037"/>
      <c r="C61" s="1038"/>
    </row>
    <row r="62" spans="1:3" ht="18.399999999999999" thickBot="1" x14ac:dyDescent="0.6">
      <c r="A62" s="373" t="s">
        <v>664</v>
      </c>
      <c r="B62" s="373"/>
      <c r="C62" s="374"/>
    </row>
    <row r="63" spans="1:3" ht="14.65" thickBot="1" x14ac:dyDescent="0.5">
      <c r="A63" s="386" t="s">
        <v>637</v>
      </c>
      <c r="B63" s="387" t="s">
        <v>628</v>
      </c>
      <c r="C63" s="387" t="s">
        <v>603</v>
      </c>
    </row>
    <row r="64" spans="1:3" x14ac:dyDescent="0.35">
      <c r="A64" s="388" t="s">
        <v>638</v>
      </c>
      <c r="B64" s="389" t="s">
        <v>681</v>
      </c>
      <c r="C64" s="390" t="s">
        <v>682</v>
      </c>
    </row>
    <row r="65" spans="1:3" x14ac:dyDescent="0.35">
      <c r="A65" s="388" t="s">
        <v>667</v>
      </c>
      <c r="B65" s="391" t="s">
        <v>683</v>
      </c>
      <c r="C65" s="390" t="s">
        <v>684</v>
      </c>
    </row>
    <row r="66" spans="1:3" x14ac:dyDescent="0.35">
      <c r="A66" s="388" t="s">
        <v>667</v>
      </c>
      <c r="B66" s="391" t="s">
        <v>685</v>
      </c>
      <c r="C66" s="390" t="s">
        <v>686</v>
      </c>
    </row>
    <row r="67" spans="1:3" x14ac:dyDescent="0.35">
      <c r="A67" s="388" t="s">
        <v>638</v>
      </c>
      <c r="B67" s="391" t="s">
        <v>687</v>
      </c>
      <c r="C67" s="390" t="s">
        <v>682</v>
      </c>
    </row>
    <row r="68" spans="1:3" x14ac:dyDescent="0.35">
      <c r="A68" s="388" t="s">
        <v>667</v>
      </c>
      <c r="B68" s="391" t="s">
        <v>688</v>
      </c>
      <c r="C68" s="390" t="s">
        <v>684</v>
      </c>
    </row>
    <row r="69" spans="1:3" x14ac:dyDescent="0.35">
      <c r="A69" s="388" t="s">
        <v>667</v>
      </c>
      <c r="B69" s="391" t="s">
        <v>689</v>
      </c>
      <c r="C69" s="390" t="s">
        <v>686</v>
      </c>
    </row>
    <row r="70" spans="1:3" x14ac:dyDescent="0.35">
      <c r="A70" s="388" t="s">
        <v>638</v>
      </c>
      <c r="B70" s="391" t="s">
        <v>690</v>
      </c>
      <c r="C70" s="390" t="s">
        <v>682</v>
      </c>
    </row>
    <row r="71" spans="1:3" x14ac:dyDescent="0.35">
      <c r="A71" s="388" t="s">
        <v>667</v>
      </c>
      <c r="B71" s="391" t="s">
        <v>691</v>
      </c>
      <c r="C71" s="390" t="s">
        <v>692</v>
      </c>
    </row>
    <row r="72" spans="1:3" x14ac:dyDescent="0.35">
      <c r="A72" s="388" t="s">
        <v>667</v>
      </c>
      <c r="B72" s="391" t="s">
        <v>693</v>
      </c>
      <c r="C72" s="390" t="s">
        <v>694</v>
      </c>
    </row>
    <row r="73" spans="1:3" x14ac:dyDescent="0.35">
      <c r="A73" s="388" t="s">
        <v>638</v>
      </c>
      <c r="B73" s="391" t="s">
        <v>695</v>
      </c>
      <c r="C73" s="390" t="s">
        <v>682</v>
      </c>
    </row>
    <row r="74" spans="1:3" x14ac:dyDescent="0.35">
      <c r="A74" s="388" t="s">
        <v>667</v>
      </c>
      <c r="B74" s="391" t="s">
        <v>696</v>
      </c>
      <c r="C74" s="390" t="s">
        <v>684</v>
      </c>
    </row>
    <row r="75" spans="1:3" x14ac:dyDescent="0.35">
      <c r="A75" s="388" t="s">
        <v>667</v>
      </c>
      <c r="B75" s="391" t="s">
        <v>697</v>
      </c>
      <c r="C75" s="390" t="s">
        <v>686</v>
      </c>
    </row>
    <row r="76" spans="1:3" x14ac:dyDescent="0.35">
      <c r="A76" s="388" t="s">
        <v>638</v>
      </c>
      <c r="B76" s="391" t="s">
        <v>698</v>
      </c>
      <c r="C76" s="390" t="s">
        <v>682</v>
      </c>
    </row>
    <row r="77" spans="1:3" x14ac:dyDescent="0.35">
      <c r="A77" s="388" t="s">
        <v>667</v>
      </c>
      <c r="B77" s="391" t="s">
        <v>699</v>
      </c>
      <c r="C77" s="390" t="s">
        <v>684</v>
      </c>
    </row>
    <row r="78" spans="1:3" x14ac:dyDescent="0.35">
      <c r="A78" s="392" t="s">
        <v>667</v>
      </c>
      <c r="B78" s="304" t="s">
        <v>700</v>
      </c>
      <c r="C78" s="313" t="s">
        <v>686</v>
      </c>
    </row>
    <row r="79" spans="1:3" ht="14.65" thickBot="1" x14ac:dyDescent="0.5">
      <c r="A79" s="387" t="s">
        <v>627</v>
      </c>
      <c r="B79" s="387" t="s">
        <v>628</v>
      </c>
      <c r="C79" s="387" t="s">
        <v>603</v>
      </c>
    </row>
    <row r="80" spans="1:3" x14ac:dyDescent="0.35">
      <c r="A80" s="384" t="s">
        <v>629</v>
      </c>
      <c r="B80" s="381" t="s">
        <v>701</v>
      </c>
      <c r="C80" s="312" t="s">
        <v>702</v>
      </c>
    </row>
    <row r="81" spans="1:3" x14ac:dyDescent="0.35">
      <c r="A81" s="311" t="s">
        <v>634</v>
      </c>
      <c r="B81" s="382" t="s">
        <v>703</v>
      </c>
      <c r="C81" s="383" t="s">
        <v>704</v>
      </c>
    </row>
    <row r="82" spans="1:3" x14ac:dyDescent="0.35">
      <c r="A82" s="311" t="s">
        <v>634</v>
      </c>
      <c r="B82" s="382" t="s">
        <v>705</v>
      </c>
      <c r="C82" s="383" t="s">
        <v>706</v>
      </c>
    </row>
    <row r="83" spans="1:3" x14ac:dyDescent="0.35">
      <c r="A83" s="311" t="s">
        <v>629</v>
      </c>
      <c r="B83" s="382" t="s">
        <v>707</v>
      </c>
      <c r="C83" s="383" t="s">
        <v>708</v>
      </c>
    </row>
    <row r="84" spans="1:3" x14ac:dyDescent="0.35">
      <c r="A84" s="311" t="s">
        <v>634</v>
      </c>
      <c r="B84" s="382" t="s">
        <v>709</v>
      </c>
      <c r="C84" s="383" t="s">
        <v>710</v>
      </c>
    </row>
    <row r="85" spans="1:3" ht="13.15" thickBot="1" x14ac:dyDescent="0.4">
      <c r="A85" s="385" t="s">
        <v>634</v>
      </c>
      <c r="B85" s="308" t="s">
        <v>711</v>
      </c>
      <c r="C85" s="377" t="s">
        <v>712</v>
      </c>
    </row>
    <row r="86" spans="1:3" ht="13.15" thickBot="1" x14ac:dyDescent="0.4">
      <c r="A86" s="341"/>
      <c r="B86" s="341"/>
      <c r="C86" s="341"/>
    </row>
    <row r="87" spans="1:3" ht="18" x14ac:dyDescent="0.55000000000000004">
      <c r="A87" s="370" t="s">
        <v>713</v>
      </c>
      <c r="B87" s="371"/>
      <c r="C87" s="372"/>
    </row>
    <row r="88" spans="1:3" ht="15.75" customHeight="1" thickBot="1" x14ac:dyDescent="0.5">
      <c r="A88" s="1036" t="s">
        <v>677</v>
      </c>
      <c r="B88" s="1037"/>
      <c r="C88" s="1038"/>
    </row>
    <row r="89" spans="1:3" ht="13.15" thickBot="1" x14ac:dyDescent="0.4"/>
    <row r="90" spans="1:3" ht="18" x14ac:dyDescent="0.55000000000000004">
      <c r="A90" s="370" t="s">
        <v>714</v>
      </c>
      <c r="B90" s="371"/>
      <c r="C90" s="372"/>
    </row>
    <row r="91" spans="1:3" ht="14.65" thickBot="1" x14ac:dyDescent="0.5">
      <c r="A91" s="1036" t="s">
        <v>677</v>
      </c>
      <c r="B91" s="1037"/>
      <c r="C91" s="1038"/>
    </row>
    <row r="92" spans="1:3" ht="13.15" thickBot="1" x14ac:dyDescent="0.4"/>
    <row r="93" spans="1:3" ht="18" x14ac:dyDescent="0.55000000000000004">
      <c r="A93" s="370" t="s">
        <v>715</v>
      </c>
      <c r="B93" s="371"/>
      <c r="C93" s="372"/>
    </row>
    <row r="94" spans="1:3" ht="42.4" customHeight="1" thickBot="1" x14ac:dyDescent="0.5">
      <c r="A94" s="1036" t="s">
        <v>716</v>
      </c>
      <c r="B94" s="1037"/>
      <c r="C94" s="1038"/>
    </row>
    <row r="95" spans="1:3" ht="18.399999999999999" thickBot="1" x14ac:dyDescent="0.6">
      <c r="A95" s="373" t="s">
        <v>664</v>
      </c>
      <c r="B95" s="373"/>
      <c r="C95" s="374"/>
    </row>
    <row r="96" spans="1:3" ht="14.65" thickBot="1" x14ac:dyDescent="0.5">
      <c r="A96" s="546" t="s">
        <v>627</v>
      </c>
      <c r="B96" s="546" t="s">
        <v>628</v>
      </c>
      <c r="C96" s="547" t="s">
        <v>603</v>
      </c>
    </row>
    <row r="97" spans="1:3" x14ac:dyDescent="0.35">
      <c r="A97" s="384" t="s">
        <v>629</v>
      </c>
      <c r="B97" s="384" t="s">
        <v>717</v>
      </c>
      <c r="C97" s="384" t="s">
        <v>718</v>
      </c>
    </row>
    <row r="98" spans="1:3" x14ac:dyDescent="0.35">
      <c r="A98" s="311" t="s">
        <v>629</v>
      </c>
      <c r="B98" s="391" t="s">
        <v>719</v>
      </c>
      <c r="C98" s="391" t="s">
        <v>720</v>
      </c>
    </row>
    <row r="99" spans="1:3" x14ac:dyDescent="0.35">
      <c r="A99" s="311" t="s">
        <v>629</v>
      </c>
      <c r="B99" s="311" t="s">
        <v>721</v>
      </c>
      <c r="C99" s="311" t="s">
        <v>722</v>
      </c>
    </row>
    <row r="100" spans="1:3" x14ac:dyDescent="0.35">
      <c r="A100" s="311" t="s">
        <v>629</v>
      </c>
      <c r="B100" s="391" t="s">
        <v>723</v>
      </c>
      <c r="C100" s="391" t="s">
        <v>724</v>
      </c>
    </row>
    <row r="101" spans="1:3" x14ac:dyDescent="0.35">
      <c r="A101" s="311" t="s">
        <v>629</v>
      </c>
      <c r="B101" s="391" t="s">
        <v>725</v>
      </c>
      <c r="C101" s="391" t="s">
        <v>726</v>
      </c>
    </row>
    <row r="102" spans="1:3" x14ac:dyDescent="0.35">
      <c r="A102" s="311" t="s">
        <v>629</v>
      </c>
      <c r="B102" s="391" t="s">
        <v>727</v>
      </c>
      <c r="C102" s="391" t="s">
        <v>728</v>
      </c>
    </row>
    <row r="103" spans="1:3" x14ac:dyDescent="0.35">
      <c r="A103" s="311" t="s">
        <v>629</v>
      </c>
      <c r="B103" s="391" t="s">
        <v>729</v>
      </c>
      <c r="C103" s="391" t="s">
        <v>730</v>
      </c>
    </row>
    <row r="104" spans="1:3" x14ac:dyDescent="0.35">
      <c r="A104" s="311" t="s">
        <v>634</v>
      </c>
      <c r="B104" s="391" t="s">
        <v>731</v>
      </c>
      <c r="C104" s="391" t="s">
        <v>732</v>
      </c>
    </row>
    <row r="105" spans="1:3" x14ac:dyDescent="0.35">
      <c r="A105" s="311" t="s">
        <v>634</v>
      </c>
      <c r="B105" s="391" t="s">
        <v>733</v>
      </c>
      <c r="C105" s="391" t="s">
        <v>734</v>
      </c>
    </row>
    <row r="106" spans="1:3" x14ac:dyDescent="0.35">
      <c r="A106" s="311" t="s">
        <v>634</v>
      </c>
      <c r="B106" s="391" t="s">
        <v>735</v>
      </c>
      <c r="C106" s="391" t="s">
        <v>736</v>
      </c>
    </row>
    <row r="107" spans="1:3" x14ac:dyDescent="0.35">
      <c r="A107" s="311" t="s">
        <v>634</v>
      </c>
      <c r="B107" s="391" t="s">
        <v>737</v>
      </c>
      <c r="C107" s="391" t="s">
        <v>738</v>
      </c>
    </row>
    <row r="108" spans="1:3" x14ac:dyDescent="0.35">
      <c r="A108" s="311" t="s">
        <v>634</v>
      </c>
      <c r="B108" s="391" t="s">
        <v>739</v>
      </c>
      <c r="C108" s="391" t="s">
        <v>740</v>
      </c>
    </row>
    <row r="109" spans="1:3" x14ac:dyDescent="0.35">
      <c r="A109" s="311" t="s">
        <v>634</v>
      </c>
      <c r="B109" s="391" t="s">
        <v>741</v>
      </c>
      <c r="C109" s="391" t="s">
        <v>742</v>
      </c>
    </row>
    <row r="110" spans="1:3" x14ac:dyDescent="0.35">
      <c r="A110" s="311" t="s">
        <v>634</v>
      </c>
      <c r="B110" s="391" t="s">
        <v>743</v>
      </c>
      <c r="C110" s="391" t="s">
        <v>744</v>
      </c>
    </row>
    <row r="111" spans="1:3" x14ac:dyDescent="0.35">
      <c r="A111" s="391" t="s">
        <v>634</v>
      </c>
      <c r="B111" s="391" t="s">
        <v>745</v>
      </c>
      <c r="C111" s="391" t="s">
        <v>746</v>
      </c>
    </row>
    <row r="112" spans="1:3" x14ac:dyDescent="0.35">
      <c r="A112" s="391" t="s">
        <v>634</v>
      </c>
      <c r="B112" s="391" t="s">
        <v>747</v>
      </c>
      <c r="C112" s="391" t="s">
        <v>748</v>
      </c>
    </row>
    <row r="113" spans="1:3" x14ac:dyDescent="0.35">
      <c r="A113" s="391" t="s">
        <v>634</v>
      </c>
      <c r="B113" s="391" t="s">
        <v>749</v>
      </c>
      <c r="C113" s="391" t="s">
        <v>750</v>
      </c>
    </row>
    <row r="114" spans="1:3" x14ac:dyDescent="0.35">
      <c r="A114" s="391" t="s">
        <v>634</v>
      </c>
      <c r="B114" s="391" t="s">
        <v>751</v>
      </c>
      <c r="C114" s="391" t="s">
        <v>752</v>
      </c>
    </row>
    <row r="115" spans="1:3" x14ac:dyDescent="0.35">
      <c r="A115" s="391" t="s">
        <v>634</v>
      </c>
      <c r="B115" s="391" t="s">
        <v>753</v>
      </c>
      <c r="C115" s="391" t="s">
        <v>754</v>
      </c>
    </row>
    <row r="116" spans="1:3" x14ac:dyDescent="0.35">
      <c r="A116" s="391" t="s">
        <v>634</v>
      </c>
      <c r="B116" s="391" t="s">
        <v>755</v>
      </c>
      <c r="C116" s="391" t="s">
        <v>756</v>
      </c>
    </row>
    <row r="117" spans="1:3" x14ac:dyDescent="0.35">
      <c r="A117" s="391" t="s">
        <v>629</v>
      </c>
      <c r="B117" s="391" t="s">
        <v>757</v>
      </c>
      <c r="C117" s="391" t="s">
        <v>758</v>
      </c>
    </row>
    <row r="118" spans="1:3" x14ac:dyDescent="0.35">
      <c r="A118" s="391" t="s">
        <v>629</v>
      </c>
      <c r="B118" s="391" t="s">
        <v>759</v>
      </c>
      <c r="C118" s="391" t="s">
        <v>760</v>
      </c>
    </row>
    <row r="119" spans="1:3" x14ac:dyDescent="0.35">
      <c r="A119" s="391" t="s">
        <v>629</v>
      </c>
      <c r="B119" s="391" t="s">
        <v>761</v>
      </c>
      <c r="C119" s="391" t="s">
        <v>762</v>
      </c>
    </row>
    <row r="120" spans="1:3" x14ac:dyDescent="0.35">
      <c r="A120" s="391" t="s">
        <v>629</v>
      </c>
      <c r="B120" s="391" t="s">
        <v>763</v>
      </c>
      <c r="C120" s="391" t="s">
        <v>764</v>
      </c>
    </row>
    <row r="121" spans="1:3" x14ac:dyDescent="0.35">
      <c r="A121" s="391" t="s">
        <v>629</v>
      </c>
      <c r="B121" s="391" t="s">
        <v>765</v>
      </c>
      <c r="C121" s="391" t="s">
        <v>766</v>
      </c>
    </row>
    <row r="122" spans="1:3" x14ac:dyDescent="0.35">
      <c r="A122" s="391" t="s">
        <v>629</v>
      </c>
      <c r="B122" s="391" t="s">
        <v>767</v>
      </c>
      <c r="C122" s="391" t="s">
        <v>768</v>
      </c>
    </row>
    <row r="123" spans="1:3" x14ac:dyDescent="0.35">
      <c r="A123" s="391" t="s">
        <v>629</v>
      </c>
      <c r="B123" s="391" t="s">
        <v>769</v>
      </c>
      <c r="C123" s="391" t="s">
        <v>770</v>
      </c>
    </row>
    <row r="124" spans="1:3" x14ac:dyDescent="0.35">
      <c r="A124" s="391" t="s">
        <v>634</v>
      </c>
      <c r="B124" s="391" t="s">
        <v>771</v>
      </c>
      <c r="C124" s="391" t="s">
        <v>772</v>
      </c>
    </row>
    <row r="125" spans="1:3" x14ac:dyDescent="0.35">
      <c r="A125" s="391" t="s">
        <v>634</v>
      </c>
      <c r="B125" s="391" t="s">
        <v>773</v>
      </c>
      <c r="C125" s="391" t="s">
        <v>774</v>
      </c>
    </row>
    <row r="126" spans="1:3" x14ac:dyDescent="0.35">
      <c r="A126" s="391" t="s">
        <v>634</v>
      </c>
      <c r="B126" s="391" t="s">
        <v>775</v>
      </c>
      <c r="C126" s="391" t="s">
        <v>776</v>
      </c>
    </row>
    <row r="127" spans="1:3" x14ac:dyDescent="0.35">
      <c r="A127" s="391" t="s">
        <v>634</v>
      </c>
      <c r="B127" s="391" t="s">
        <v>777</v>
      </c>
      <c r="C127" s="391" t="s">
        <v>778</v>
      </c>
    </row>
    <row r="128" spans="1:3" x14ac:dyDescent="0.35">
      <c r="A128" s="391" t="s">
        <v>634</v>
      </c>
      <c r="B128" s="391" t="s">
        <v>779</v>
      </c>
      <c r="C128" s="391" t="s">
        <v>780</v>
      </c>
    </row>
    <row r="129" spans="1:3" x14ac:dyDescent="0.35">
      <c r="A129" s="391" t="s">
        <v>634</v>
      </c>
      <c r="B129" s="391" t="s">
        <v>781</v>
      </c>
      <c r="C129" s="391" t="s">
        <v>782</v>
      </c>
    </row>
    <row r="130" spans="1:3" x14ac:dyDescent="0.35">
      <c r="A130" s="391" t="s">
        <v>634</v>
      </c>
      <c r="B130" s="391" t="s">
        <v>783</v>
      </c>
      <c r="C130" s="391" t="s">
        <v>784</v>
      </c>
    </row>
    <row r="131" spans="1:3" x14ac:dyDescent="0.35">
      <c r="A131" s="391" t="s">
        <v>634</v>
      </c>
      <c r="B131" s="391" t="s">
        <v>785</v>
      </c>
      <c r="C131" s="391" t="s">
        <v>786</v>
      </c>
    </row>
    <row r="132" spans="1:3" x14ac:dyDescent="0.35">
      <c r="A132" s="391" t="s">
        <v>634</v>
      </c>
      <c r="B132" s="391" t="s">
        <v>787</v>
      </c>
      <c r="C132" s="391" t="s">
        <v>788</v>
      </c>
    </row>
    <row r="133" spans="1:3" x14ac:dyDescent="0.35">
      <c r="A133" s="391" t="s">
        <v>634</v>
      </c>
      <c r="B133" s="391" t="s">
        <v>789</v>
      </c>
      <c r="C133" s="391" t="s">
        <v>790</v>
      </c>
    </row>
    <row r="134" spans="1:3" x14ac:dyDescent="0.35">
      <c r="A134" s="391" t="s">
        <v>634</v>
      </c>
      <c r="B134" s="391" t="s">
        <v>791</v>
      </c>
      <c r="C134" s="391" t="s">
        <v>792</v>
      </c>
    </row>
    <row r="135" spans="1:3" x14ac:dyDescent="0.35">
      <c r="A135" s="391" t="s">
        <v>634</v>
      </c>
      <c r="B135" s="391" t="s">
        <v>793</v>
      </c>
      <c r="C135" s="391" t="s">
        <v>794</v>
      </c>
    </row>
    <row r="136" spans="1:3" ht="13.15" thickBot="1" x14ac:dyDescent="0.4">
      <c r="A136" s="391" t="s">
        <v>634</v>
      </c>
      <c r="B136" s="391" t="s">
        <v>795</v>
      </c>
      <c r="C136" s="391" t="s">
        <v>796</v>
      </c>
    </row>
    <row r="137" spans="1:3" ht="14.65" thickBot="1" x14ac:dyDescent="0.5">
      <c r="A137" s="386" t="s">
        <v>637</v>
      </c>
      <c r="B137" s="387" t="s">
        <v>628</v>
      </c>
      <c r="C137" s="387" t="s">
        <v>603</v>
      </c>
    </row>
    <row r="138" spans="1:3" x14ac:dyDescent="0.35">
      <c r="A138" s="548" t="s">
        <v>638</v>
      </c>
      <c r="B138" s="654" t="s">
        <v>797</v>
      </c>
      <c r="C138" s="384" t="s">
        <v>798</v>
      </c>
    </row>
    <row r="139" spans="1:3" x14ac:dyDescent="0.35">
      <c r="A139" s="548" t="s">
        <v>667</v>
      </c>
      <c r="B139" s="389" t="s">
        <v>797</v>
      </c>
      <c r="C139" s="391" t="s">
        <v>799</v>
      </c>
    </row>
    <row r="140" spans="1:3" x14ac:dyDescent="0.35">
      <c r="A140" s="548" t="s">
        <v>638</v>
      </c>
      <c r="B140" s="389" t="s">
        <v>800</v>
      </c>
      <c r="C140" s="391" t="s">
        <v>801</v>
      </c>
    </row>
    <row r="141" spans="1:3" x14ac:dyDescent="0.35">
      <c r="A141" s="548" t="s">
        <v>638</v>
      </c>
      <c r="B141" s="389" t="s">
        <v>802</v>
      </c>
      <c r="C141" s="391" t="s">
        <v>803</v>
      </c>
    </row>
    <row r="142" spans="1:3" x14ac:dyDescent="0.35">
      <c r="A142" s="548" t="s">
        <v>638</v>
      </c>
      <c r="B142" s="389" t="s">
        <v>804</v>
      </c>
      <c r="C142" s="391" t="s">
        <v>805</v>
      </c>
    </row>
    <row r="143" spans="1:3" x14ac:dyDescent="0.35">
      <c r="A143" s="548" t="s">
        <v>638</v>
      </c>
      <c r="B143" s="389" t="s">
        <v>806</v>
      </c>
      <c r="C143" s="391" t="s">
        <v>807</v>
      </c>
    </row>
    <row r="144" spans="1:3" x14ac:dyDescent="0.35">
      <c r="A144" s="548" t="s">
        <v>638</v>
      </c>
      <c r="B144" s="389" t="s">
        <v>808</v>
      </c>
      <c r="C144" s="391" t="s">
        <v>809</v>
      </c>
    </row>
    <row r="145" spans="1:3" x14ac:dyDescent="0.35">
      <c r="A145" s="548" t="s">
        <v>638</v>
      </c>
      <c r="B145" s="389" t="s">
        <v>810</v>
      </c>
      <c r="C145" s="391" t="s">
        <v>811</v>
      </c>
    </row>
    <row r="146" spans="1:3" x14ac:dyDescent="0.35">
      <c r="A146" s="548" t="s">
        <v>638</v>
      </c>
      <c r="B146" s="389" t="s">
        <v>812</v>
      </c>
      <c r="C146" s="391" t="s">
        <v>813</v>
      </c>
    </row>
    <row r="147" spans="1:3" x14ac:dyDescent="0.35">
      <c r="A147" s="548" t="s">
        <v>638</v>
      </c>
      <c r="B147" s="389" t="s">
        <v>814</v>
      </c>
      <c r="C147" s="391" t="s">
        <v>815</v>
      </c>
    </row>
    <row r="148" spans="1:3" ht="25.5" x14ac:dyDescent="0.35">
      <c r="A148" s="548" t="s">
        <v>816</v>
      </c>
      <c r="B148" s="389" t="s">
        <v>804</v>
      </c>
      <c r="C148" s="549" t="s">
        <v>817</v>
      </c>
    </row>
    <row r="149" spans="1:3" ht="25.5" x14ac:dyDescent="0.35">
      <c r="A149" s="548" t="s">
        <v>816</v>
      </c>
      <c r="B149" s="389" t="s">
        <v>810</v>
      </c>
      <c r="C149" s="549" t="s">
        <v>818</v>
      </c>
    </row>
    <row r="150" spans="1:3" ht="25.5" x14ac:dyDescent="0.35">
      <c r="A150" s="548" t="s">
        <v>816</v>
      </c>
      <c r="B150" s="389" t="s">
        <v>812</v>
      </c>
      <c r="C150" s="549" t="s">
        <v>819</v>
      </c>
    </row>
    <row r="151" spans="1:3" ht="25.5" x14ac:dyDescent="0.35">
      <c r="A151" s="548" t="s">
        <v>816</v>
      </c>
      <c r="B151" s="655" t="s">
        <v>814</v>
      </c>
      <c r="C151" s="549" t="s">
        <v>820</v>
      </c>
    </row>
    <row r="152" spans="1:3" x14ac:dyDescent="0.35">
      <c r="A152" s="548" t="s">
        <v>667</v>
      </c>
      <c r="B152" s="389" t="s">
        <v>821</v>
      </c>
      <c r="C152" s="391" t="s">
        <v>822</v>
      </c>
    </row>
    <row r="153" spans="1:3" x14ac:dyDescent="0.35">
      <c r="A153" s="548" t="s">
        <v>667</v>
      </c>
      <c r="B153" s="389" t="s">
        <v>804</v>
      </c>
      <c r="C153" s="391" t="s">
        <v>823</v>
      </c>
    </row>
    <row r="154" spans="1:3" x14ac:dyDescent="0.35">
      <c r="A154" s="548" t="s">
        <v>667</v>
      </c>
      <c r="B154" s="389" t="s">
        <v>808</v>
      </c>
      <c r="C154" s="391" t="s">
        <v>824</v>
      </c>
    </row>
    <row r="155" spans="1:3" x14ac:dyDescent="0.35">
      <c r="A155" s="548" t="s">
        <v>667</v>
      </c>
      <c r="B155" s="389" t="s">
        <v>810</v>
      </c>
      <c r="C155" s="391" t="s">
        <v>825</v>
      </c>
    </row>
    <row r="156" spans="1:3" x14ac:dyDescent="0.35">
      <c r="A156" s="548" t="s">
        <v>667</v>
      </c>
      <c r="B156" s="389" t="s">
        <v>812</v>
      </c>
      <c r="C156" s="391" t="s">
        <v>826</v>
      </c>
    </row>
    <row r="157" spans="1:3" x14ac:dyDescent="0.35">
      <c r="A157" s="548" t="s">
        <v>667</v>
      </c>
      <c r="B157" s="389" t="s">
        <v>814</v>
      </c>
      <c r="C157" s="391" t="s">
        <v>827</v>
      </c>
    </row>
    <row r="158" spans="1:3" x14ac:dyDescent="0.35">
      <c r="A158" s="548" t="s">
        <v>638</v>
      </c>
      <c r="B158" s="389" t="s">
        <v>828</v>
      </c>
      <c r="C158" s="391" t="s">
        <v>798</v>
      </c>
    </row>
    <row r="159" spans="1:3" x14ac:dyDescent="0.35">
      <c r="A159" s="548" t="s">
        <v>667</v>
      </c>
      <c r="B159" s="389" t="s">
        <v>828</v>
      </c>
      <c r="C159" s="391" t="s">
        <v>829</v>
      </c>
    </row>
    <row r="160" spans="1:3" x14ac:dyDescent="0.35">
      <c r="A160" s="548" t="s">
        <v>638</v>
      </c>
      <c r="B160" s="389" t="s">
        <v>830</v>
      </c>
      <c r="C160" s="391" t="s">
        <v>801</v>
      </c>
    </row>
    <row r="161" spans="1:3" x14ac:dyDescent="0.35">
      <c r="A161" s="548" t="s">
        <v>638</v>
      </c>
      <c r="B161" s="389" t="s">
        <v>831</v>
      </c>
      <c r="C161" s="391" t="s">
        <v>803</v>
      </c>
    </row>
    <row r="162" spans="1:3" x14ac:dyDescent="0.35">
      <c r="A162" s="548" t="s">
        <v>638</v>
      </c>
      <c r="B162" s="389" t="s">
        <v>832</v>
      </c>
      <c r="C162" s="391" t="s">
        <v>805</v>
      </c>
    </row>
    <row r="163" spans="1:3" x14ac:dyDescent="0.35">
      <c r="A163" s="548" t="s">
        <v>638</v>
      </c>
      <c r="B163" s="389" t="s">
        <v>833</v>
      </c>
      <c r="C163" s="391" t="s">
        <v>807</v>
      </c>
    </row>
    <row r="164" spans="1:3" x14ac:dyDescent="0.35">
      <c r="A164" s="548" t="s">
        <v>638</v>
      </c>
      <c r="B164" s="389" t="s">
        <v>834</v>
      </c>
      <c r="C164" s="391" t="s">
        <v>809</v>
      </c>
    </row>
    <row r="165" spans="1:3" x14ac:dyDescent="0.35">
      <c r="A165" s="548" t="s">
        <v>638</v>
      </c>
      <c r="B165" s="389" t="s">
        <v>835</v>
      </c>
      <c r="C165" s="391" t="s">
        <v>811</v>
      </c>
    </row>
    <row r="166" spans="1:3" x14ac:dyDescent="0.35">
      <c r="A166" s="548" t="s">
        <v>638</v>
      </c>
      <c r="B166" s="389" t="s">
        <v>836</v>
      </c>
      <c r="C166" s="391" t="s">
        <v>813</v>
      </c>
    </row>
    <row r="167" spans="1:3" x14ac:dyDescent="0.35">
      <c r="A167" s="550" t="s">
        <v>638</v>
      </c>
      <c r="B167" s="655" t="s">
        <v>837</v>
      </c>
      <c r="C167" s="391" t="s">
        <v>815</v>
      </c>
    </row>
    <row r="168" spans="1:3" ht="25.5" x14ac:dyDescent="0.35">
      <c r="A168" s="548" t="s">
        <v>816</v>
      </c>
      <c r="B168" s="389" t="s">
        <v>832</v>
      </c>
      <c r="C168" s="549" t="s">
        <v>817</v>
      </c>
    </row>
    <row r="169" spans="1:3" ht="25.5" x14ac:dyDescent="0.35">
      <c r="A169" s="548" t="s">
        <v>816</v>
      </c>
      <c r="B169" s="389" t="s">
        <v>835</v>
      </c>
      <c r="C169" s="549" t="s">
        <v>818</v>
      </c>
    </row>
    <row r="170" spans="1:3" ht="25.5" x14ac:dyDescent="0.35">
      <c r="A170" s="548" t="s">
        <v>816</v>
      </c>
      <c r="B170" s="389" t="s">
        <v>836</v>
      </c>
      <c r="C170" s="549" t="s">
        <v>819</v>
      </c>
    </row>
    <row r="171" spans="1:3" ht="25.5" x14ac:dyDescent="0.35">
      <c r="A171" s="548" t="s">
        <v>816</v>
      </c>
      <c r="B171" s="655" t="s">
        <v>837</v>
      </c>
      <c r="C171" s="549" t="s">
        <v>820</v>
      </c>
    </row>
    <row r="172" spans="1:3" x14ac:dyDescent="0.35">
      <c r="A172" s="548" t="s">
        <v>667</v>
      </c>
      <c r="B172" s="389" t="s">
        <v>838</v>
      </c>
      <c r="C172" s="391" t="s">
        <v>822</v>
      </c>
    </row>
    <row r="173" spans="1:3" x14ac:dyDescent="0.35">
      <c r="A173" s="548" t="s">
        <v>667</v>
      </c>
      <c r="B173" s="389" t="s">
        <v>832</v>
      </c>
      <c r="C173" s="391" t="s">
        <v>823</v>
      </c>
    </row>
    <row r="174" spans="1:3" x14ac:dyDescent="0.35">
      <c r="A174" s="548" t="s">
        <v>667</v>
      </c>
      <c r="B174" s="389" t="s">
        <v>834</v>
      </c>
      <c r="C174" s="391" t="s">
        <v>824</v>
      </c>
    </row>
    <row r="175" spans="1:3" x14ac:dyDescent="0.35">
      <c r="A175" s="548" t="s">
        <v>667</v>
      </c>
      <c r="B175" s="389" t="s">
        <v>835</v>
      </c>
      <c r="C175" s="391" t="s">
        <v>825</v>
      </c>
    </row>
    <row r="176" spans="1:3" x14ac:dyDescent="0.35">
      <c r="A176" s="548" t="s">
        <v>667</v>
      </c>
      <c r="B176" s="389" t="s">
        <v>836</v>
      </c>
      <c r="C176" s="391" t="s">
        <v>826</v>
      </c>
    </row>
    <row r="177" spans="1:3" x14ac:dyDescent="0.35">
      <c r="A177" s="551" t="s">
        <v>667</v>
      </c>
      <c r="B177" s="552" t="s">
        <v>837</v>
      </c>
      <c r="C177" s="304" t="s">
        <v>827</v>
      </c>
    </row>
    <row r="178" spans="1:3" ht="14.65" thickBot="1" x14ac:dyDescent="0.5">
      <c r="A178" s="386" t="s">
        <v>839</v>
      </c>
      <c r="B178" s="387" t="s">
        <v>628</v>
      </c>
      <c r="C178" s="387" t="s">
        <v>603</v>
      </c>
    </row>
    <row r="179" spans="1:3" x14ac:dyDescent="0.35">
      <c r="A179" s="548" t="s">
        <v>840</v>
      </c>
      <c r="B179" s="389" t="s">
        <v>731</v>
      </c>
      <c r="C179" s="391" t="s">
        <v>841</v>
      </c>
    </row>
    <row r="180" spans="1:3" x14ac:dyDescent="0.35">
      <c r="A180" s="548" t="s">
        <v>840</v>
      </c>
      <c r="B180" s="389" t="s">
        <v>733</v>
      </c>
      <c r="C180" s="391" t="s">
        <v>841</v>
      </c>
    </row>
    <row r="181" spans="1:3" x14ac:dyDescent="0.35">
      <c r="A181" s="548" t="s">
        <v>840</v>
      </c>
      <c r="B181" s="389" t="s">
        <v>735</v>
      </c>
      <c r="C181" s="391" t="s">
        <v>841</v>
      </c>
    </row>
    <row r="182" spans="1:3" x14ac:dyDescent="0.35">
      <c r="A182" s="548" t="s">
        <v>840</v>
      </c>
      <c r="B182" s="389" t="s">
        <v>737</v>
      </c>
      <c r="C182" s="391" t="s">
        <v>841</v>
      </c>
    </row>
    <row r="183" spans="1:3" x14ac:dyDescent="0.35">
      <c r="A183" s="548" t="s">
        <v>840</v>
      </c>
      <c r="B183" s="389" t="s">
        <v>739</v>
      </c>
      <c r="C183" s="391" t="s">
        <v>841</v>
      </c>
    </row>
    <row r="184" spans="1:3" x14ac:dyDescent="0.35">
      <c r="A184" s="548" t="s">
        <v>840</v>
      </c>
      <c r="B184" s="389" t="s">
        <v>741</v>
      </c>
      <c r="C184" s="391" t="s">
        <v>841</v>
      </c>
    </row>
    <row r="185" spans="1:3" x14ac:dyDescent="0.35">
      <c r="A185" s="548" t="s">
        <v>840</v>
      </c>
      <c r="B185" s="389" t="s">
        <v>743</v>
      </c>
      <c r="C185" s="391" t="s">
        <v>841</v>
      </c>
    </row>
    <row r="186" spans="1:3" x14ac:dyDescent="0.35">
      <c r="A186" s="548" t="s">
        <v>840</v>
      </c>
      <c r="B186" s="389" t="s">
        <v>745</v>
      </c>
      <c r="C186" s="391" t="s">
        <v>841</v>
      </c>
    </row>
    <row r="187" spans="1:3" x14ac:dyDescent="0.35">
      <c r="A187" s="548" t="s">
        <v>840</v>
      </c>
      <c r="B187" s="389" t="s">
        <v>747</v>
      </c>
      <c r="C187" s="391" t="s">
        <v>841</v>
      </c>
    </row>
    <row r="188" spans="1:3" x14ac:dyDescent="0.35">
      <c r="A188" s="548" t="s">
        <v>840</v>
      </c>
      <c r="B188" s="389" t="s">
        <v>749</v>
      </c>
      <c r="C188" s="391" t="s">
        <v>841</v>
      </c>
    </row>
    <row r="189" spans="1:3" x14ac:dyDescent="0.35">
      <c r="A189" s="548" t="s">
        <v>840</v>
      </c>
      <c r="B189" s="389" t="s">
        <v>751</v>
      </c>
      <c r="C189" s="391" t="s">
        <v>841</v>
      </c>
    </row>
    <row r="190" spans="1:3" x14ac:dyDescent="0.35">
      <c r="A190" s="548" t="s">
        <v>840</v>
      </c>
      <c r="B190" s="389" t="s">
        <v>753</v>
      </c>
      <c r="C190" s="391" t="s">
        <v>841</v>
      </c>
    </row>
    <row r="191" spans="1:3" ht="13.15" thickBot="1" x14ac:dyDescent="0.4">
      <c r="A191" s="551" t="s">
        <v>840</v>
      </c>
      <c r="B191" s="552" t="s">
        <v>755</v>
      </c>
      <c r="C191" s="304" t="s">
        <v>841</v>
      </c>
    </row>
    <row r="192" spans="1:3" ht="13.15" thickBot="1" x14ac:dyDescent="0.4"/>
    <row r="193" spans="1:3" ht="18" x14ac:dyDescent="0.55000000000000004">
      <c r="A193" s="621" t="s">
        <v>842</v>
      </c>
      <c r="B193" s="622"/>
      <c r="C193" s="623"/>
    </row>
    <row r="194" spans="1:3" ht="14.65" thickBot="1" x14ac:dyDescent="0.5">
      <c r="A194" s="1045" t="s">
        <v>843</v>
      </c>
      <c r="B194" s="1046"/>
      <c r="C194" s="1047"/>
    </row>
    <row r="195" spans="1:3" ht="18.399999999999999" thickBot="1" x14ac:dyDescent="0.6">
      <c r="A195" s="624" t="s">
        <v>664</v>
      </c>
      <c r="B195" s="624"/>
      <c r="C195" s="625"/>
    </row>
    <row r="196" spans="1:3" ht="14.65" thickBot="1" x14ac:dyDescent="0.5">
      <c r="A196" s="631" t="s">
        <v>627</v>
      </c>
      <c r="B196" s="631" t="s">
        <v>628</v>
      </c>
      <c r="C196" s="631" t="s">
        <v>603</v>
      </c>
    </row>
    <row r="197" spans="1:3" x14ac:dyDescent="0.35">
      <c r="A197" s="615" t="s">
        <v>634</v>
      </c>
      <c r="B197" s="617" t="s">
        <v>844</v>
      </c>
      <c r="C197" s="632" t="s">
        <v>845</v>
      </c>
    </row>
    <row r="198" spans="1:3" x14ac:dyDescent="0.35">
      <c r="A198" s="615" t="s">
        <v>634</v>
      </c>
      <c r="B198" s="617" t="s">
        <v>846</v>
      </c>
      <c r="C198" s="632" t="s">
        <v>847</v>
      </c>
    </row>
    <row r="199" spans="1:3" x14ac:dyDescent="0.35">
      <c r="A199" s="615" t="s">
        <v>634</v>
      </c>
      <c r="B199" s="617" t="s">
        <v>848</v>
      </c>
      <c r="C199" s="632" t="s">
        <v>849</v>
      </c>
    </row>
    <row r="200" spans="1:3" x14ac:dyDescent="0.35">
      <c r="A200" s="615" t="s">
        <v>634</v>
      </c>
      <c r="B200" s="617" t="s">
        <v>850</v>
      </c>
      <c r="C200" s="632" t="s">
        <v>851</v>
      </c>
    </row>
    <row r="201" spans="1:3" x14ac:dyDescent="0.35">
      <c r="A201" s="615" t="s">
        <v>634</v>
      </c>
      <c r="B201" s="617" t="s">
        <v>852</v>
      </c>
      <c r="C201" s="632" t="s">
        <v>853</v>
      </c>
    </row>
    <row r="202" spans="1:3" x14ac:dyDescent="0.35">
      <c r="A202" s="615" t="s">
        <v>634</v>
      </c>
      <c r="B202" s="617" t="s">
        <v>854</v>
      </c>
      <c r="C202" s="632" t="s">
        <v>855</v>
      </c>
    </row>
    <row r="203" spans="1:3" x14ac:dyDescent="0.35">
      <c r="A203" s="615" t="s">
        <v>634</v>
      </c>
      <c r="B203" s="617" t="s">
        <v>856</v>
      </c>
      <c r="C203" s="632" t="s">
        <v>857</v>
      </c>
    </row>
    <row r="204" spans="1:3" x14ac:dyDescent="0.35">
      <c r="A204" s="615" t="s">
        <v>634</v>
      </c>
      <c r="B204" s="617" t="s">
        <v>858</v>
      </c>
      <c r="C204" s="632" t="s">
        <v>859</v>
      </c>
    </row>
    <row r="205" spans="1:3" x14ac:dyDescent="0.35">
      <c r="A205" s="615" t="s">
        <v>634</v>
      </c>
      <c r="B205" s="617" t="s">
        <v>860</v>
      </c>
      <c r="C205" s="632" t="s">
        <v>861</v>
      </c>
    </row>
    <row r="206" spans="1:3" x14ac:dyDescent="0.35">
      <c r="A206" s="615" t="s">
        <v>634</v>
      </c>
      <c r="B206" s="617" t="s">
        <v>862</v>
      </c>
      <c r="C206" s="632" t="s">
        <v>863</v>
      </c>
    </row>
    <row r="207" spans="1:3" x14ac:dyDescent="0.35">
      <c r="A207" s="615" t="s">
        <v>634</v>
      </c>
      <c r="B207" s="617" t="s">
        <v>864</v>
      </c>
      <c r="C207" s="632" t="s">
        <v>865</v>
      </c>
    </row>
    <row r="208" spans="1:3" x14ac:dyDescent="0.35">
      <c r="A208" s="615" t="s">
        <v>634</v>
      </c>
      <c r="B208" s="617" t="s">
        <v>866</v>
      </c>
      <c r="C208" s="632" t="s">
        <v>867</v>
      </c>
    </row>
    <row r="209" spans="1:3" x14ac:dyDescent="0.35">
      <c r="A209" s="615" t="s">
        <v>634</v>
      </c>
      <c r="B209" s="628" t="s">
        <v>868</v>
      </c>
      <c r="C209" s="629" t="s">
        <v>869</v>
      </c>
    </row>
    <row r="210" spans="1:3" x14ac:dyDescent="0.35">
      <c r="A210" s="615" t="s">
        <v>634</v>
      </c>
      <c r="B210" s="628" t="s">
        <v>870</v>
      </c>
      <c r="C210" s="629" t="s">
        <v>871</v>
      </c>
    </row>
    <row r="211" spans="1:3" x14ac:dyDescent="0.35">
      <c r="A211" s="615" t="s">
        <v>634</v>
      </c>
      <c r="B211" s="628" t="s">
        <v>872</v>
      </c>
      <c r="C211" s="629" t="s">
        <v>873</v>
      </c>
    </row>
    <row r="212" spans="1:3" ht="13.15" thickBot="1" x14ac:dyDescent="0.4">
      <c r="A212" s="630" t="s">
        <v>634</v>
      </c>
      <c r="B212" s="619" t="s">
        <v>874</v>
      </c>
      <c r="C212" s="626" t="s">
        <v>875</v>
      </c>
    </row>
    <row r="213" spans="1:3" ht="13.15" thickBot="1" x14ac:dyDescent="0.4">
      <c r="A213" s="147"/>
      <c r="B213" s="147"/>
      <c r="C213" s="147"/>
    </row>
    <row r="214" spans="1:3" ht="18" x14ac:dyDescent="0.55000000000000004">
      <c r="A214" s="621" t="s">
        <v>876</v>
      </c>
      <c r="B214" s="622"/>
      <c r="C214" s="623"/>
    </row>
    <row r="215" spans="1:3" ht="14.65" thickBot="1" x14ac:dyDescent="0.5">
      <c r="A215" s="1045" t="s">
        <v>877</v>
      </c>
      <c r="B215" s="1046"/>
      <c r="C215" s="1047"/>
    </row>
    <row r="216" spans="1:3" ht="18.399999999999999" thickBot="1" x14ac:dyDescent="0.6">
      <c r="A216" s="624" t="s">
        <v>664</v>
      </c>
      <c r="B216" s="624"/>
      <c r="C216" s="625"/>
    </row>
    <row r="217" spans="1:3" ht="14.65" thickBot="1" x14ac:dyDescent="0.5">
      <c r="A217" s="631" t="s">
        <v>627</v>
      </c>
      <c r="B217" s="631" t="s">
        <v>628</v>
      </c>
      <c r="C217" s="631" t="s">
        <v>603</v>
      </c>
    </row>
    <row r="218" spans="1:3" x14ac:dyDescent="0.35">
      <c r="A218" s="618" t="s">
        <v>629</v>
      </c>
      <c r="B218" s="627" t="s">
        <v>878</v>
      </c>
      <c r="C218" s="620" t="s">
        <v>879</v>
      </c>
    </row>
    <row r="219" spans="1:3" ht="13.15" thickBot="1" x14ac:dyDescent="0.4">
      <c r="A219" s="616" t="s">
        <v>629</v>
      </c>
      <c r="B219" s="619" t="s">
        <v>880</v>
      </c>
      <c r="C219" s="626" t="s">
        <v>881</v>
      </c>
    </row>
  </sheetData>
  <mergeCells count="13">
    <mergeCell ref="A215:C215"/>
    <mergeCell ref="A194:C194"/>
    <mergeCell ref="A94:C94"/>
    <mergeCell ref="A91:C91"/>
    <mergeCell ref="A61:C61"/>
    <mergeCell ref="A88:C88"/>
    <mergeCell ref="A55:C55"/>
    <mergeCell ref="A58:C58"/>
    <mergeCell ref="A2:C2"/>
    <mergeCell ref="A3:C3"/>
    <mergeCell ref="A19:C19"/>
    <mergeCell ref="A29:C29"/>
    <mergeCell ref="A45:C45"/>
  </mergeCells>
  <hyperlinks>
    <hyperlink ref="A6" r:id="rId1" xr:uid="{00000000-0004-0000-0200-000000000000}"/>
    <hyperlink ref="A7" r:id="rId2" xr:uid="{00000000-0004-0000-0200-000001000000}"/>
    <hyperlink ref="A8" r:id="rId3" xr:uid="{00000000-0004-0000-0200-000002000000}"/>
    <hyperlink ref="A9" r:id="rId4" xr:uid="{00000000-0004-0000-0200-000003000000}"/>
    <hyperlink ref="A10" r:id="rId5" xr:uid="{00000000-0004-0000-0200-000004000000}"/>
    <hyperlink ref="A12" r:id="rId6" xr:uid="{00000000-0004-0000-0200-000005000000}"/>
    <hyperlink ref="A11" r:id="rId7" xr:uid="{00000000-0004-0000-0200-000006000000}"/>
    <hyperlink ref="A14" r:id="rId8" xr:uid="{DB304A29-84A4-4246-A04C-887E2CB1C69E}"/>
    <hyperlink ref="A15" r:id="rId9" xr:uid="{F0B1761B-0D90-45FA-A4BF-770D0BB3D570}"/>
    <hyperlink ref="A16" r:id="rId10" xr:uid="{766C5BFF-CA9E-401B-801C-087A0825DC8D}"/>
  </hyperlinks>
  <pageMargins left="0.7" right="0.7" top="0.75" bottom="0.75" header="0.3" footer="0.3"/>
  <pageSetup orientation="portrait" horizontalDpi="1200" verticalDpi="1200" r:id="rId1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86E5D-EA51-4D81-8BE6-8A1B244EACC4}">
  <sheetPr>
    <pageSetUpPr fitToPage="1"/>
  </sheetPr>
  <dimension ref="A1:M45"/>
  <sheetViews>
    <sheetView zoomScaleNormal="100" zoomScalePageLayoutView="70" workbookViewId="0"/>
  </sheetViews>
  <sheetFormatPr defaultColWidth="11.3984375" defaultRowHeight="12.75" x14ac:dyDescent="0.35"/>
  <cols>
    <col min="1" max="1" width="30.3984375" style="53" customWidth="1"/>
    <col min="2" max="2" width="51" style="53" customWidth="1"/>
    <col min="3" max="3" width="16.265625" style="53" customWidth="1"/>
    <col min="4" max="4" width="17" style="53" customWidth="1"/>
    <col min="5" max="5" width="15.73046875" style="51" customWidth="1"/>
    <col min="6" max="6" width="16.265625" style="51" customWidth="1"/>
    <col min="7" max="7" width="20" style="51" customWidth="1"/>
    <col min="8" max="8" width="17" style="50" customWidth="1"/>
    <col min="9" max="9" width="15.73046875" style="52" customWidth="1"/>
    <col min="10" max="10" width="18.3984375" style="51" customWidth="1"/>
    <col min="11" max="11" width="20" style="51" customWidth="1"/>
    <col min="12" max="12" width="15.73046875" style="50" customWidth="1"/>
    <col min="13" max="13" width="22.73046875" style="50" customWidth="1"/>
    <col min="14" max="16384" width="11.3984375" style="50"/>
  </cols>
  <sheetData>
    <row r="1" spans="1:13" ht="21" customHeight="1" thickBot="1" x14ac:dyDescent="0.4">
      <c r="A1" s="63" t="s">
        <v>957</v>
      </c>
      <c r="B1" s="63"/>
      <c r="C1" s="63"/>
      <c r="D1" s="62"/>
      <c r="E1" s="62"/>
      <c r="F1" s="62"/>
      <c r="G1" s="62"/>
      <c r="H1" s="51"/>
      <c r="I1" s="51"/>
      <c r="J1" s="50"/>
      <c r="K1" s="50"/>
    </row>
    <row r="2" spans="1:13" ht="21" customHeight="1" thickBot="1" x14ac:dyDescent="0.4">
      <c r="A2" s="1092" t="str">
        <f>Top!B43&amp;", "&amp;Top!C44</f>
        <v>Volume Offset Control Service 1.0, 1.0.1</v>
      </c>
      <c r="B2" s="1092"/>
      <c r="C2" s="61"/>
      <c r="D2" s="35" t="s">
        <v>958</v>
      </c>
      <c r="E2" s="32" t="str">
        <f>Top!E43</f>
        <v>VOCS.TS.p1</v>
      </c>
      <c r="F2" s="32"/>
      <c r="G2" s="32"/>
      <c r="H2" s="35" t="s">
        <v>11</v>
      </c>
      <c r="I2" s="33" t="str">
        <f>Top!G43</f>
        <v>VOCS.TS.p1</v>
      </c>
      <c r="J2" s="35" t="s">
        <v>959</v>
      </c>
      <c r="K2" s="439">
        <v>44586</v>
      </c>
      <c r="M2" s="60"/>
    </row>
    <row r="3" spans="1:13" ht="18" customHeight="1" thickBot="1" x14ac:dyDescent="0.4">
      <c r="A3" s="34" t="s">
        <v>4325</v>
      </c>
      <c r="B3" s="34">
        <f>rel_date</f>
        <v>45706</v>
      </c>
      <c r="C3" s="34"/>
      <c r="D3" s="35" t="s">
        <v>961</v>
      </c>
      <c r="E3" s="32" t="str">
        <f>Top!F43</f>
        <v>VOCS.ICS.p2</v>
      </c>
      <c r="F3" s="32"/>
      <c r="G3" s="32"/>
      <c r="H3" s="35" t="s">
        <v>12</v>
      </c>
      <c r="I3" s="33" t="str">
        <f>Top!H43</f>
        <v>VOCS.ICS.p2</v>
      </c>
      <c r="J3" s="35" t="s">
        <v>959</v>
      </c>
      <c r="K3" s="439">
        <v>45573</v>
      </c>
    </row>
    <row r="4" spans="1:13" ht="14.25" customHeight="1" thickBot="1" x14ac:dyDescent="0.4">
      <c r="A4" s="238" t="s">
        <v>962</v>
      </c>
      <c r="B4" s="59"/>
      <c r="C4" s="58"/>
      <c r="D4" s="1093" t="s">
        <v>2348</v>
      </c>
      <c r="E4" s="1094"/>
      <c r="F4" s="1094"/>
      <c r="G4" s="1095"/>
      <c r="H4" s="1093" t="s">
        <v>2349</v>
      </c>
      <c r="I4" s="1094"/>
      <c r="J4" s="1094"/>
      <c r="K4" s="1095"/>
    </row>
    <row r="5" spans="1:13" ht="39.75" thickBot="1" x14ac:dyDescent="0.45">
      <c r="A5" s="65" t="s">
        <v>965</v>
      </c>
      <c r="B5" s="241" t="s">
        <v>603</v>
      </c>
      <c r="C5" s="693" t="s">
        <v>966</v>
      </c>
      <c r="D5" s="119" t="s">
        <v>967</v>
      </c>
      <c r="E5" s="117" t="s">
        <v>968</v>
      </c>
      <c r="F5" s="657" t="s">
        <v>969</v>
      </c>
      <c r="G5" s="511" t="s">
        <v>970</v>
      </c>
      <c r="H5" s="355" t="s">
        <v>967</v>
      </c>
      <c r="I5" s="117" t="s">
        <v>968</v>
      </c>
      <c r="J5" s="657" t="s">
        <v>969</v>
      </c>
      <c r="K5" s="512" t="s">
        <v>971</v>
      </c>
    </row>
    <row r="6" spans="1:13" s="72" customFormat="1" x14ac:dyDescent="0.35">
      <c r="A6" s="66" t="s">
        <v>900</v>
      </c>
      <c r="B6" s="66" t="s">
        <v>972</v>
      </c>
      <c r="C6" s="369" t="s">
        <v>1795</v>
      </c>
      <c r="D6" s="67"/>
      <c r="E6" s="340">
        <v>44676</v>
      </c>
      <c r="F6" s="68"/>
      <c r="G6" s="69"/>
      <c r="H6" s="219"/>
      <c r="I6" s="530"/>
      <c r="J6" s="220"/>
      <c r="K6" s="71"/>
    </row>
    <row r="7" spans="1:13" s="72" customFormat="1" x14ac:dyDescent="0.35">
      <c r="A7" s="73" t="s">
        <v>12</v>
      </c>
      <c r="B7" s="73" t="s">
        <v>975</v>
      </c>
      <c r="C7" s="729" t="s">
        <v>1438</v>
      </c>
      <c r="D7" s="74"/>
      <c r="E7" s="132">
        <v>45663</v>
      </c>
      <c r="F7" s="75"/>
      <c r="G7" s="76" t="s">
        <v>5350</v>
      </c>
      <c r="H7" s="221"/>
      <c r="I7" s="206"/>
      <c r="J7" s="221"/>
      <c r="K7" s="78"/>
    </row>
    <row r="8" spans="1:13" s="72" customFormat="1" x14ac:dyDescent="0.35">
      <c r="A8" s="73" t="s">
        <v>5351</v>
      </c>
      <c r="B8" s="73" t="s">
        <v>5352</v>
      </c>
      <c r="C8" s="235"/>
      <c r="D8" s="79" t="s">
        <v>980</v>
      </c>
      <c r="E8" s="132">
        <v>44676</v>
      </c>
      <c r="F8" s="80" t="s">
        <v>982</v>
      </c>
      <c r="G8" s="81"/>
      <c r="H8" s="221"/>
      <c r="I8" s="344"/>
      <c r="J8" s="221"/>
      <c r="K8" s="71"/>
    </row>
    <row r="9" spans="1:13" s="72" customFormat="1" x14ac:dyDescent="0.35">
      <c r="A9" s="73" t="s">
        <v>5353</v>
      </c>
      <c r="B9" s="73" t="s">
        <v>5354</v>
      </c>
      <c r="C9" s="235"/>
      <c r="D9" s="79" t="s">
        <v>980</v>
      </c>
      <c r="E9" s="132">
        <v>44676</v>
      </c>
      <c r="F9" s="80" t="s">
        <v>982</v>
      </c>
      <c r="G9" s="81"/>
      <c r="H9" s="221"/>
      <c r="I9" s="344"/>
      <c r="J9" s="221"/>
      <c r="K9" s="71"/>
    </row>
    <row r="10" spans="1:13" s="72" customFormat="1" x14ac:dyDescent="0.35">
      <c r="A10" s="73" t="s">
        <v>5355</v>
      </c>
      <c r="B10" s="73" t="s">
        <v>5250</v>
      </c>
      <c r="C10" s="235"/>
      <c r="D10" s="79" t="s">
        <v>980</v>
      </c>
      <c r="E10" s="132">
        <v>44676</v>
      </c>
      <c r="F10" s="80" t="s">
        <v>982</v>
      </c>
      <c r="G10" s="81"/>
      <c r="H10" s="221"/>
      <c r="I10" s="344"/>
      <c r="J10" s="221"/>
      <c r="K10" s="71"/>
    </row>
    <row r="11" spans="1:13" s="72" customFormat="1" x14ac:dyDescent="0.35">
      <c r="A11" s="73" t="s">
        <v>5356</v>
      </c>
      <c r="B11" s="73" t="s">
        <v>5252</v>
      </c>
      <c r="C11" s="235"/>
      <c r="D11" s="79" t="s">
        <v>980</v>
      </c>
      <c r="E11" s="132">
        <v>44676</v>
      </c>
      <c r="F11" s="80" t="s">
        <v>982</v>
      </c>
      <c r="G11" s="81"/>
      <c r="H11" s="221"/>
      <c r="I11" s="344"/>
      <c r="J11" s="221"/>
      <c r="K11" s="71"/>
    </row>
    <row r="12" spans="1:13" s="72" customFormat="1" x14ac:dyDescent="0.35">
      <c r="A12" s="73" t="s">
        <v>5357</v>
      </c>
      <c r="B12" s="73" t="s">
        <v>5254</v>
      </c>
      <c r="C12" s="235"/>
      <c r="D12" s="79" t="s">
        <v>980</v>
      </c>
      <c r="E12" s="132">
        <v>44676</v>
      </c>
      <c r="F12" s="80" t="s">
        <v>982</v>
      </c>
      <c r="G12" s="81"/>
      <c r="H12" s="221"/>
      <c r="I12" s="344"/>
      <c r="J12" s="221"/>
      <c r="K12" s="71"/>
    </row>
    <row r="13" spans="1:13" s="72" customFormat="1" x14ac:dyDescent="0.35">
      <c r="A13" s="73" t="s">
        <v>5358</v>
      </c>
      <c r="B13" s="73" t="s">
        <v>1004</v>
      </c>
      <c r="C13" s="235"/>
      <c r="D13" s="79" t="s">
        <v>980</v>
      </c>
      <c r="E13" s="132">
        <v>44676</v>
      </c>
      <c r="F13" s="80" t="s">
        <v>982</v>
      </c>
      <c r="G13" s="81"/>
      <c r="H13" s="221"/>
      <c r="I13" s="344"/>
      <c r="J13" s="221"/>
      <c r="K13" s="71"/>
    </row>
    <row r="14" spans="1:13" s="72" customFormat="1" x14ac:dyDescent="0.35">
      <c r="A14" s="73" t="s">
        <v>5359</v>
      </c>
      <c r="B14" s="73" t="s">
        <v>1006</v>
      </c>
      <c r="C14" s="235"/>
      <c r="D14" s="79" t="s">
        <v>980</v>
      </c>
      <c r="E14" s="132">
        <v>44676</v>
      </c>
      <c r="F14" s="80" t="s">
        <v>982</v>
      </c>
      <c r="G14" s="81"/>
      <c r="H14" s="221"/>
      <c r="I14" s="344"/>
      <c r="J14" s="221"/>
      <c r="K14" s="71"/>
    </row>
    <row r="15" spans="1:13" s="72" customFormat="1" x14ac:dyDescent="0.35">
      <c r="A15" s="73" t="s">
        <v>5360</v>
      </c>
      <c r="B15" s="73" t="s">
        <v>5361</v>
      </c>
      <c r="C15" s="235"/>
      <c r="D15" s="79" t="s">
        <v>980</v>
      </c>
      <c r="E15" s="132">
        <v>44676</v>
      </c>
      <c r="F15" s="80" t="s">
        <v>982</v>
      </c>
      <c r="G15" s="81"/>
      <c r="H15" s="221"/>
      <c r="I15" s="344"/>
      <c r="J15" s="221"/>
      <c r="K15" s="71"/>
    </row>
    <row r="16" spans="1:13" s="72" customFormat="1" x14ac:dyDescent="0.35">
      <c r="A16" s="73" t="s">
        <v>5362</v>
      </c>
      <c r="B16" s="73" t="s">
        <v>5363</v>
      </c>
      <c r="C16" s="235"/>
      <c r="D16" s="79" t="s">
        <v>980</v>
      </c>
      <c r="E16" s="132">
        <v>44676</v>
      </c>
      <c r="F16" s="80" t="s">
        <v>982</v>
      </c>
      <c r="G16" s="81"/>
      <c r="H16" s="221"/>
      <c r="I16" s="344"/>
      <c r="J16" s="221"/>
      <c r="K16" s="71"/>
    </row>
    <row r="17" spans="1:13" s="72" customFormat="1" x14ac:dyDescent="0.35">
      <c r="A17" s="73" t="s">
        <v>5364</v>
      </c>
      <c r="B17" s="73" t="s">
        <v>5365</v>
      </c>
      <c r="C17" s="235"/>
      <c r="D17" s="79" t="s">
        <v>980</v>
      </c>
      <c r="E17" s="132">
        <v>44676</v>
      </c>
      <c r="F17" s="80" t="s">
        <v>982</v>
      </c>
      <c r="G17" s="81"/>
      <c r="H17" s="221"/>
      <c r="I17" s="344"/>
      <c r="J17" s="221"/>
      <c r="K17" s="71"/>
    </row>
    <row r="18" spans="1:13" s="72" customFormat="1" x14ac:dyDescent="0.35">
      <c r="A18" s="73" t="s">
        <v>5366</v>
      </c>
      <c r="B18" s="73" t="s">
        <v>5367</v>
      </c>
      <c r="C18" s="235"/>
      <c r="D18" s="79" t="s">
        <v>980</v>
      </c>
      <c r="E18" s="132">
        <v>44676</v>
      </c>
      <c r="F18" s="80" t="s">
        <v>982</v>
      </c>
      <c r="G18" s="81"/>
      <c r="H18" s="221"/>
      <c r="I18" s="344"/>
      <c r="J18" s="221"/>
      <c r="K18" s="71"/>
    </row>
    <row r="19" spans="1:13" s="72" customFormat="1" x14ac:dyDescent="0.35">
      <c r="A19" s="73" t="s">
        <v>5368</v>
      </c>
      <c r="B19" s="73" t="s">
        <v>5369</v>
      </c>
      <c r="C19" s="235"/>
      <c r="D19" s="79" t="s">
        <v>980</v>
      </c>
      <c r="E19" s="132">
        <v>44676</v>
      </c>
      <c r="F19" s="80" t="s">
        <v>982</v>
      </c>
      <c r="G19" s="81"/>
      <c r="H19" s="221"/>
      <c r="I19" s="344"/>
      <c r="J19" s="221"/>
      <c r="K19" s="71"/>
    </row>
    <row r="20" spans="1:13" s="72" customFormat="1" x14ac:dyDescent="0.35">
      <c r="A20" s="73" t="s">
        <v>5370</v>
      </c>
      <c r="B20" s="73" t="s">
        <v>5371</v>
      </c>
      <c r="C20" s="235"/>
      <c r="D20" s="79" t="s">
        <v>980</v>
      </c>
      <c r="E20" s="132">
        <v>44676</v>
      </c>
      <c r="F20" s="80" t="s">
        <v>982</v>
      </c>
      <c r="G20" s="81"/>
      <c r="H20" s="221"/>
      <c r="I20" s="344"/>
      <c r="J20" s="221"/>
      <c r="K20" s="71"/>
    </row>
    <row r="21" spans="1:13" s="72" customFormat="1" x14ac:dyDescent="0.35">
      <c r="A21" s="73" t="s">
        <v>5372</v>
      </c>
      <c r="B21" s="73" t="s">
        <v>5373</v>
      </c>
      <c r="C21" s="235"/>
      <c r="D21" s="79" t="s">
        <v>980</v>
      </c>
      <c r="E21" s="132">
        <v>44676</v>
      </c>
      <c r="F21" s="80" t="s">
        <v>982</v>
      </c>
      <c r="G21" s="81"/>
      <c r="H21" s="221"/>
      <c r="I21" s="344"/>
      <c r="J21" s="221"/>
      <c r="K21" s="71"/>
    </row>
    <row r="22" spans="1:13" s="72" customFormat="1" ht="12.75" customHeight="1" thickBot="1" x14ac:dyDescent="0.4">
      <c r="A22" s="84" t="s">
        <v>5374</v>
      </c>
      <c r="B22" s="84" t="s">
        <v>5375</v>
      </c>
      <c r="C22" s="236"/>
      <c r="D22" s="85" t="s">
        <v>980</v>
      </c>
      <c r="E22" s="139">
        <v>44676</v>
      </c>
      <c r="F22" s="86" t="s">
        <v>982</v>
      </c>
      <c r="G22" s="87"/>
      <c r="H22" s="222"/>
      <c r="I22" s="379"/>
      <c r="J22" s="222"/>
      <c r="K22" s="88"/>
    </row>
    <row r="23" spans="1:13" ht="14.25" customHeight="1" x14ac:dyDescent="0.35">
      <c r="D23" s="57"/>
      <c r="H23" s="55"/>
      <c r="L23" s="55"/>
      <c r="M23" s="55"/>
    </row>
    <row r="24" spans="1:13" s="56" customFormat="1" ht="14.25" customHeight="1" x14ac:dyDescent="0.35">
      <c r="A24" s="1079" t="s">
        <v>1026</v>
      </c>
      <c r="B24" s="1079"/>
      <c r="C24" s="1079"/>
      <c r="D24" s="1079"/>
      <c r="E24" s="1079"/>
      <c r="F24" s="1079"/>
      <c r="G24" s="1079"/>
      <c r="H24" s="1079"/>
      <c r="I24" s="1079"/>
      <c r="J24" s="1079"/>
      <c r="K24" s="1079"/>
      <c r="L24" s="1079"/>
      <c r="M24" s="1079"/>
    </row>
    <row r="25" spans="1:13" ht="14.25" customHeight="1" x14ac:dyDescent="0.35">
      <c r="A25" s="1099" t="s">
        <v>1027</v>
      </c>
      <c r="B25" s="1099"/>
      <c r="C25" s="1099"/>
      <c r="D25" s="1099"/>
      <c r="E25" s="1099"/>
      <c r="F25" s="1099"/>
      <c r="G25" s="1099"/>
      <c r="H25" s="1099"/>
      <c r="I25" s="1099"/>
      <c r="J25" s="1099"/>
      <c r="K25" s="1099"/>
      <c r="L25" s="1099"/>
      <c r="M25" s="1099"/>
    </row>
    <row r="26" spans="1:13" ht="14.25" customHeight="1" x14ac:dyDescent="0.35">
      <c r="A26" s="1099"/>
      <c r="B26" s="1099"/>
      <c r="C26" s="1099"/>
      <c r="D26" s="1099"/>
      <c r="E26" s="1099"/>
      <c r="F26" s="1099"/>
      <c r="G26" s="1099"/>
      <c r="H26" s="1099"/>
      <c r="I26" s="1099"/>
      <c r="J26" s="1099"/>
      <c r="K26" s="1099"/>
      <c r="L26" s="1099"/>
      <c r="M26" s="1099"/>
    </row>
    <row r="27" spans="1:13" ht="14.25" customHeight="1" x14ac:dyDescent="0.35">
      <c r="H27" s="55"/>
      <c r="L27" s="55"/>
      <c r="M27" s="55"/>
    </row>
    <row r="28" spans="1:13" ht="14.25" customHeight="1" x14ac:dyDescent="0.35">
      <c r="H28" s="55"/>
      <c r="L28" s="55"/>
      <c r="M28" s="55"/>
    </row>
    <row r="29" spans="1:13" ht="14.25" customHeight="1" x14ac:dyDescent="0.35">
      <c r="H29" s="55"/>
      <c r="L29" s="55"/>
      <c r="M29" s="55"/>
    </row>
    <row r="30" spans="1:13" ht="14.25" customHeight="1" x14ac:dyDescent="0.35">
      <c r="H30" s="55"/>
      <c r="L30" s="55"/>
      <c r="M30" s="55"/>
    </row>
    <row r="31" spans="1:13" ht="14.25" customHeight="1" x14ac:dyDescent="0.35">
      <c r="H31" s="55"/>
      <c r="L31" s="55"/>
      <c r="M31" s="55"/>
    </row>
    <row r="32" spans="1:13" x14ac:dyDescent="0.35">
      <c r="D32" s="54"/>
    </row>
    <row r="33" spans="1:13" x14ac:dyDescent="0.35">
      <c r="D33" s="54"/>
    </row>
    <row r="34" spans="1:13" x14ac:dyDescent="0.35">
      <c r="D34" s="54"/>
    </row>
    <row r="35" spans="1:13" x14ac:dyDescent="0.35">
      <c r="D35" s="54"/>
    </row>
    <row r="36" spans="1:13" x14ac:dyDescent="0.35">
      <c r="D36" s="54"/>
    </row>
    <row r="37" spans="1:13" x14ac:dyDescent="0.35">
      <c r="D37" s="54"/>
    </row>
    <row r="38" spans="1:13" x14ac:dyDescent="0.35">
      <c r="D38" s="54"/>
    </row>
    <row r="39" spans="1:13" x14ac:dyDescent="0.35">
      <c r="D39" s="54"/>
    </row>
    <row r="40" spans="1:13" x14ac:dyDescent="0.35">
      <c r="D40" s="54"/>
    </row>
    <row r="41" spans="1:13" x14ac:dyDescent="0.35">
      <c r="D41" s="54"/>
    </row>
    <row r="42" spans="1:13" x14ac:dyDescent="0.35">
      <c r="D42" s="54"/>
    </row>
    <row r="43" spans="1:13" x14ac:dyDescent="0.35">
      <c r="D43" s="54"/>
    </row>
    <row r="44" spans="1:13" s="51" customFormat="1" x14ac:dyDescent="0.35">
      <c r="A44" s="53"/>
      <c r="B44" s="53"/>
      <c r="C44" s="53"/>
      <c r="D44" s="54"/>
      <c r="H44" s="50"/>
      <c r="I44" s="52"/>
      <c r="L44" s="50"/>
      <c r="M44" s="50"/>
    </row>
    <row r="45" spans="1:13" s="51" customFormat="1" x14ac:dyDescent="0.35">
      <c r="A45" s="53"/>
      <c r="B45" s="53"/>
      <c r="C45" s="53"/>
      <c r="D45" s="54"/>
      <c r="H45" s="50"/>
      <c r="I45" s="52"/>
      <c r="L45" s="50"/>
      <c r="M45" s="50"/>
    </row>
  </sheetData>
  <mergeCells count="6">
    <mergeCell ref="A26:M26"/>
    <mergeCell ref="A2:B2"/>
    <mergeCell ref="D4:G4"/>
    <mergeCell ref="H4:K4"/>
    <mergeCell ref="A24:M24"/>
    <mergeCell ref="A25:M25"/>
  </mergeCells>
  <hyperlinks>
    <hyperlink ref="B4" location="Top!A1" display="Top!A1" xr:uid="{74DA7DF5-3752-4C16-A6EE-53E6A686B1F1}"/>
    <hyperlink ref="A4" location="Top!A1" display="Top!A1" xr:uid="{C112CA57-D8D7-40B4-BC57-851A3C9EE00E}"/>
  </hyperlinks>
  <pageMargins left="0.28000000000000003" right="0.16" top="0.52" bottom="0.56000000000000005" header="0.35" footer="0.39"/>
  <pageSetup paperSize="9" scale="53" fitToHeight="0" orientation="landscape" horizontalDpi="4294967293" r:id="rId1"/>
  <headerFooter alignWithMargins="0">
    <oddHeader>&amp;CBluetooth Test Case Reference List</oddHeader>
    <oddFooter>&amp;L&amp;F&amp;C&amp;A&amp;R&amp;P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A684"/>
  <sheetViews>
    <sheetView workbookViewId="0"/>
  </sheetViews>
  <sheetFormatPr defaultColWidth="8.3984375" defaultRowHeight="12.75" x14ac:dyDescent="0.35"/>
  <cols>
    <col min="1" max="1" width="113.3984375" style="29" customWidth="1"/>
    <col min="2" max="2" width="8.3984375" style="29"/>
    <col min="3" max="3" width="10" style="29" customWidth="1"/>
    <col min="4" max="16384" width="8.3984375" style="29"/>
  </cols>
  <sheetData>
    <row r="1" spans="1:1" s="28" customFormat="1" ht="25.15" x14ac:dyDescent="0.35">
      <c r="A1" s="27" t="s">
        <v>882</v>
      </c>
    </row>
    <row r="2" spans="1:1" s="28" customFormat="1" ht="256.5" customHeight="1" x14ac:dyDescent="0.35">
      <c r="A2" s="28" t="s">
        <v>5377</v>
      </c>
    </row>
    <row r="3" spans="1:1" s="28" customFormat="1" ht="25.5" x14ac:dyDescent="0.35">
      <c r="A3" s="64" t="s">
        <v>883</v>
      </c>
    </row>
    <row r="684" spans="1:1" x14ac:dyDescent="0.35">
      <c r="A684" s="29" t="s">
        <v>884</v>
      </c>
    </row>
  </sheetData>
  <pageMargins left="0.75" right="0.75" top="1" bottom="1" header="0.5" footer="0.5"/>
  <pageSetup paperSize="9" orientation="portrait" r:id="rId1"/>
  <headerFooter alignWithMargins="0">
    <oddHeader>&amp;CBluetooth Test Case Reference List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A1:F52"/>
  <sheetViews>
    <sheetView zoomScaleNormal="100" workbookViewId="0"/>
  </sheetViews>
  <sheetFormatPr defaultColWidth="8.73046875" defaultRowHeight="12.75" x14ac:dyDescent="0.35"/>
  <cols>
    <col min="1" max="1" width="8.73046875" style="147" customWidth="1"/>
    <col min="2" max="2" width="12.46484375" style="153" customWidth="1"/>
    <col min="3" max="3" width="15.19921875" style="147" customWidth="1"/>
    <col min="4" max="4" width="14.86328125" style="147" customWidth="1"/>
    <col min="5" max="5" width="106.73046875" style="645" bestFit="1" customWidth="1"/>
    <col min="6" max="16384" width="8.73046875" style="147"/>
  </cols>
  <sheetData>
    <row r="1" spans="1:6" ht="25.15" x14ac:dyDescent="0.7">
      <c r="A1" s="151" t="s">
        <v>885</v>
      </c>
      <c r="B1" s="147"/>
      <c r="E1" s="644"/>
    </row>
    <row r="2" spans="1:6" s="152" customFormat="1" ht="41.25" customHeight="1" x14ac:dyDescent="0.35">
      <c r="A2" s="986" t="s">
        <v>886</v>
      </c>
      <c r="B2" s="986"/>
      <c r="C2" s="986"/>
      <c r="D2" s="986"/>
      <c r="E2" s="986"/>
    </row>
    <row r="3" spans="1:6" ht="13.15" thickBot="1" x14ac:dyDescent="0.4"/>
    <row r="4" spans="1:6" ht="14.25" thickBot="1" x14ac:dyDescent="0.4">
      <c r="A4" s="756" t="s">
        <v>887</v>
      </c>
      <c r="B4" s="757" t="s">
        <v>888</v>
      </c>
      <c r="C4" s="758" t="s">
        <v>889</v>
      </c>
      <c r="D4" s="758" t="s">
        <v>890</v>
      </c>
      <c r="E4" s="868" t="s">
        <v>891</v>
      </c>
    </row>
    <row r="5" spans="1:6" ht="25.5" x14ac:dyDescent="0.35">
      <c r="A5" s="1100">
        <v>26907</v>
      </c>
      <c r="B5" s="862" t="s">
        <v>892</v>
      </c>
      <c r="C5" s="862" t="s">
        <v>12</v>
      </c>
      <c r="D5" s="743">
        <v>1</v>
      </c>
      <c r="E5" s="867" t="s">
        <v>893</v>
      </c>
    </row>
    <row r="6" spans="1:6" ht="25.5" x14ac:dyDescent="0.35">
      <c r="A6" s="1101">
        <v>25929</v>
      </c>
      <c r="B6" s="735" t="s">
        <v>892</v>
      </c>
      <c r="C6" s="735" t="s">
        <v>894</v>
      </c>
      <c r="D6" s="830">
        <v>2</v>
      </c>
      <c r="E6" s="867" t="s">
        <v>895</v>
      </c>
    </row>
    <row r="7" spans="1:6" ht="38.25" x14ac:dyDescent="0.35">
      <c r="A7" s="1100">
        <v>25983</v>
      </c>
      <c r="B7" s="862" t="s">
        <v>892</v>
      </c>
      <c r="C7" s="862" t="s">
        <v>894</v>
      </c>
      <c r="D7" s="862">
        <v>4</v>
      </c>
      <c r="E7" s="863" t="s">
        <v>896</v>
      </c>
    </row>
    <row r="8" spans="1:6" s="645" customFormat="1" ht="25.5" x14ac:dyDescent="0.35">
      <c r="A8" s="1101">
        <v>25916</v>
      </c>
      <c r="B8" s="736" t="s">
        <v>897</v>
      </c>
      <c r="C8" s="737" t="s">
        <v>898</v>
      </c>
      <c r="D8" s="737">
        <v>2</v>
      </c>
      <c r="E8" s="646" t="s">
        <v>899</v>
      </c>
    </row>
    <row r="9" spans="1:6" s="154" customFormat="1" x14ac:dyDescent="0.35">
      <c r="A9" s="1102">
        <v>25940</v>
      </c>
      <c r="B9" s="742" t="s">
        <v>897</v>
      </c>
      <c r="C9" s="743" t="s">
        <v>900</v>
      </c>
      <c r="D9" s="743">
        <v>2</v>
      </c>
      <c r="E9" s="647" t="s">
        <v>901</v>
      </c>
    </row>
    <row r="10" spans="1:6" s="154" customFormat="1" x14ac:dyDescent="0.35">
      <c r="A10" s="1102">
        <v>25796</v>
      </c>
      <c r="B10" s="742" t="s">
        <v>664</v>
      </c>
      <c r="C10" s="743" t="s">
        <v>12</v>
      </c>
      <c r="D10" s="743">
        <v>1</v>
      </c>
      <c r="E10" s="647" t="s">
        <v>902</v>
      </c>
    </row>
    <row r="11" spans="1:6" s="154" customFormat="1" ht="63.75" x14ac:dyDescent="0.35">
      <c r="A11" s="1102">
        <v>26378</v>
      </c>
      <c r="B11" s="742" t="s">
        <v>664</v>
      </c>
      <c r="C11" s="743" t="s">
        <v>12</v>
      </c>
      <c r="D11" s="743">
        <v>1</v>
      </c>
      <c r="E11" s="647" t="s">
        <v>903</v>
      </c>
      <c r="F11" s="567"/>
    </row>
    <row r="12" spans="1:6" s="154" customFormat="1" x14ac:dyDescent="0.35">
      <c r="A12" s="1103">
        <v>26509</v>
      </c>
      <c r="B12" s="742" t="s">
        <v>664</v>
      </c>
      <c r="C12" s="743" t="s">
        <v>11</v>
      </c>
      <c r="D12" s="741">
        <v>1</v>
      </c>
      <c r="E12" s="647" t="s">
        <v>904</v>
      </c>
    </row>
    <row r="13" spans="1:6" s="744" customFormat="1" ht="12.75" customHeight="1" x14ac:dyDescent="0.35">
      <c r="A13" s="1103">
        <v>24448</v>
      </c>
      <c r="B13" s="742" t="s">
        <v>664</v>
      </c>
      <c r="C13" s="743" t="s">
        <v>12</v>
      </c>
      <c r="D13" s="741">
        <v>2</v>
      </c>
      <c r="E13" s="647" t="s">
        <v>905</v>
      </c>
    </row>
    <row r="14" spans="1:6" s="154" customFormat="1" ht="25.5" x14ac:dyDescent="0.35">
      <c r="A14" s="1103">
        <v>24922</v>
      </c>
      <c r="B14" s="759" t="s">
        <v>664</v>
      </c>
      <c r="C14" s="741" t="s">
        <v>900</v>
      </c>
      <c r="D14" s="741">
        <v>2</v>
      </c>
      <c r="E14" s="647" t="s">
        <v>906</v>
      </c>
      <c r="F14" s="567"/>
    </row>
    <row r="15" spans="1:6" s="154" customFormat="1" x14ac:dyDescent="0.35">
      <c r="A15" s="1103">
        <v>25390</v>
      </c>
      <c r="B15" s="759" t="s">
        <v>664</v>
      </c>
      <c r="C15" s="741" t="s">
        <v>900</v>
      </c>
      <c r="D15" s="741">
        <v>2</v>
      </c>
      <c r="E15" s="647" t="s">
        <v>907</v>
      </c>
    </row>
    <row r="16" spans="1:6" s="154" customFormat="1" x14ac:dyDescent="0.35">
      <c r="A16" s="1103">
        <v>25554</v>
      </c>
      <c r="B16" s="759" t="s">
        <v>664</v>
      </c>
      <c r="C16" s="741" t="s">
        <v>12</v>
      </c>
      <c r="D16" s="741">
        <v>2</v>
      </c>
      <c r="E16" s="647" t="s">
        <v>908</v>
      </c>
    </row>
    <row r="17" spans="1:5" s="154" customFormat="1" ht="25.5" x14ac:dyDescent="0.35">
      <c r="A17" s="1103">
        <v>26333</v>
      </c>
      <c r="B17" s="759" t="s">
        <v>664</v>
      </c>
      <c r="C17" s="741" t="s">
        <v>909</v>
      </c>
      <c r="D17" s="741">
        <v>2</v>
      </c>
      <c r="E17" s="647" t="s">
        <v>910</v>
      </c>
    </row>
    <row r="18" spans="1:5" s="154" customFormat="1" ht="25.5" x14ac:dyDescent="0.35">
      <c r="A18" s="1103">
        <v>24862</v>
      </c>
      <c r="B18" s="759" t="s">
        <v>664</v>
      </c>
      <c r="C18" s="741" t="s">
        <v>11</v>
      </c>
      <c r="D18" s="741">
        <v>3</v>
      </c>
      <c r="E18" s="647" t="s">
        <v>911</v>
      </c>
    </row>
    <row r="19" spans="1:5" s="154" customFormat="1" ht="51" x14ac:dyDescent="0.35">
      <c r="A19" s="1103">
        <v>25031</v>
      </c>
      <c r="B19" s="759" t="s">
        <v>664</v>
      </c>
      <c r="C19" s="741" t="s">
        <v>912</v>
      </c>
      <c r="D19" s="741">
        <v>4</v>
      </c>
      <c r="E19" s="647" t="s">
        <v>913</v>
      </c>
    </row>
    <row r="20" spans="1:5" s="154" customFormat="1" ht="25.5" x14ac:dyDescent="0.35">
      <c r="A20" s="1103">
        <v>26444</v>
      </c>
      <c r="B20" s="759" t="s">
        <v>664</v>
      </c>
      <c r="C20" s="741" t="s">
        <v>912</v>
      </c>
      <c r="D20" s="741">
        <v>4</v>
      </c>
      <c r="E20" s="647" t="s">
        <v>914</v>
      </c>
    </row>
    <row r="21" spans="1:5" s="154" customFormat="1" ht="12.75" customHeight="1" x14ac:dyDescent="0.35">
      <c r="A21" s="1103">
        <v>24251</v>
      </c>
      <c r="B21" s="759" t="s">
        <v>915</v>
      </c>
      <c r="C21" s="741" t="s">
        <v>11</v>
      </c>
      <c r="D21" s="741">
        <v>2</v>
      </c>
      <c r="E21" s="647" t="s">
        <v>916</v>
      </c>
    </row>
    <row r="22" spans="1:5" s="154" customFormat="1" x14ac:dyDescent="0.35">
      <c r="A22" s="1103">
        <v>24765</v>
      </c>
      <c r="B22" s="759" t="s">
        <v>915</v>
      </c>
      <c r="C22" s="741" t="s">
        <v>11</v>
      </c>
      <c r="D22" s="741">
        <v>2</v>
      </c>
      <c r="E22" s="647" t="s">
        <v>917</v>
      </c>
    </row>
    <row r="23" spans="1:5" s="154" customFormat="1" x14ac:dyDescent="0.35">
      <c r="A23" s="1103">
        <v>26109</v>
      </c>
      <c r="B23" s="759" t="s">
        <v>915</v>
      </c>
      <c r="C23" s="741" t="s">
        <v>12</v>
      </c>
      <c r="D23" s="741">
        <v>2</v>
      </c>
      <c r="E23" s="647" t="s">
        <v>918</v>
      </c>
    </row>
    <row r="24" spans="1:5" s="154" customFormat="1" x14ac:dyDescent="0.35">
      <c r="A24" s="1103">
        <v>24857</v>
      </c>
      <c r="B24" s="759" t="s">
        <v>919</v>
      </c>
      <c r="C24" s="743" t="s">
        <v>12</v>
      </c>
      <c r="D24" s="741">
        <v>1</v>
      </c>
      <c r="E24" s="648" t="s">
        <v>920</v>
      </c>
    </row>
    <row r="25" spans="1:5" s="154" customFormat="1" ht="25.5" x14ac:dyDescent="0.35">
      <c r="A25" s="1103">
        <v>26908</v>
      </c>
      <c r="B25" s="759" t="s">
        <v>919</v>
      </c>
      <c r="C25" s="743" t="s">
        <v>12</v>
      </c>
      <c r="D25" s="741">
        <v>1</v>
      </c>
      <c r="E25" s="647" t="s">
        <v>921</v>
      </c>
    </row>
    <row r="26" spans="1:5" s="154" customFormat="1" ht="38.25" x14ac:dyDescent="0.35">
      <c r="A26" s="1103">
        <v>18802</v>
      </c>
      <c r="B26" s="759" t="s">
        <v>919</v>
      </c>
      <c r="C26" s="741" t="s">
        <v>898</v>
      </c>
      <c r="D26" s="741">
        <v>2</v>
      </c>
      <c r="E26" s="649" t="s">
        <v>922</v>
      </c>
    </row>
    <row r="27" spans="1:5" ht="25.5" x14ac:dyDescent="0.35">
      <c r="A27" s="1103">
        <v>25467</v>
      </c>
      <c r="B27" s="759" t="s">
        <v>919</v>
      </c>
      <c r="C27" s="741" t="s">
        <v>11</v>
      </c>
      <c r="D27" s="741">
        <v>2</v>
      </c>
      <c r="E27" s="649" t="s">
        <v>923</v>
      </c>
    </row>
    <row r="28" spans="1:5" x14ac:dyDescent="0.35">
      <c r="A28" s="1102">
        <v>26574</v>
      </c>
      <c r="B28" s="759" t="s">
        <v>919</v>
      </c>
      <c r="C28" s="741" t="s">
        <v>11</v>
      </c>
      <c r="D28" s="743">
        <v>3</v>
      </c>
      <c r="E28" s="648" t="s">
        <v>924</v>
      </c>
    </row>
    <row r="29" spans="1:5" x14ac:dyDescent="0.35">
      <c r="A29" s="1102">
        <v>26636</v>
      </c>
      <c r="B29" s="742" t="s">
        <v>919</v>
      </c>
      <c r="C29" s="743" t="s">
        <v>912</v>
      </c>
      <c r="D29" s="743">
        <v>4</v>
      </c>
      <c r="E29" s="647" t="s">
        <v>925</v>
      </c>
    </row>
    <row r="30" spans="1:5" ht="25.5" x14ac:dyDescent="0.35">
      <c r="A30" s="1102">
        <v>26637</v>
      </c>
      <c r="B30" s="742" t="s">
        <v>919</v>
      </c>
      <c r="C30" s="743" t="s">
        <v>912</v>
      </c>
      <c r="D30" s="743">
        <v>4</v>
      </c>
      <c r="E30" s="647" t="s">
        <v>926</v>
      </c>
    </row>
    <row r="31" spans="1:5" x14ac:dyDescent="0.35">
      <c r="A31" s="1102">
        <v>26365</v>
      </c>
      <c r="B31" s="742" t="s">
        <v>642</v>
      </c>
      <c r="C31" s="743" t="s">
        <v>12</v>
      </c>
      <c r="D31" s="743">
        <v>1</v>
      </c>
      <c r="E31" s="647" t="s">
        <v>927</v>
      </c>
    </row>
    <row r="32" spans="1:5" x14ac:dyDescent="0.35">
      <c r="A32" s="1103">
        <v>25422</v>
      </c>
      <c r="B32" s="759" t="s">
        <v>642</v>
      </c>
      <c r="C32" s="743" t="s">
        <v>12</v>
      </c>
      <c r="D32" s="741">
        <v>2</v>
      </c>
      <c r="E32" s="649" t="s">
        <v>928</v>
      </c>
    </row>
    <row r="33" spans="1:5" ht="25.5" x14ac:dyDescent="0.35">
      <c r="A33" s="1103">
        <v>26364</v>
      </c>
      <c r="B33" s="759" t="s">
        <v>626</v>
      </c>
      <c r="C33" s="741" t="s">
        <v>12</v>
      </c>
      <c r="D33" s="741">
        <v>1</v>
      </c>
      <c r="E33" s="649" t="s">
        <v>929</v>
      </c>
    </row>
    <row r="34" spans="1:5" ht="38.25" customHeight="1" x14ac:dyDescent="0.35">
      <c r="A34" s="1103">
        <v>23023</v>
      </c>
      <c r="B34" s="759" t="s">
        <v>626</v>
      </c>
      <c r="C34" s="741" t="s">
        <v>930</v>
      </c>
      <c r="D34" s="741">
        <v>4</v>
      </c>
      <c r="E34" s="649" t="s">
        <v>931</v>
      </c>
    </row>
    <row r="35" spans="1:5" ht="12.75" customHeight="1" x14ac:dyDescent="0.35">
      <c r="A35" s="1103">
        <v>26910</v>
      </c>
      <c r="B35" s="759" t="s">
        <v>933</v>
      </c>
      <c r="C35" s="741" t="s">
        <v>12</v>
      </c>
      <c r="D35" s="741">
        <v>1</v>
      </c>
      <c r="E35" s="649" t="s">
        <v>934</v>
      </c>
    </row>
    <row r="36" spans="1:5" ht="25.5" x14ac:dyDescent="0.35">
      <c r="A36" s="1103">
        <v>24456</v>
      </c>
      <c r="B36" s="759" t="s">
        <v>933</v>
      </c>
      <c r="C36" s="741" t="s">
        <v>909</v>
      </c>
      <c r="D36" s="741">
        <v>2</v>
      </c>
      <c r="E36" s="649" t="s">
        <v>935</v>
      </c>
    </row>
    <row r="37" spans="1:5" x14ac:dyDescent="0.35">
      <c r="A37" s="1103">
        <v>25535</v>
      </c>
      <c r="B37" s="759" t="s">
        <v>933</v>
      </c>
      <c r="C37" s="741" t="s">
        <v>11</v>
      </c>
      <c r="D37" s="741">
        <v>3</v>
      </c>
      <c r="E37" s="649" t="s">
        <v>936</v>
      </c>
    </row>
    <row r="38" spans="1:5" x14ac:dyDescent="0.35">
      <c r="A38" s="1103">
        <v>26186</v>
      </c>
      <c r="B38" s="759" t="s">
        <v>937</v>
      </c>
      <c r="C38" s="741" t="s">
        <v>11</v>
      </c>
      <c r="D38" s="741">
        <v>1</v>
      </c>
      <c r="E38" s="649" t="s">
        <v>938</v>
      </c>
    </row>
    <row r="39" spans="1:5" x14ac:dyDescent="0.35">
      <c r="A39" s="1103">
        <v>26254</v>
      </c>
      <c r="B39" s="759" t="s">
        <v>939</v>
      </c>
      <c r="C39" s="741" t="s">
        <v>12</v>
      </c>
      <c r="D39" s="741">
        <v>1</v>
      </c>
      <c r="E39" s="649" t="s">
        <v>940</v>
      </c>
    </row>
    <row r="40" spans="1:5" x14ac:dyDescent="0.35">
      <c r="A40" s="1103">
        <v>24634</v>
      </c>
      <c r="B40" s="759" t="s">
        <v>939</v>
      </c>
      <c r="C40" s="741" t="s">
        <v>11</v>
      </c>
      <c r="D40" s="741">
        <v>2</v>
      </c>
      <c r="E40" s="649" t="s">
        <v>941</v>
      </c>
    </row>
    <row r="41" spans="1:5" x14ac:dyDescent="0.35">
      <c r="A41" s="1103">
        <v>24842</v>
      </c>
      <c r="B41" s="759" t="s">
        <v>939</v>
      </c>
      <c r="C41" s="741" t="s">
        <v>11</v>
      </c>
      <c r="D41" s="741">
        <v>2</v>
      </c>
      <c r="E41" s="649" t="s">
        <v>942</v>
      </c>
    </row>
    <row r="42" spans="1:5" x14ac:dyDescent="0.35">
      <c r="A42" s="1103">
        <v>26474</v>
      </c>
      <c r="B42" s="759" t="s">
        <v>939</v>
      </c>
      <c r="C42" s="741" t="s">
        <v>943</v>
      </c>
      <c r="D42" s="741">
        <v>2</v>
      </c>
      <c r="E42" s="649" t="s">
        <v>944</v>
      </c>
    </row>
    <row r="43" spans="1:5" x14ac:dyDescent="0.35">
      <c r="A43" s="1103">
        <v>26367</v>
      </c>
      <c r="B43" s="759" t="s">
        <v>945</v>
      </c>
      <c r="C43" s="741" t="s">
        <v>12</v>
      </c>
      <c r="D43" s="741">
        <v>1</v>
      </c>
      <c r="E43" s="649" t="s">
        <v>946</v>
      </c>
    </row>
    <row r="44" spans="1:5" x14ac:dyDescent="0.35">
      <c r="A44" s="1103">
        <v>26483</v>
      </c>
      <c r="B44" s="759" t="s">
        <v>138</v>
      </c>
      <c r="C44" s="741" t="s">
        <v>12</v>
      </c>
      <c r="D44" s="741">
        <v>1</v>
      </c>
      <c r="E44" s="649" t="s">
        <v>947</v>
      </c>
    </row>
    <row r="45" spans="1:5" x14ac:dyDescent="0.35">
      <c r="A45" s="1103">
        <v>24847</v>
      </c>
      <c r="B45" s="759" t="s">
        <v>138</v>
      </c>
      <c r="C45" s="741" t="s">
        <v>11</v>
      </c>
      <c r="D45" s="741">
        <v>2</v>
      </c>
      <c r="E45" s="649" t="s">
        <v>948</v>
      </c>
    </row>
    <row r="46" spans="1:5" ht="25.5" x14ac:dyDescent="0.35">
      <c r="A46" s="1103">
        <v>25682</v>
      </c>
      <c r="B46" s="759" t="s">
        <v>138</v>
      </c>
      <c r="C46" s="741" t="s">
        <v>949</v>
      </c>
      <c r="D46" s="741">
        <v>2</v>
      </c>
      <c r="E46" s="649" t="s">
        <v>950</v>
      </c>
    </row>
    <row r="47" spans="1:5" x14ac:dyDescent="0.35">
      <c r="A47" s="1103">
        <v>25346</v>
      </c>
      <c r="B47" s="759" t="s">
        <v>951</v>
      </c>
      <c r="C47" s="741" t="s">
        <v>11</v>
      </c>
      <c r="D47" s="741">
        <v>1</v>
      </c>
      <c r="E47" s="649" t="s">
        <v>952</v>
      </c>
    </row>
    <row r="48" spans="1:5" ht="38.25" x14ac:dyDescent="0.35">
      <c r="A48" s="1103">
        <v>26433</v>
      </c>
      <c r="B48" s="759" t="s">
        <v>951</v>
      </c>
      <c r="C48" s="741" t="s">
        <v>12</v>
      </c>
      <c r="D48" s="741">
        <v>1</v>
      </c>
      <c r="E48" s="649" t="s">
        <v>953</v>
      </c>
    </row>
    <row r="49" spans="1:5" ht="89.25" x14ac:dyDescent="0.35">
      <c r="A49" s="1103">
        <v>26508</v>
      </c>
      <c r="B49" s="759" t="s">
        <v>951</v>
      </c>
      <c r="C49" s="741" t="s">
        <v>930</v>
      </c>
      <c r="D49" s="741">
        <v>4</v>
      </c>
      <c r="E49" s="649" t="s">
        <v>954</v>
      </c>
    </row>
    <row r="50" spans="1:5" x14ac:dyDescent="0.35">
      <c r="A50" s="1102">
        <v>24384</v>
      </c>
      <c r="B50" s="742" t="s">
        <v>153</v>
      </c>
      <c r="C50" s="743" t="s">
        <v>900</v>
      </c>
      <c r="D50" s="743">
        <v>2</v>
      </c>
      <c r="E50" s="647" t="s">
        <v>955</v>
      </c>
    </row>
    <row r="51" spans="1:5" ht="13.15" thickBot="1" x14ac:dyDescent="0.4">
      <c r="A51" s="1104">
        <v>24997</v>
      </c>
      <c r="B51" s="761" t="s">
        <v>153</v>
      </c>
      <c r="C51" s="760" t="s">
        <v>12</v>
      </c>
      <c r="D51" s="760">
        <v>2</v>
      </c>
      <c r="E51" s="650" t="s">
        <v>956</v>
      </c>
    </row>
    <row r="52" spans="1:5" x14ac:dyDescent="0.35">
      <c r="A52" s="830"/>
      <c r="B52" s="831"/>
      <c r="C52" s="830"/>
      <c r="D52" s="830"/>
      <c r="E52" s="832"/>
    </row>
  </sheetData>
  <autoFilter ref="A4:E51" xr:uid="{00000000-0009-0000-0000-000005000000}">
    <sortState xmlns:xlrd2="http://schemas.microsoft.com/office/spreadsheetml/2017/richdata2" ref="A5:E51">
      <sortCondition ref="B5:B51"/>
      <sortCondition ref="D5:D51"/>
      <sortCondition ref="A5:A51"/>
    </sortState>
  </autoFilter>
  <sortState xmlns:xlrd2="http://schemas.microsoft.com/office/spreadsheetml/2017/richdata2" ref="A8:E51">
    <sortCondition ref="B8:B51"/>
    <sortCondition descending="1" ref="D8:D51"/>
    <sortCondition ref="A8:A51"/>
  </sortState>
  <mergeCells count="1">
    <mergeCell ref="A2:E2"/>
  </mergeCells>
  <conditionalFormatting sqref="A9:A26">
    <cfRule type="duplicateValues" dxfId="1" priority="14" stopIfTrue="1"/>
  </conditionalFormatting>
  <conditionalFormatting sqref="A27">
    <cfRule type="duplicateValues" dxfId="0" priority="1" stopIfTrue="1"/>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9DD24-9128-45E0-9EDC-3C01DFEBDC10}">
  <sheetPr>
    <tabColor theme="7" tint="0.39997558519241921"/>
    <pageSetUpPr fitToPage="1"/>
  </sheetPr>
  <dimension ref="A1:L78"/>
  <sheetViews>
    <sheetView zoomScaleNormal="100" workbookViewId="0">
      <selection sqref="A1:C1"/>
    </sheetView>
  </sheetViews>
  <sheetFormatPr defaultColWidth="11.3984375" defaultRowHeight="12.75" x14ac:dyDescent="0.35"/>
  <cols>
    <col min="1" max="1" width="28.265625" style="103" customWidth="1"/>
    <col min="2" max="2" width="57.1328125" style="103" customWidth="1"/>
    <col min="3" max="3" width="15" style="103" customWidth="1"/>
    <col min="4" max="4" width="16" style="103" customWidth="1"/>
    <col min="5" max="5" width="15.73046875" style="30" customWidth="1"/>
    <col min="6" max="6" width="14.73046875" style="30" customWidth="1"/>
    <col min="7" max="7" width="16.265625" style="31" customWidth="1"/>
    <col min="8" max="8" width="12.3984375" style="45" customWidth="1"/>
    <col min="9" max="9" width="18.86328125" style="30" customWidth="1"/>
    <col min="10" max="10" width="20.73046875" style="30" customWidth="1"/>
    <col min="11" max="11" width="24" style="31" customWidth="1"/>
    <col min="12" max="12" width="20.3984375" style="31" customWidth="1"/>
    <col min="13" max="255" width="11.3984375" style="31"/>
    <col min="256" max="256" width="23.3984375" style="31" customWidth="1"/>
    <col min="257" max="257" width="82.265625" style="31" bestFit="1" customWidth="1"/>
    <col min="258" max="258" width="17.265625" style="31" customWidth="1"/>
    <col min="259" max="260" width="11.3984375" style="31" customWidth="1"/>
    <col min="261" max="261" width="15.73046875" style="31" customWidth="1"/>
    <col min="262" max="262" width="11.3984375" style="31" customWidth="1"/>
    <col min="263" max="263" width="17.265625" style="31" customWidth="1"/>
    <col min="264" max="264" width="11.265625" style="31" customWidth="1"/>
    <col min="265" max="266" width="11.3984375" style="31" customWidth="1"/>
    <col min="267" max="267" width="15.73046875" style="31" customWidth="1"/>
    <col min="268" max="268" width="11.3984375" style="31" customWidth="1"/>
    <col min="269" max="511" width="11.3984375" style="31"/>
    <col min="512" max="512" width="23.3984375" style="31" customWidth="1"/>
    <col min="513" max="513" width="82.265625" style="31" bestFit="1" customWidth="1"/>
    <col min="514" max="514" width="17.265625" style="31" customWidth="1"/>
    <col min="515" max="516" width="11.3984375" style="31" customWidth="1"/>
    <col min="517" max="517" width="15.73046875" style="31" customWidth="1"/>
    <col min="518" max="518" width="11.3984375" style="31" customWidth="1"/>
    <col min="519" max="519" width="17.265625" style="31" customWidth="1"/>
    <col min="520" max="520" width="11.265625" style="31" customWidth="1"/>
    <col min="521" max="522" width="11.3984375" style="31" customWidth="1"/>
    <col min="523" max="523" width="15.73046875" style="31" customWidth="1"/>
    <col min="524" max="524" width="11.3984375" style="31" customWidth="1"/>
    <col min="525" max="767" width="11.3984375" style="31"/>
    <col min="768" max="768" width="23.3984375" style="31" customWidth="1"/>
    <col min="769" max="769" width="82.265625" style="31" bestFit="1" customWidth="1"/>
    <col min="770" max="770" width="17.265625" style="31" customWidth="1"/>
    <col min="771" max="772" width="11.3984375" style="31" customWidth="1"/>
    <col min="773" max="773" width="15.73046875" style="31" customWidth="1"/>
    <col min="774" max="774" width="11.3984375" style="31" customWidth="1"/>
    <col min="775" max="775" width="17.265625" style="31" customWidth="1"/>
    <col min="776" max="776" width="11.265625" style="31" customWidth="1"/>
    <col min="777" max="778" width="11.3984375" style="31" customWidth="1"/>
    <col min="779" max="779" width="15.73046875" style="31" customWidth="1"/>
    <col min="780" max="780" width="11.3984375" style="31" customWidth="1"/>
    <col min="781" max="1023" width="11.3984375" style="31"/>
    <col min="1024" max="1024" width="23.3984375" style="31" customWidth="1"/>
    <col min="1025" max="1025" width="82.265625" style="31" bestFit="1" customWidth="1"/>
    <col min="1026" max="1026" width="17.265625" style="31" customWidth="1"/>
    <col min="1027" max="1028" width="11.3984375" style="31" customWidth="1"/>
    <col min="1029" max="1029" width="15.73046875" style="31" customWidth="1"/>
    <col min="1030" max="1030" width="11.3984375" style="31" customWidth="1"/>
    <col min="1031" max="1031" width="17.265625" style="31" customWidth="1"/>
    <col min="1032" max="1032" width="11.265625" style="31" customWidth="1"/>
    <col min="1033" max="1034" width="11.3984375" style="31" customWidth="1"/>
    <col min="1035" max="1035" width="15.73046875" style="31" customWidth="1"/>
    <col min="1036" max="1036" width="11.3984375" style="31" customWidth="1"/>
    <col min="1037" max="1279" width="11.3984375" style="31"/>
    <col min="1280" max="1280" width="23.3984375" style="31" customWidth="1"/>
    <col min="1281" max="1281" width="82.265625" style="31" bestFit="1" customWidth="1"/>
    <col min="1282" max="1282" width="17.265625" style="31" customWidth="1"/>
    <col min="1283" max="1284" width="11.3984375" style="31" customWidth="1"/>
    <col min="1285" max="1285" width="15.73046875" style="31" customWidth="1"/>
    <col min="1286" max="1286" width="11.3984375" style="31" customWidth="1"/>
    <col min="1287" max="1287" width="17.265625" style="31" customWidth="1"/>
    <col min="1288" max="1288" width="11.265625" style="31" customWidth="1"/>
    <col min="1289" max="1290" width="11.3984375" style="31" customWidth="1"/>
    <col min="1291" max="1291" width="15.73046875" style="31" customWidth="1"/>
    <col min="1292" max="1292" width="11.3984375" style="31" customWidth="1"/>
    <col min="1293" max="1535" width="11.3984375" style="31"/>
    <col min="1536" max="1536" width="23.3984375" style="31" customWidth="1"/>
    <col min="1537" max="1537" width="82.265625" style="31" bestFit="1" customWidth="1"/>
    <col min="1538" max="1538" width="17.265625" style="31" customWidth="1"/>
    <col min="1539" max="1540" width="11.3984375" style="31" customWidth="1"/>
    <col min="1541" max="1541" width="15.73046875" style="31" customWidth="1"/>
    <col min="1542" max="1542" width="11.3984375" style="31" customWidth="1"/>
    <col min="1543" max="1543" width="17.265625" style="31" customWidth="1"/>
    <col min="1544" max="1544" width="11.265625" style="31" customWidth="1"/>
    <col min="1545" max="1546" width="11.3984375" style="31" customWidth="1"/>
    <col min="1547" max="1547" width="15.73046875" style="31" customWidth="1"/>
    <col min="1548" max="1548" width="11.3984375" style="31" customWidth="1"/>
    <col min="1549" max="1791" width="11.3984375" style="31"/>
    <col min="1792" max="1792" width="23.3984375" style="31" customWidth="1"/>
    <col min="1793" max="1793" width="82.265625" style="31" bestFit="1" customWidth="1"/>
    <col min="1794" max="1794" width="17.265625" style="31" customWidth="1"/>
    <col min="1795" max="1796" width="11.3984375" style="31" customWidth="1"/>
    <col min="1797" max="1797" width="15.73046875" style="31" customWidth="1"/>
    <col min="1798" max="1798" width="11.3984375" style="31" customWidth="1"/>
    <col min="1799" max="1799" width="17.265625" style="31" customWidth="1"/>
    <col min="1800" max="1800" width="11.265625" style="31" customWidth="1"/>
    <col min="1801" max="1802" width="11.3984375" style="31" customWidth="1"/>
    <col min="1803" max="1803" width="15.73046875" style="31" customWidth="1"/>
    <col min="1804" max="1804" width="11.3984375" style="31" customWidth="1"/>
    <col min="1805" max="2047" width="11.3984375" style="31"/>
    <col min="2048" max="2048" width="23.3984375" style="31" customWidth="1"/>
    <col min="2049" max="2049" width="82.265625" style="31" bestFit="1" customWidth="1"/>
    <col min="2050" max="2050" width="17.265625" style="31" customWidth="1"/>
    <col min="2051" max="2052" width="11.3984375" style="31" customWidth="1"/>
    <col min="2053" max="2053" width="15.73046875" style="31" customWidth="1"/>
    <col min="2054" max="2054" width="11.3984375" style="31" customWidth="1"/>
    <col min="2055" max="2055" width="17.265625" style="31" customWidth="1"/>
    <col min="2056" max="2056" width="11.265625" style="31" customWidth="1"/>
    <col min="2057" max="2058" width="11.3984375" style="31" customWidth="1"/>
    <col min="2059" max="2059" width="15.73046875" style="31" customWidth="1"/>
    <col min="2060" max="2060" width="11.3984375" style="31" customWidth="1"/>
    <col min="2061" max="2303" width="11.3984375" style="31"/>
    <col min="2304" max="2304" width="23.3984375" style="31" customWidth="1"/>
    <col min="2305" max="2305" width="82.265625" style="31" bestFit="1" customWidth="1"/>
    <col min="2306" max="2306" width="17.265625" style="31" customWidth="1"/>
    <col min="2307" max="2308" width="11.3984375" style="31" customWidth="1"/>
    <col min="2309" max="2309" width="15.73046875" style="31" customWidth="1"/>
    <col min="2310" max="2310" width="11.3984375" style="31" customWidth="1"/>
    <col min="2311" max="2311" width="17.265625" style="31" customWidth="1"/>
    <col min="2312" max="2312" width="11.265625" style="31" customWidth="1"/>
    <col min="2313" max="2314" width="11.3984375" style="31" customWidth="1"/>
    <col min="2315" max="2315" width="15.73046875" style="31" customWidth="1"/>
    <col min="2316" max="2316" width="11.3984375" style="31" customWidth="1"/>
    <col min="2317" max="2559" width="11.3984375" style="31"/>
    <col min="2560" max="2560" width="23.3984375" style="31" customWidth="1"/>
    <col min="2561" max="2561" width="82.265625" style="31" bestFit="1" customWidth="1"/>
    <col min="2562" max="2562" width="17.265625" style="31" customWidth="1"/>
    <col min="2563" max="2564" width="11.3984375" style="31" customWidth="1"/>
    <col min="2565" max="2565" width="15.73046875" style="31" customWidth="1"/>
    <col min="2566" max="2566" width="11.3984375" style="31" customWidth="1"/>
    <col min="2567" max="2567" width="17.265625" style="31" customWidth="1"/>
    <col min="2568" max="2568" width="11.265625" style="31" customWidth="1"/>
    <col min="2569" max="2570" width="11.3984375" style="31" customWidth="1"/>
    <col min="2571" max="2571" width="15.73046875" style="31" customWidth="1"/>
    <col min="2572" max="2572" width="11.3984375" style="31" customWidth="1"/>
    <col min="2573" max="2815" width="11.3984375" style="31"/>
    <col min="2816" max="2816" width="23.3984375" style="31" customWidth="1"/>
    <col min="2817" max="2817" width="82.265625" style="31" bestFit="1" customWidth="1"/>
    <col min="2818" max="2818" width="17.265625" style="31" customWidth="1"/>
    <col min="2819" max="2820" width="11.3984375" style="31" customWidth="1"/>
    <col min="2821" max="2821" width="15.73046875" style="31" customWidth="1"/>
    <col min="2822" max="2822" width="11.3984375" style="31" customWidth="1"/>
    <col min="2823" max="2823" width="17.265625" style="31" customWidth="1"/>
    <col min="2824" max="2824" width="11.265625" style="31" customWidth="1"/>
    <col min="2825" max="2826" width="11.3984375" style="31" customWidth="1"/>
    <col min="2827" max="2827" width="15.73046875" style="31" customWidth="1"/>
    <col min="2828" max="2828" width="11.3984375" style="31" customWidth="1"/>
    <col min="2829" max="3071" width="11.3984375" style="31"/>
    <col min="3072" max="3072" width="23.3984375" style="31" customWidth="1"/>
    <col min="3073" max="3073" width="82.265625" style="31" bestFit="1" customWidth="1"/>
    <col min="3074" max="3074" width="17.265625" style="31" customWidth="1"/>
    <col min="3075" max="3076" width="11.3984375" style="31" customWidth="1"/>
    <col min="3077" max="3077" width="15.73046875" style="31" customWidth="1"/>
    <col min="3078" max="3078" width="11.3984375" style="31" customWidth="1"/>
    <col min="3079" max="3079" width="17.265625" style="31" customWidth="1"/>
    <col min="3080" max="3080" width="11.265625" style="31" customWidth="1"/>
    <col min="3081" max="3082" width="11.3984375" style="31" customWidth="1"/>
    <col min="3083" max="3083" width="15.73046875" style="31" customWidth="1"/>
    <col min="3084" max="3084" width="11.3984375" style="31" customWidth="1"/>
    <col min="3085" max="3327" width="11.3984375" style="31"/>
    <col min="3328" max="3328" width="23.3984375" style="31" customWidth="1"/>
    <col min="3329" max="3329" width="82.265625" style="31" bestFit="1" customWidth="1"/>
    <col min="3330" max="3330" width="17.265625" style="31" customWidth="1"/>
    <col min="3331" max="3332" width="11.3984375" style="31" customWidth="1"/>
    <col min="3333" max="3333" width="15.73046875" style="31" customWidth="1"/>
    <col min="3334" max="3334" width="11.3984375" style="31" customWidth="1"/>
    <col min="3335" max="3335" width="17.265625" style="31" customWidth="1"/>
    <col min="3336" max="3336" width="11.265625" style="31" customWidth="1"/>
    <col min="3337" max="3338" width="11.3984375" style="31" customWidth="1"/>
    <col min="3339" max="3339" width="15.73046875" style="31" customWidth="1"/>
    <col min="3340" max="3340" width="11.3984375" style="31" customWidth="1"/>
    <col min="3341" max="3583" width="11.3984375" style="31"/>
    <col min="3584" max="3584" width="23.3984375" style="31" customWidth="1"/>
    <col min="3585" max="3585" width="82.265625" style="31" bestFit="1" customWidth="1"/>
    <col min="3586" max="3586" width="17.265625" style="31" customWidth="1"/>
    <col min="3587" max="3588" width="11.3984375" style="31" customWidth="1"/>
    <col min="3589" max="3589" width="15.73046875" style="31" customWidth="1"/>
    <col min="3590" max="3590" width="11.3984375" style="31" customWidth="1"/>
    <col min="3591" max="3591" width="17.265625" style="31" customWidth="1"/>
    <col min="3592" max="3592" width="11.265625" style="31" customWidth="1"/>
    <col min="3593" max="3594" width="11.3984375" style="31" customWidth="1"/>
    <col min="3595" max="3595" width="15.73046875" style="31" customWidth="1"/>
    <col min="3596" max="3596" width="11.3984375" style="31" customWidth="1"/>
    <col min="3597" max="3839" width="11.3984375" style="31"/>
    <col min="3840" max="3840" width="23.3984375" style="31" customWidth="1"/>
    <col min="3841" max="3841" width="82.265625" style="31" bestFit="1" customWidth="1"/>
    <col min="3842" max="3842" width="17.265625" style="31" customWidth="1"/>
    <col min="3843" max="3844" width="11.3984375" style="31" customWidth="1"/>
    <col min="3845" max="3845" width="15.73046875" style="31" customWidth="1"/>
    <col min="3846" max="3846" width="11.3984375" style="31" customWidth="1"/>
    <col min="3847" max="3847" width="17.265625" style="31" customWidth="1"/>
    <col min="3848" max="3848" width="11.265625" style="31" customWidth="1"/>
    <col min="3849" max="3850" width="11.3984375" style="31" customWidth="1"/>
    <col min="3851" max="3851" width="15.73046875" style="31" customWidth="1"/>
    <col min="3852" max="3852" width="11.3984375" style="31" customWidth="1"/>
    <col min="3853" max="4095" width="11.3984375" style="31"/>
    <col min="4096" max="4096" width="23.3984375" style="31" customWidth="1"/>
    <col min="4097" max="4097" width="82.265625" style="31" bestFit="1" customWidth="1"/>
    <col min="4098" max="4098" width="17.265625" style="31" customWidth="1"/>
    <col min="4099" max="4100" width="11.3984375" style="31" customWidth="1"/>
    <col min="4101" max="4101" width="15.73046875" style="31" customWidth="1"/>
    <col min="4102" max="4102" width="11.3984375" style="31" customWidth="1"/>
    <col min="4103" max="4103" width="17.265625" style="31" customWidth="1"/>
    <col min="4104" max="4104" width="11.265625" style="31" customWidth="1"/>
    <col min="4105" max="4106" width="11.3984375" style="31" customWidth="1"/>
    <col min="4107" max="4107" width="15.73046875" style="31" customWidth="1"/>
    <col min="4108" max="4108" width="11.3984375" style="31" customWidth="1"/>
    <col min="4109" max="4351" width="11.3984375" style="31"/>
    <col min="4352" max="4352" width="23.3984375" style="31" customWidth="1"/>
    <col min="4353" max="4353" width="82.265625" style="31" bestFit="1" customWidth="1"/>
    <col min="4354" max="4354" width="17.265625" style="31" customWidth="1"/>
    <col min="4355" max="4356" width="11.3984375" style="31" customWidth="1"/>
    <col min="4357" max="4357" width="15.73046875" style="31" customWidth="1"/>
    <col min="4358" max="4358" width="11.3984375" style="31" customWidth="1"/>
    <col min="4359" max="4359" width="17.265625" style="31" customWidth="1"/>
    <col min="4360" max="4360" width="11.265625" style="31" customWidth="1"/>
    <col min="4361" max="4362" width="11.3984375" style="31" customWidth="1"/>
    <col min="4363" max="4363" width="15.73046875" style="31" customWidth="1"/>
    <col min="4364" max="4364" width="11.3984375" style="31" customWidth="1"/>
    <col min="4365" max="4607" width="11.3984375" style="31"/>
    <col min="4608" max="4608" width="23.3984375" style="31" customWidth="1"/>
    <col min="4609" max="4609" width="82.265625" style="31" bestFit="1" customWidth="1"/>
    <col min="4610" max="4610" width="17.265625" style="31" customWidth="1"/>
    <col min="4611" max="4612" width="11.3984375" style="31" customWidth="1"/>
    <col min="4613" max="4613" width="15.73046875" style="31" customWidth="1"/>
    <col min="4614" max="4614" width="11.3984375" style="31" customWidth="1"/>
    <col min="4615" max="4615" width="17.265625" style="31" customWidth="1"/>
    <col min="4616" max="4616" width="11.265625" style="31" customWidth="1"/>
    <col min="4617" max="4618" width="11.3984375" style="31" customWidth="1"/>
    <col min="4619" max="4619" width="15.73046875" style="31" customWidth="1"/>
    <col min="4620" max="4620" width="11.3984375" style="31" customWidth="1"/>
    <col min="4621" max="4863" width="11.3984375" style="31"/>
    <col min="4864" max="4864" width="23.3984375" style="31" customWidth="1"/>
    <col min="4865" max="4865" width="82.265625" style="31" bestFit="1" customWidth="1"/>
    <col min="4866" max="4866" width="17.265625" style="31" customWidth="1"/>
    <col min="4867" max="4868" width="11.3984375" style="31" customWidth="1"/>
    <col min="4869" max="4869" width="15.73046875" style="31" customWidth="1"/>
    <col min="4870" max="4870" width="11.3984375" style="31" customWidth="1"/>
    <col min="4871" max="4871" width="17.265625" style="31" customWidth="1"/>
    <col min="4872" max="4872" width="11.265625" style="31" customWidth="1"/>
    <col min="4873" max="4874" width="11.3984375" style="31" customWidth="1"/>
    <col min="4875" max="4875" width="15.73046875" style="31" customWidth="1"/>
    <col min="4876" max="4876" width="11.3984375" style="31" customWidth="1"/>
    <col min="4877" max="5119" width="11.3984375" style="31"/>
    <col min="5120" max="5120" width="23.3984375" style="31" customWidth="1"/>
    <col min="5121" max="5121" width="82.265625" style="31" bestFit="1" customWidth="1"/>
    <col min="5122" max="5122" width="17.265625" style="31" customWidth="1"/>
    <col min="5123" max="5124" width="11.3984375" style="31" customWidth="1"/>
    <col min="5125" max="5125" width="15.73046875" style="31" customWidth="1"/>
    <col min="5126" max="5126" width="11.3984375" style="31" customWidth="1"/>
    <col min="5127" max="5127" width="17.265625" style="31" customWidth="1"/>
    <col min="5128" max="5128" width="11.265625" style="31" customWidth="1"/>
    <col min="5129" max="5130" width="11.3984375" style="31" customWidth="1"/>
    <col min="5131" max="5131" width="15.73046875" style="31" customWidth="1"/>
    <col min="5132" max="5132" width="11.3984375" style="31" customWidth="1"/>
    <col min="5133" max="5375" width="11.3984375" style="31"/>
    <col min="5376" max="5376" width="23.3984375" style="31" customWidth="1"/>
    <col min="5377" max="5377" width="82.265625" style="31" bestFit="1" customWidth="1"/>
    <col min="5378" max="5378" width="17.265625" style="31" customWidth="1"/>
    <col min="5379" max="5380" width="11.3984375" style="31" customWidth="1"/>
    <col min="5381" max="5381" width="15.73046875" style="31" customWidth="1"/>
    <col min="5382" max="5382" width="11.3984375" style="31" customWidth="1"/>
    <col min="5383" max="5383" width="17.265625" style="31" customWidth="1"/>
    <col min="5384" max="5384" width="11.265625" style="31" customWidth="1"/>
    <col min="5385" max="5386" width="11.3984375" style="31" customWidth="1"/>
    <col min="5387" max="5387" width="15.73046875" style="31" customWidth="1"/>
    <col min="5388" max="5388" width="11.3984375" style="31" customWidth="1"/>
    <col min="5389" max="5631" width="11.3984375" style="31"/>
    <col min="5632" max="5632" width="23.3984375" style="31" customWidth="1"/>
    <col min="5633" max="5633" width="82.265625" style="31" bestFit="1" customWidth="1"/>
    <col min="5634" max="5634" width="17.265625" style="31" customWidth="1"/>
    <col min="5635" max="5636" width="11.3984375" style="31" customWidth="1"/>
    <col min="5637" max="5637" width="15.73046875" style="31" customWidth="1"/>
    <col min="5638" max="5638" width="11.3984375" style="31" customWidth="1"/>
    <col min="5639" max="5639" width="17.265625" style="31" customWidth="1"/>
    <col min="5640" max="5640" width="11.265625" style="31" customWidth="1"/>
    <col min="5641" max="5642" width="11.3984375" style="31" customWidth="1"/>
    <col min="5643" max="5643" width="15.73046875" style="31" customWidth="1"/>
    <col min="5644" max="5644" width="11.3984375" style="31" customWidth="1"/>
    <col min="5645" max="5887" width="11.3984375" style="31"/>
    <col min="5888" max="5888" width="23.3984375" style="31" customWidth="1"/>
    <col min="5889" max="5889" width="82.265625" style="31" bestFit="1" customWidth="1"/>
    <col min="5890" max="5890" width="17.265625" style="31" customWidth="1"/>
    <col min="5891" max="5892" width="11.3984375" style="31" customWidth="1"/>
    <col min="5893" max="5893" width="15.73046875" style="31" customWidth="1"/>
    <col min="5894" max="5894" width="11.3984375" style="31" customWidth="1"/>
    <col min="5895" max="5895" width="17.265625" style="31" customWidth="1"/>
    <col min="5896" max="5896" width="11.265625" style="31" customWidth="1"/>
    <col min="5897" max="5898" width="11.3984375" style="31" customWidth="1"/>
    <col min="5899" max="5899" width="15.73046875" style="31" customWidth="1"/>
    <col min="5900" max="5900" width="11.3984375" style="31" customWidth="1"/>
    <col min="5901" max="6143" width="11.3984375" style="31"/>
    <col min="6144" max="6144" width="23.3984375" style="31" customWidth="1"/>
    <col min="6145" max="6145" width="82.265625" style="31" bestFit="1" customWidth="1"/>
    <col min="6146" max="6146" width="17.265625" style="31" customWidth="1"/>
    <col min="6147" max="6148" width="11.3984375" style="31" customWidth="1"/>
    <col min="6149" max="6149" width="15.73046875" style="31" customWidth="1"/>
    <col min="6150" max="6150" width="11.3984375" style="31" customWidth="1"/>
    <col min="6151" max="6151" width="17.265625" style="31" customWidth="1"/>
    <col min="6152" max="6152" width="11.265625" style="31" customWidth="1"/>
    <col min="6153" max="6154" width="11.3984375" style="31" customWidth="1"/>
    <col min="6155" max="6155" width="15.73046875" style="31" customWidth="1"/>
    <col min="6156" max="6156" width="11.3984375" style="31" customWidth="1"/>
    <col min="6157" max="6399" width="11.3984375" style="31"/>
    <col min="6400" max="6400" width="23.3984375" style="31" customWidth="1"/>
    <col min="6401" max="6401" width="82.265625" style="31" bestFit="1" customWidth="1"/>
    <col min="6402" max="6402" width="17.265625" style="31" customWidth="1"/>
    <col min="6403" max="6404" width="11.3984375" style="31" customWidth="1"/>
    <col min="6405" max="6405" width="15.73046875" style="31" customWidth="1"/>
    <col min="6406" max="6406" width="11.3984375" style="31" customWidth="1"/>
    <col min="6407" max="6407" width="17.265625" style="31" customWidth="1"/>
    <col min="6408" max="6408" width="11.265625" style="31" customWidth="1"/>
    <col min="6409" max="6410" width="11.3984375" style="31" customWidth="1"/>
    <col min="6411" max="6411" width="15.73046875" style="31" customWidth="1"/>
    <col min="6412" max="6412" width="11.3984375" style="31" customWidth="1"/>
    <col min="6413" max="6655" width="11.3984375" style="31"/>
    <col min="6656" max="6656" width="23.3984375" style="31" customWidth="1"/>
    <col min="6657" max="6657" width="82.265625" style="31" bestFit="1" customWidth="1"/>
    <col min="6658" max="6658" width="17.265625" style="31" customWidth="1"/>
    <col min="6659" max="6660" width="11.3984375" style="31" customWidth="1"/>
    <col min="6661" max="6661" width="15.73046875" style="31" customWidth="1"/>
    <col min="6662" max="6662" width="11.3984375" style="31" customWidth="1"/>
    <col min="6663" max="6663" width="17.265625" style="31" customWidth="1"/>
    <col min="6664" max="6664" width="11.265625" style="31" customWidth="1"/>
    <col min="6665" max="6666" width="11.3984375" style="31" customWidth="1"/>
    <col min="6667" max="6667" width="15.73046875" style="31" customWidth="1"/>
    <col min="6668" max="6668" width="11.3984375" style="31" customWidth="1"/>
    <col min="6669" max="6911" width="11.3984375" style="31"/>
    <col min="6912" max="6912" width="23.3984375" style="31" customWidth="1"/>
    <col min="6913" max="6913" width="82.265625" style="31" bestFit="1" customWidth="1"/>
    <col min="6914" max="6914" width="17.265625" style="31" customWidth="1"/>
    <col min="6915" max="6916" width="11.3984375" style="31" customWidth="1"/>
    <col min="6917" max="6917" width="15.73046875" style="31" customWidth="1"/>
    <col min="6918" max="6918" width="11.3984375" style="31" customWidth="1"/>
    <col min="6919" max="6919" width="17.265625" style="31" customWidth="1"/>
    <col min="6920" max="6920" width="11.265625" style="31" customWidth="1"/>
    <col min="6921" max="6922" width="11.3984375" style="31" customWidth="1"/>
    <col min="6923" max="6923" width="15.73046875" style="31" customWidth="1"/>
    <col min="6924" max="6924" width="11.3984375" style="31" customWidth="1"/>
    <col min="6925" max="7167" width="11.3984375" style="31"/>
    <col min="7168" max="7168" width="23.3984375" style="31" customWidth="1"/>
    <col min="7169" max="7169" width="82.265625" style="31" bestFit="1" customWidth="1"/>
    <col min="7170" max="7170" width="17.265625" style="31" customWidth="1"/>
    <col min="7171" max="7172" width="11.3984375" style="31" customWidth="1"/>
    <col min="7173" max="7173" width="15.73046875" style="31" customWidth="1"/>
    <col min="7174" max="7174" width="11.3984375" style="31" customWidth="1"/>
    <col min="7175" max="7175" width="17.265625" style="31" customWidth="1"/>
    <col min="7176" max="7176" width="11.265625" style="31" customWidth="1"/>
    <col min="7177" max="7178" width="11.3984375" style="31" customWidth="1"/>
    <col min="7179" max="7179" width="15.73046875" style="31" customWidth="1"/>
    <col min="7180" max="7180" width="11.3984375" style="31" customWidth="1"/>
    <col min="7181" max="7423" width="11.3984375" style="31"/>
    <col min="7424" max="7424" width="23.3984375" style="31" customWidth="1"/>
    <col min="7425" max="7425" width="82.265625" style="31" bestFit="1" customWidth="1"/>
    <col min="7426" max="7426" width="17.265625" style="31" customWidth="1"/>
    <col min="7427" max="7428" width="11.3984375" style="31" customWidth="1"/>
    <col min="7429" max="7429" width="15.73046875" style="31" customWidth="1"/>
    <col min="7430" max="7430" width="11.3984375" style="31" customWidth="1"/>
    <col min="7431" max="7431" width="17.265625" style="31" customWidth="1"/>
    <col min="7432" max="7432" width="11.265625" style="31" customWidth="1"/>
    <col min="7433" max="7434" width="11.3984375" style="31" customWidth="1"/>
    <col min="7435" max="7435" width="15.73046875" style="31" customWidth="1"/>
    <col min="7436" max="7436" width="11.3984375" style="31" customWidth="1"/>
    <col min="7437" max="7679" width="11.3984375" style="31"/>
    <col min="7680" max="7680" width="23.3984375" style="31" customWidth="1"/>
    <col min="7681" max="7681" width="82.265625" style="31" bestFit="1" customWidth="1"/>
    <col min="7682" max="7682" width="17.265625" style="31" customWidth="1"/>
    <col min="7683" max="7684" width="11.3984375" style="31" customWidth="1"/>
    <col min="7685" max="7685" width="15.73046875" style="31" customWidth="1"/>
    <col min="7686" max="7686" width="11.3984375" style="31" customWidth="1"/>
    <col min="7687" max="7687" width="17.265625" style="31" customWidth="1"/>
    <col min="7688" max="7688" width="11.265625" style="31" customWidth="1"/>
    <col min="7689" max="7690" width="11.3984375" style="31" customWidth="1"/>
    <col min="7691" max="7691" width="15.73046875" style="31" customWidth="1"/>
    <col min="7692" max="7692" width="11.3984375" style="31" customWidth="1"/>
    <col min="7693" max="7935" width="11.3984375" style="31"/>
    <col min="7936" max="7936" width="23.3984375" style="31" customWidth="1"/>
    <col min="7937" max="7937" width="82.265625" style="31" bestFit="1" customWidth="1"/>
    <col min="7938" max="7938" width="17.265625" style="31" customWidth="1"/>
    <col min="7939" max="7940" width="11.3984375" style="31" customWidth="1"/>
    <col min="7941" max="7941" width="15.73046875" style="31" customWidth="1"/>
    <col min="7942" max="7942" width="11.3984375" style="31" customWidth="1"/>
    <col min="7943" max="7943" width="17.265625" style="31" customWidth="1"/>
    <col min="7944" max="7944" width="11.265625" style="31" customWidth="1"/>
    <col min="7945" max="7946" width="11.3984375" style="31" customWidth="1"/>
    <col min="7947" max="7947" width="15.73046875" style="31" customWidth="1"/>
    <col min="7948" max="7948" width="11.3984375" style="31" customWidth="1"/>
    <col min="7949" max="8191" width="11.3984375" style="31"/>
    <col min="8192" max="8192" width="23.3984375" style="31" customWidth="1"/>
    <col min="8193" max="8193" width="82.265625" style="31" bestFit="1" customWidth="1"/>
    <col min="8194" max="8194" width="17.265625" style="31" customWidth="1"/>
    <col min="8195" max="8196" width="11.3984375" style="31" customWidth="1"/>
    <col min="8197" max="8197" width="15.73046875" style="31" customWidth="1"/>
    <col min="8198" max="8198" width="11.3984375" style="31" customWidth="1"/>
    <col min="8199" max="8199" width="17.265625" style="31" customWidth="1"/>
    <col min="8200" max="8200" width="11.265625" style="31" customWidth="1"/>
    <col min="8201" max="8202" width="11.3984375" style="31" customWidth="1"/>
    <col min="8203" max="8203" width="15.73046875" style="31" customWidth="1"/>
    <col min="8204" max="8204" width="11.3984375" style="31" customWidth="1"/>
    <col min="8205" max="8447" width="11.3984375" style="31"/>
    <col min="8448" max="8448" width="23.3984375" style="31" customWidth="1"/>
    <col min="8449" max="8449" width="82.265625" style="31" bestFit="1" customWidth="1"/>
    <col min="8450" max="8450" width="17.265625" style="31" customWidth="1"/>
    <col min="8451" max="8452" width="11.3984375" style="31" customWidth="1"/>
    <col min="8453" max="8453" width="15.73046875" style="31" customWidth="1"/>
    <col min="8454" max="8454" width="11.3984375" style="31" customWidth="1"/>
    <col min="8455" max="8455" width="17.265625" style="31" customWidth="1"/>
    <col min="8456" max="8456" width="11.265625" style="31" customWidth="1"/>
    <col min="8457" max="8458" width="11.3984375" style="31" customWidth="1"/>
    <col min="8459" max="8459" width="15.73046875" style="31" customWidth="1"/>
    <col min="8460" max="8460" width="11.3984375" style="31" customWidth="1"/>
    <col min="8461" max="8703" width="11.3984375" style="31"/>
    <col min="8704" max="8704" width="23.3984375" style="31" customWidth="1"/>
    <col min="8705" max="8705" width="82.265625" style="31" bestFit="1" customWidth="1"/>
    <col min="8706" max="8706" width="17.265625" style="31" customWidth="1"/>
    <col min="8707" max="8708" width="11.3984375" style="31" customWidth="1"/>
    <col min="8709" max="8709" width="15.73046875" style="31" customWidth="1"/>
    <col min="8710" max="8710" width="11.3984375" style="31" customWidth="1"/>
    <col min="8711" max="8711" width="17.265625" style="31" customWidth="1"/>
    <col min="8712" max="8712" width="11.265625" style="31" customWidth="1"/>
    <col min="8713" max="8714" width="11.3984375" style="31" customWidth="1"/>
    <col min="8715" max="8715" width="15.73046875" style="31" customWidth="1"/>
    <col min="8716" max="8716" width="11.3984375" style="31" customWidth="1"/>
    <col min="8717" max="8959" width="11.3984375" style="31"/>
    <col min="8960" max="8960" width="23.3984375" style="31" customWidth="1"/>
    <col min="8961" max="8961" width="82.265625" style="31" bestFit="1" customWidth="1"/>
    <col min="8962" max="8962" width="17.265625" style="31" customWidth="1"/>
    <col min="8963" max="8964" width="11.3984375" style="31" customWidth="1"/>
    <col min="8965" max="8965" width="15.73046875" style="31" customWidth="1"/>
    <col min="8966" max="8966" width="11.3984375" style="31" customWidth="1"/>
    <col min="8967" max="8967" width="17.265625" style="31" customWidth="1"/>
    <col min="8968" max="8968" width="11.265625" style="31" customWidth="1"/>
    <col min="8969" max="8970" width="11.3984375" style="31" customWidth="1"/>
    <col min="8971" max="8971" width="15.73046875" style="31" customWidth="1"/>
    <col min="8972" max="8972" width="11.3984375" style="31" customWidth="1"/>
    <col min="8973" max="9215" width="11.3984375" style="31"/>
    <col min="9216" max="9216" width="23.3984375" style="31" customWidth="1"/>
    <col min="9217" max="9217" width="82.265625" style="31" bestFit="1" customWidth="1"/>
    <col min="9218" max="9218" width="17.265625" style="31" customWidth="1"/>
    <col min="9219" max="9220" width="11.3984375" style="31" customWidth="1"/>
    <col min="9221" max="9221" width="15.73046875" style="31" customWidth="1"/>
    <col min="9222" max="9222" width="11.3984375" style="31" customWidth="1"/>
    <col min="9223" max="9223" width="17.265625" style="31" customWidth="1"/>
    <col min="9224" max="9224" width="11.265625" style="31" customWidth="1"/>
    <col min="9225" max="9226" width="11.3984375" style="31" customWidth="1"/>
    <col min="9227" max="9227" width="15.73046875" style="31" customWidth="1"/>
    <col min="9228" max="9228" width="11.3984375" style="31" customWidth="1"/>
    <col min="9229" max="9471" width="11.3984375" style="31"/>
    <col min="9472" max="9472" width="23.3984375" style="31" customWidth="1"/>
    <col min="9473" max="9473" width="82.265625" style="31" bestFit="1" customWidth="1"/>
    <col min="9474" max="9474" width="17.265625" style="31" customWidth="1"/>
    <col min="9475" max="9476" width="11.3984375" style="31" customWidth="1"/>
    <col min="9477" max="9477" width="15.73046875" style="31" customWidth="1"/>
    <col min="9478" max="9478" width="11.3984375" style="31" customWidth="1"/>
    <col min="9479" max="9479" width="17.265625" style="31" customWidth="1"/>
    <col min="9480" max="9480" width="11.265625" style="31" customWidth="1"/>
    <col min="9481" max="9482" width="11.3984375" style="31" customWidth="1"/>
    <col min="9483" max="9483" width="15.73046875" style="31" customWidth="1"/>
    <col min="9484" max="9484" width="11.3984375" style="31" customWidth="1"/>
    <col min="9485" max="9727" width="11.3984375" style="31"/>
    <col min="9728" max="9728" width="23.3984375" style="31" customWidth="1"/>
    <col min="9729" max="9729" width="82.265625" style="31" bestFit="1" customWidth="1"/>
    <col min="9730" max="9730" width="17.265625" style="31" customWidth="1"/>
    <col min="9731" max="9732" width="11.3984375" style="31" customWidth="1"/>
    <col min="9733" max="9733" width="15.73046875" style="31" customWidth="1"/>
    <col min="9734" max="9734" width="11.3984375" style="31" customWidth="1"/>
    <col min="9735" max="9735" width="17.265625" style="31" customWidth="1"/>
    <col min="9736" max="9736" width="11.265625" style="31" customWidth="1"/>
    <col min="9737" max="9738" width="11.3984375" style="31" customWidth="1"/>
    <col min="9739" max="9739" width="15.73046875" style="31" customWidth="1"/>
    <col min="9740" max="9740" width="11.3984375" style="31" customWidth="1"/>
    <col min="9741" max="9983" width="11.3984375" style="31"/>
    <col min="9984" max="9984" width="23.3984375" style="31" customWidth="1"/>
    <col min="9985" max="9985" width="82.265625" style="31" bestFit="1" customWidth="1"/>
    <col min="9986" max="9986" width="17.265625" style="31" customWidth="1"/>
    <col min="9987" max="9988" width="11.3984375" style="31" customWidth="1"/>
    <col min="9989" max="9989" width="15.73046875" style="31" customWidth="1"/>
    <col min="9990" max="9990" width="11.3984375" style="31" customWidth="1"/>
    <col min="9991" max="9991" width="17.265625" style="31" customWidth="1"/>
    <col min="9992" max="9992" width="11.265625" style="31" customWidth="1"/>
    <col min="9993" max="9994" width="11.3984375" style="31" customWidth="1"/>
    <col min="9995" max="9995" width="15.73046875" style="31" customWidth="1"/>
    <col min="9996" max="9996" width="11.3984375" style="31" customWidth="1"/>
    <col min="9997" max="10239" width="11.3984375" style="31"/>
    <col min="10240" max="10240" width="23.3984375" style="31" customWidth="1"/>
    <col min="10241" max="10241" width="82.265625" style="31" bestFit="1" customWidth="1"/>
    <col min="10242" max="10242" width="17.265625" style="31" customWidth="1"/>
    <col min="10243" max="10244" width="11.3984375" style="31" customWidth="1"/>
    <col min="10245" max="10245" width="15.73046875" style="31" customWidth="1"/>
    <col min="10246" max="10246" width="11.3984375" style="31" customWidth="1"/>
    <col min="10247" max="10247" width="17.265625" style="31" customWidth="1"/>
    <col min="10248" max="10248" width="11.265625" style="31" customWidth="1"/>
    <col min="10249" max="10250" width="11.3984375" style="31" customWidth="1"/>
    <col min="10251" max="10251" width="15.73046875" style="31" customWidth="1"/>
    <col min="10252" max="10252" width="11.3984375" style="31" customWidth="1"/>
    <col min="10253" max="10495" width="11.3984375" style="31"/>
    <col min="10496" max="10496" width="23.3984375" style="31" customWidth="1"/>
    <col min="10497" max="10497" width="82.265625" style="31" bestFit="1" customWidth="1"/>
    <col min="10498" max="10498" width="17.265625" style="31" customWidth="1"/>
    <col min="10499" max="10500" width="11.3984375" style="31" customWidth="1"/>
    <col min="10501" max="10501" width="15.73046875" style="31" customWidth="1"/>
    <col min="10502" max="10502" width="11.3984375" style="31" customWidth="1"/>
    <col min="10503" max="10503" width="17.265625" style="31" customWidth="1"/>
    <col min="10504" max="10504" width="11.265625" style="31" customWidth="1"/>
    <col min="10505" max="10506" width="11.3984375" style="31" customWidth="1"/>
    <col min="10507" max="10507" width="15.73046875" style="31" customWidth="1"/>
    <col min="10508" max="10508" width="11.3984375" style="31" customWidth="1"/>
    <col min="10509" max="10751" width="11.3984375" style="31"/>
    <col min="10752" max="10752" width="23.3984375" style="31" customWidth="1"/>
    <col min="10753" max="10753" width="82.265625" style="31" bestFit="1" customWidth="1"/>
    <col min="10754" max="10754" width="17.265625" style="31" customWidth="1"/>
    <col min="10755" max="10756" width="11.3984375" style="31" customWidth="1"/>
    <col min="10757" max="10757" width="15.73046875" style="31" customWidth="1"/>
    <col min="10758" max="10758" width="11.3984375" style="31" customWidth="1"/>
    <col min="10759" max="10759" width="17.265625" style="31" customWidth="1"/>
    <col min="10760" max="10760" width="11.265625" style="31" customWidth="1"/>
    <col min="10761" max="10762" width="11.3984375" style="31" customWidth="1"/>
    <col min="10763" max="10763" width="15.73046875" style="31" customWidth="1"/>
    <col min="10764" max="10764" width="11.3984375" style="31" customWidth="1"/>
    <col min="10765" max="11007" width="11.3984375" style="31"/>
    <col min="11008" max="11008" width="23.3984375" style="31" customWidth="1"/>
    <col min="11009" max="11009" width="82.265625" style="31" bestFit="1" customWidth="1"/>
    <col min="11010" max="11010" width="17.265625" style="31" customWidth="1"/>
    <col min="11011" max="11012" width="11.3984375" style="31" customWidth="1"/>
    <col min="11013" max="11013" width="15.73046875" style="31" customWidth="1"/>
    <col min="11014" max="11014" width="11.3984375" style="31" customWidth="1"/>
    <col min="11015" max="11015" width="17.265625" style="31" customWidth="1"/>
    <col min="11016" max="11016" width="11.265625" style="31" customWidth="1"/>
    <col min="11017" max="11018" width="11.3984375" style="31" customWidth="1"/>
    <col min="11019" max="11019" width="15.73046875" style="31" customWidth="1"/>
    <col min="11020" max="11020" width="11.3984375" style="31" customWidth="1"/>
    <col min="11021" max="11263" width="11.3984375" style="31"/>
    <col min="11264" max="11264" width="23.3984375" style="31" customWidth="1"/>
    <col min="11265" max="11265" width="82.265625" style="31" bestFit="1" customWidth="1"/>
    <col min="11266" max="11266" width="17.265625" style="31" customWidth="1"/>
    <col min="11267" max="11268" width="11.3984375" style="31" customWidth="1"/>
    <col min="11269" max="11269" width="15.73046875" style="31" customWidth="1"/>
    <col min="11270" max="11270" width="11.3984375" style="31" customWidth="1"/>
    <col min="11271" max="11271" width="17.265625" style="31" customWidth="1"/>
    <col min="11272" max="11272" width="11.265625" style="31" customWidth="1"/>
    <col min="11273" max="11274" width="11.3984375" style="31" customWidth="1"/>
    <col min="11275" max="11275" width="15.73046875" style="31" customWidth="1"/>
    <col min="11276" max="11276" width="11.3984375" style="31" customWidth="1"/>
    <col min="11277" max="11519" width="11.3984375" style="31"/>
    <col min="11520" max="11520" width="23.3984375" style="31" customWidth="1"/>
    <col min="11521" max="11521" width="82.265625" style="31" bestFit="1" customWidth="1"/>
    <col min="11522" max="11522" width="17.265625" style="31" customWidth="1"/>
    <col min="11523" max="11524" width="11.3984375" style="31" customWidth="1"/>
    <col min="11525" max="11525" width="15.73046875" style="31" customWidth="1"/>
    <col min="11526" max="11526" width="11.3984375" style="31" customWidth="1"/>
    <col min="11527" max="11527" width="17.265625" style="31" customWidth="1"/>
    <col min="11528" max="11528" width="11.265625" style="31" customWidth="1"/>
    <col min="11529" max="11530" width="11.3984375" style="31" customWidth="1"/>
    <col min="11531" max="11531" width="15.73046875" style="31" customWidth="1"/>
    <col min="11532" max="11532" width="11.3984375" style="31" customWidth="1"/>
    <col min="11533" max="11775" width="11.3984375" style="31"/>
    <col min="11776" max="11776" width="23.3984375" style="31" customWidth="1"/>
    <col min="11777" max="11777" width="82.265625" style="31" bestFit="1" customWidth="1"/>
    <col min="11778" max="11778" width="17.265625" style="31" customWidth="1"/>
    <col min="11779" max="11780" width="11.3984375" style="31" customWidth="1"/>
    <col min="11781" max="11781" width="15.73046875" style="31" customWidth="1"/>
    <col min="11782" max="11782" width="11.3984375" style="31" customWidth="1"/>
    <col min="11783" max="11783" width="17.265625" style="31" customWidth="1"/>
    <col min="11784" max="11784" width="11.265625" style="31" customWidth="1"/>
    <col min="11785" max="11786" width="11.3984375" style="31" customWidth="1"/>
    <col min="11787" max="11787" width="15.73046875" style="31" customWidth="1"/>
    <col min="11788" max="11788" width="11.3984375" style="31" customWidth="1"/>
    <col min="11789" max="12031" width="11.3984375" style="31"/>
    <col min="12032" max="12032" width="23.3984375" style="31" customWidth="1"/>
    <col min="12033" max="12033" width="82.265625" style="31" bestFit="1" customWidth="1"/>
    <col min="12034" max="12034" width="17.265625" style="31" customWidth="1"/>
    <col min="12035" max="12036" width="11.3984375" style="31" customWidth="1"/>
    <col min="12037" max="12037" width="15.73046875" style="31" customWidth="1"/>
    <col min="12038" max="12038" width="11.3984375" style="31" customWidth="1"/>
    <col min="12039" max="12039" width="17.265625" style="31" customWidth="1"/>
    <col min="12040" max="12040" width="11.265625" style="31" customWidth="1"/>
    <col min="12041" max="12042" width="11.3984375" style="31" customWidth="1"/>
    <col min="12043" max="12043" width="15.73046875" style="31" customWidth="1"/>
    <col min="12044" max="12044" width="11.3984375" style="31" customWidth="1"/>
    <col min="12045" max="12287" width="11.3984375" style="31"/>
    <col min="12288" max="12288" width="23.3984375" style="31" customWidth="1"/>
    <col min="12289" max="12289" width="82.265625" style="31" bestFit="1" customWidth="1"/>
    <col min="12290" max="12290" width="17.265625" style="31" customWidth="1"/>
    <col min="12291" max="12292" width="11.3984375" style="31" customWidth="1"/>
    <col min="12293" max="12293" width="15.73046875" style="31" customWidth="1"/>
    <col min="12294" max="12294" width="11.3984375" style="31" customWidth="1"/>
    <col min="12295" max="12295" width="17.265625" style="31" customWidth="1"/>
    <col min="12296" max="12296" width="11.265625" style="31" customWidth="1"/>
    <col min="12297" max="12298" width="11.3984375" style="31" customWidth="1"/>
    <col min="12299" max="12299" width="15.73046875" style="31" customWidth="1"/>
    <col min="12300" max="12300" width="11.3984375" style="31" customWidth="1"/>
    <col min="12301" max="12543" width="11.3984375" style="31"/>
    <col min="12544" max="12544" width="23.3984375" style="31" customWidth="1"/>
    <col min="12545" max="12545" width="82.265625" style="31" bestFit="1" customWidth="1"/>
    <col min="12546" max="12546" width="17.265625" style="31" customWidth="1"/>
    <col min="12547" max="12548" width="11.3984375" style="31" customWidth="1"/>
    <col min="12549" max="12549" width="15.73046875" style="31" customWidth="1"/>
    <col min="12550" max="12550" width="11.3984375" style="31" customWidth="1"/>
    <col min="12551" max="12551" width="17.265625" style="31" customWidth="1"/>
    <col min="12552" max="12552" width="11.265625" style="31" customWidth="1"/>
    <col min="12553" max="12554" width="11.3984375" style="31" customWidth="1"/>
    <col min="12555" max="12555" width="15.73046875" style="31" customWidth="1"/>
    <col min="12556" max="12556" width="11.3984375" style="31" customWidth="1"/>
    <col min="12557" max="12799" width="11.3984375" style="31"/>
    <col min="12800" max="12800" width="23.3984375" style="31" customWidth="1"/>
    <col min="12801" max="12801" width="82.265625" style="31" bestFit="1" customWidth="1"/>
    <col min="12802" max="12802" width="17.265625" style="31" customWidth="1"/>
    <col min="12803" max="12804" width="11.3984375" style="31" customWidth="1"/>
    <col min="12805" max="12805" width="15.73046875" style="31" customWidth="1"/>
    <col min="12806" max="12806" width="11.3984375" style="31" customWidth="1"/>
    <col min="12807" max="12807" width="17.265625" style="31" customWidth="1"/>
    <col min="12808" max="12808" width="11.265625" style="31" customWidth="1"/>
    <col min="12809" max="12810" width="11.3984375" style="31" customWidth="1"/>
    <col min="12811" max="12811" width="15.73046875" style="31" customWidth="1"/>
    <col min="12812" max="12812" width="11.3984375" style="31" customWidth="1"/>
    <col min="12813" max="13055" width="11.3984375" style="31"/>
    <col min="13056" max="13056" width="23.3984375" style="31" customWidth="1"/>
    <col min="13057" max="13057" width="82.265625" style="31" bestFit="1" customWidth="1"/>
    <col min="13058" max="13058" width="17.265625" style="31" customWidth="1"/>
    <col min="13059" max="13060" width="11.3984375" style="31" customWidth="1"/>
    <col min="13061" max="13061" width="15.73046875" style="31" customWidth="1"/>
    <col min="13062" max="13062" width="11.3984375" style="31" customWidth="1"/>
    <col min="13063" max="13063" width="17.265625" style="31" customWidth="1"/>
    <col min="13064" max="13064" width="11.265625" style="31" customWidth="1"/>
    <col min="13065" max="13066" width="11.3984375" style="31" customWidth="1"/>
    <col min="13067" max="13067" width="15.73046875" style="31" customWidth="1"/>
    <col min="13068" max="13068" width="11.3984375" style="31" customWidth="1"/>
    <col min="13069" max="13311" width="11.3984375" style="31"/>
    <col min="13312" max="13312" width="23.3984375" style="31" customWidth="1"/>
    <col min="13313" max="13313" width="82.265625" style="31" bestFit="1" customWidth="1"/>
    <col min="13314" max="13314" width="17.265625" style="31" customWidth="1"/>
    <col min="13315" max="13316" width="11.3984375" style="31" customWidth="1"/>
    <col min="13317" max="13317" width="15.73046875" style="31" customWidth="1"/>
    <col min="13318" max="13318" width="11.3984375" style="31" customWidth="1"/>
    <col min="13319" max="13319" width="17.265625" style="31" customWidth="1"/>
    <col min="13320" max="13320" width="11.265625" style="31" customWidth="1"/>
    <col min="13321" max="13322" width="11.3984375" style="31" customWidth="1"/>
    <col min="13323" max="13323" width="15.73046875" style="31" customWidth="1"/>
    <col min="13324" max="13324" width="11.3984375" style="31" customWidth="1"/>
    <col min="13325" max="13567" width="11.3984375" style="31"/>
    <col min="13568" max="13568" width="23.3984375" style="31" customWidth="1"/>
    <col min="13569" max="13569" width="82.265625" style="31" bestFit="1" customWidth="1"/>
    <col min="13570" max="13570" width="17.265625" style="31" customWidth="1"/>
    <col min="13571" max="13572" width="11.3984375" style="31" customWidth="1"/>
    <col min="13573" max="13573" width="15.73046875" style="31" customWidth="1"/>
    <col min="13574" max="13574" width="11.3984375" style="31" customWidth="1"/>
    <col min="13575" max="13575" width="17.265625" style="31" customWidth="1"/>
    <col min="13576" max="13576" width="11.265625" style="31" customWidth="1"/>
    <col min="13577" max="13578" width="11.3984375" style="31" customWidth="1"/>
    <col min="13579" max="13579" width="15.73046875" style="31" customWidth="1"/>
    <col min="13580" max="13580" width="11.3984375" style="31" customWidth="1"/>
    <col min="13581" max="13823" width="11.3984375" style="31"/>
    <col min="13824" max="13824" width="23.3984375" style="31" customWidth="1"/>
    <col min="13825" max="13825" width="82.265625" style="31" bestFit="1" customWidth="1"/>
    <col min="13826" max="13826" width="17.265625" style="31" customWidth="1"/>
    <col min="13827" max="13828" width="11.3984375" style="31" customWidth="1"/>
    <col min="13829" max="13829" width="15.73046875" style="31" customWidth="1"/>
    <col min="13830" max="13830" width="11.3984375" style="31" customWidth="1"/>
    <col min="13831" max="13831" width="17.265625" style="31" customWidth="1"/>
    <col min="13832" max="13832" width="11.265625" style="31" customWidth="1"/>
    <col min="13833" max="13834" width="11.3984375" style="31" customWidth="1"/>
    <col min="13835" max="13835" width="15.73046875" style="31" customWidth="1"/>
    <col min="13836" max="13836" width="11.3984375" style="31" customWidth="1"/>
    <col min="13837" max="14079" width="11.3984375" style="31"/>
    <col min="14080" max="14080" width="23.3984375" style="31" customWidth="1"/>
    <col min="14081" max="14081" width="82.265625" style="31" bestFit="1" customWidth="1"/>
    <col min="14082" max="14082" width="17.265625" style="31" customWidth="1"/>
    <col min="14083" max="14084" width="11.3984375" style="31" customWidth="1"/>
    <col min="14085" max="14085" width="15.73046875" style="31" customWidth="1"/>
    <col min="14086" max="14086" width="11.3984375" style="31" customWidth="1"/>
    <col min="14087" max="14087" width="17.265625" style="31" customWidth="1"/>
    <col min="14088" max="14088" width="11.265625" style="31" customWidth="1"/>
    <col min="14089" max="14090" width="11.3984375" style="31" customWidth="1"/>
    <col min="14091" max="14091" width="15.73046875" style="31" customWidth="1"/>
    <col min="14092" max="14092" width="11.3984375" style="31" customWidth="1"/>
    <col min="14093" max="14335" width="11.3984375" style="31"/>
    <col min="14336" max="14336" width="23.3984375" style="31" customWidth="1"/>
    <col min="14337" max="14337" width="82.265625" style="31" bestFit="1" customWidth="1"/>
    <col min="14338" max="14338" width="17.265625" style="31" customWidth="1"/>
    <col min="14339" max="14340" width="11.3984375" style="31" customWidth="1"/>
    <col min="14341" max="14341" width="15.73046875" style="31" customWidth="1"/>
    <col min="14342" max="14342" width="11.3984375" style="31" customWidth="1"/>
    <col min="14343" max="14343" width="17.265625" style="31" customWidth="1"/>
    <col min="14344" max="14344" width="11.265625" style="31" customWidth="1"/>
    <col min="14345" max="14346" width="11.3984375" style="31" customWidth="1"/>
    <col min="14347" max="14347" width="15.73046875" style="31" customWidth="1"/>
    <col min="14348" max="14348" width="11.3984375" style="31" customWidth="1"/>
    <col min="14349" max="14591" width="11.3984375" style="31"/>
    <col min="14592" max="14592" width="23.3984375" style="31" customWidth="1"/>
    <col min="14593" max="14593" width="82.265625" style="31" bestFit="1" customWidth="1"/>
    <col min="14594" max="14594" width="17.265625" style="31" customWidth="1"/>
    <col min="14595" max="14596" width="11.3984375" style="31" customWidth="1"/>
    <col min="14597" max="14597" width="15.73046875" style="31" customWidth="1"/>
    <col min="14598" max="14598" width="11.3984375" style="31" customWidth="1"/>
    <col min="14599" max="14599" width="17.265625" style="31" customWidth="1"/>
    <col min="14600" max="14600" width="11.265625" style="31" customWidth="1"/>
    <col min="14601" max="14602" width="11.3984375" style="31" customWidth="1"/>
    <col min="14603" max="14603" width="15.73046875" style="31" customWidth="1"/>
    <col min="14604" max="14604" width="11.3984375" style="31" customWidth="1"/>
    <col min="14605" max="14847" width="11.3984375" style="31"/>
    <col min="14848" max="14848" width="23.3984375" style="31" customWidth="1"/>
    <col min="14849" max="14849" width="82.265625" style="31" bestFit="1" customWidth="1"/>
    <col min="14850" max="14850" width="17.265625" style="31" customWidth="1"/>
    <col min="14851" max="14852" width="11.3984375" style="31" customWidth="1"/>
    <col min="14853" max="14853" width="15.73046875" style="31" customWidth="1"/>
    <col min="14854" max="14854" width="11.3984375" style="31" customWidth="1"/>
    <col min="14855" max="14855" width="17.265625" style="31" customWidth="1"/>
    <col min="14856" max="14856" width="11.265625" style="31" customWidth="1"/>
    <col min="14857" max="14858" width="11.3984375" style="31" customWidth="1"/>
    <col min="14859" max="14859" width="15.73046875" style="31" customWidth="1"/>
    <col min="14860" max="14860" width="11.3984375" style="31" customWidth="1"/>
    <col min="14861" max="15103" width="11.3984375" style="31"/>
    <col min="15104" max="15104" width="23.3984375" style="31" customWidth="1"/>
    <col min="15105" max="15105" width="82.265625" style="31" bestFit="1" customWidth="1"/>
    <col min="15106" max="15106" width="17.265625" style="31" customWidth="1"/>
    <col min="15107" max="15108" width="11.3984375" style="31" customWidth="1"/>
    <col min="15109" max="15109" width="15.73046875" style="31" customWidth="1"/>
    <col min="15110" max="15110" width="11.3984375" style="31" customWidth="1"/>
    <col min="15111" max="15111" width="17.265625" style="31" customWidth="1"/>
    <col min="15112" max="15112" width="11.265625" style="31" customWidth="1"/>
    <col min="15113" max="15114" width="11.3984375" style="31" customWidth="1"/>
    <col min="15115" max="15115" width="15.73046875" style="31" customWidth="1"/>
    <col min="15116" max="15116" width="11.3984375" style="31" customWidth="1"/>
    <col min="15117" max="15359" width="11.3984375" style="31"/>
    <col min="15360" max="15360" width="23.3984375" style="31" customWidth="1"/>
    <col min="15361" max="15361" width="82.265625" style="31" bestFit="1" customWidth="1"/>
    <col min="15362" max="15362" width="17.265625" style="31" customWidth="1"/>
    <col min="15363" max="15364" width="11.3984375" style="31" customWidth="1"/>
    <col min="15365" max="15365" width="15.73046875" style="31" customWidth="1"/>
    <col min="15366" max="15366" width="11.3984375" style="31" customWidth="1"/>
    <col min="15367" max="15367" width="17.265625" style="31" customWidth="1"/>
    <col min="15368" max="15368" width="11.265625" style="31" customWidth="1"/>
    <col min="15369" max="15370" width="11.3984375" style="31" customWidth="1"/>
    <col min="15371" max="15371" width="15.73046875" style="31" customWidth="1"/>
    <col min="15372" max="15372" width="11.3984375" style="31" customWidth="1"/>
    <col min="15373" max="15615" width="11.3984375" style="31"/>
    <col min="15616" max="15616" width="23.3984375" style="31" customWidth="1"/>
    <col min="15617" max="15617" width="82.265625" style="31" bestFit="1" customWidth="1"/>
    <col min="15618" max="15618" width="17.265625" style="31" customWidth="1"/>
    <col min="15619" max="15620" width="11.3984375" style="31" customWidth="1"/>
    <col min="15621" max="15621" width="15.73046875" style="31" customWidth="1"/>
    <col min="15622" max="15622" width="11.3984375" style="31" customWidth="1"/>
    <col min="15623" max="15623" width="17.265625" style="31" customWidth="1"/>
    <col min="15624" max="15624" width="11.265625" style="31" customWidth="1"/>
    <col min="15625" max="15626" width="11.3984375" style="31" customWidth="1"/>
    <col min="15627" max="15627" width="15.73046875" style="31" customWidth="1"/>
    <col min="15628" max="15628" width="11.3984375" style="31" customWidth="1"/>
    <col min="15629" max="15871" width="11.3984375" style="31"/>
    <col min="15872" max="15872" width="23.3984375" style="31" customWidth="1"/>
    <col min="15873" max="15873" width="82.265625" style="31" bestFit="1" customWidth="1"/>
    <col min="15874" max="15874" width="17.265625" style="31" customWidth="1"/>
    <col min="15875" max="15876" width="11.3984375" style="31" customWidth="1"/>
    <col min="15877" max="15877" width="15.73046875" style="31" customWidth="1"/>
    <col min="15878" max="15878" width="11.3984375" style="31" customWidth="1"/>
    <col min="15879" max="15879" width="17.265625" style="31" customWidth="1"/>
    <col min="15880" max="15880" width="11.265625" style="31" customWidth="1"/>
    <col min="15881" max="15882" width="11.3984375" style="31" customWidth="1"/>
    <col min="15883" max="15883" width="15.73046875" style="31" customWidth="1"/>
    <col min="15884" max="15884" width="11.3984375" style="31" customWidth="1"/>
    <col min="15885" max="16127" width="11.3984375" style="31"/>
    <col min="16128" max="16128" width="23.3984375" style="31" customWidth="1"/>
    <col min="16129" max="16129" width="82.265625" style="31" bestFit="1" customWidth="1"/>
    <col min="16130" max="16130" width="17.265625" style="31" customWidth="1"/>
    <col min="16131" max="16132" width="11.3984375" style="31" customWidth="1"/>
    <col min="16133" max="16133" width="15.73046875" style="31" customWidth="1"/>
    <col min="16134" max="16134" width="11.3984375" style="31" customWidth="1"/>
    <col min="16135" max="16135" width="17.265625" style="31" customWidth="1"/>
    <col min="16136" max="16136" width="11.265625" style="31" customWidth="1"/>
    <col min="16137" max="16138" width="11.3984375" style="31" customWidth="1"/>
    <col min="16139" max="16139" width="15.73046875" style="31" customWidth="1"/>
    <col min="16140" max="16140" width="11.3984375" style="31" customWidth="1"/>
    <col min="16141" max="16384" width="11.3984375" style="31"/>
  </cols>
  <sheetData>
    <row r="1" spans="1:12" ht="21" thickBot="1" x14ac:dyDescent="0.45">
      <c r="A1" s="1048" t="s">
        <v>957</v>
      </c>
      <c r="B1" s="1048"/>
      <c r="C1" s="1048"/>
      <c r="D1" s="237"/>
      <c r="E1" s="1049"/>
      <c r="F1" s="1049"/>
      <c r="G1" s="1049"/>
      <c r="H1" s="1049"/>
    </row>
    <row r="2" spans="1:12" ht="21" thickBot="1" x14ac:dyDescent="0.4">
      <c r="A2" s="1050" t="str">
        <f>Top!B6&amp;", "&amp;Top!C7</f>
        <v>Audio Input Control Service 1.0, 1.0.1</v>
      </c>
      <c r="B2" s="1050"/>
      <c r="C2" s="1050"/>
      <c r="D2" s="35" t="s">
        <v>958</v>
      </c>
      <c r="E2" s="32" t="str">
        <f xml:space="preserve"> Top!E6</f>
        <v>AICS.TS.p0</v>
      </c>
      <c r="F2" s="32"/>
      <c r="G2" s="32"/>
      <c r="H2" s="532" t="s">
        <v>11</v>
      </c>
      <c r="I2" s="533" t="str">
        <f xml:space="preserve"> Top!G6</f>
        <v>AICS.TS.p1</v>
      </c>
      <c r="J2" s="532" t="s">
        <v>959</v>
      </c>
      <c r="K2" s="541">
        <f>rel_date</f>
        <v>45706</v>
      </c>
    </row>
    <row r="3" spans="1:12" ht="15.4" thickBot="1" x14ac:dyDescent="0.4">
      <c r="A3" s="180" t="s">
        <v>960</v>
      </c>
      <c r="B3" s="859">
        <f>rel_date</f>
        <v>45706</v>
      </c>
      <c r="D3" s="35" t="s">
        <v>961</v>
      </c>
      <c r="E3" s="32" t="str">
        <f xml:space="preserve"> Top!F6</f>
        <v>AICS.ICS.p1</v>
      </c>
      <c r="F3" s="32"/>
      <c r="G3" s="32"/>
      <c r="H3" s="532" t="s">
        <v>12</v>
      </c>
      <c r="I3" s="533" t="str">
        <f xml:space="preserve"> Top!H6</f>
        <v>AICS.ICS.p2</v>
      </c>
      <c r="J3" s="532" t="s">
        <v>959</v>
      </c>
      <c r="K3" s="541">
        <f>rel_date</f>
        <v>45706</v>
      </c>
    </row>
    <row r="4" spans="1:12" ht="13.5" thickBot="1" x14ac:dyDescent="0.45">
      <c r="A4" s="858" t="s">
        <v>962</v>
      </c>
      <c r="B4" s="857"/>
      <c r="C4" s="857"/>
      <c r="D4" s="1051" t="s">
        <v>963</v>
      </c>
      <c r="E4" s="1052"/>
      <c r="F4" s="1052"/>
      <c r="G4" s="1052"/>
      <c r="H4" s="1051" t="s">
        <v>964</v>
      </c>
      <c r="I4" s="1052"/>
      <c r="J4" s="1052"/>
      <c r="K4" s="1053"/>
      <c r="L4" s="240"/>
    </row>
    <row r="5" spans="1:12"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2" x14ac:dyDescent="0.35">
      <c r="A6" s="245" t="s">
        <v>900</v>
      </c>
      <c r="B6" s="246" t="s">
        <v>972</v>
      </c>
      <c r="C6" s="856" t="s">
        <v>973</v>
      </c>
      <c r="D6" s="186"/>
      <c r="E6" s="210">
        <v>44187</v>
      </c>
      <c r="F6" s="187"/>
      <c r="G6" s="188"/>
      <c r="H6" s="211"/>
      <c r="I6" s="850">
        <f t="shared" ref="I6:I28" si="0">$B$3+90</f>
        <v>45796</v>
      </c>
      <c r="J6" s="212"/>
      <c r="K6" s="190" t="s">
        <v>974</v>
      </c>
    </row>
    <row r="7" spans="1:12" x14ac:dyDescent="0.35">
      <c r="A7" s="254" t="s">
        <v>12</v>
      </c>
      <c r="B7" s="254" t="s">
        <v>975</v>
      </c>
      <c r="C7" s="856" t="s">
        <v>973</v>
      </c>
      <c r="D7" s="855"/>
      <c r="E7" s="854">
        <v>45564</v>
      </c>
      <c r="F7" s="853"/>
      <c r="G7" s="852" t="s">
        <v>976</v>
      </c>
      <c r="H7" s="851"/>
      <c r="I7" s="850">
        <f t="shared" si="0"/>
        <v>45796</v>
      </c>
      <c r="J7" s="849"/>
      <c r="K7" s="848" t="s">
        <v>977</v>
      </c>
    </row>
    <row r="8" spans="1:12" s="38" customFormat="1" x14ac:dyDescent="0.35">
      <c r="A8" s="254" t="s">
        <v>978</v>
      </c>
      <c r="B8" s="845" t="s">
        <v>979</v>
      </c>
      <c r="C8" s="844"/>
      <c r="D8" s="843" t="s">
        <v>980</v>
      </c>
      <c r="E8" s="842" t="s">
        <v>981</v>
      </c>
      <c r="F8" s="841" t="s">
        <v>982</v>
      </c>
      <c r="G8" s="840"/>
      <c r="H8" s="839" t="s">
        <v>980</v>
      </c>
      <c r="I8" s="850">
        <f t="shared" si="0"/>
        <v>45796</v>
      </c>
      <c r="J8" s="838" t="s">
        <v>982</v>
      </c>
      <c r="K8" s="837"/>
    </row>
    <row r="9" spans="1:12" s="38" customFormat="1" x14ac:dyDescent="0.35">
      <c r="A9" s="254" t="s">
        <v>983</v>
      </c>
      <c r="B9" s="845" t="s">
        <v>984</v>
      </c>
      <c r="C9" s="844"/>
      <c r="D9" s="843" t="s">
        <v>980</v>
      </c>
      <c r="E9" s="842" t="s">
        <v>981</v>
      </c>
      <c r="F9" s="841" t="s">
        <v>982</v>
      </c>
      <c r="G9" s="840"/>
      <c r="H9" s="839" t="s">
        <v>980</v>
      </c>
      <c r="I9" s="850">
        <f t="shared" si="0"/>
        <v>45796</v>
      </c>
      <c r="J9" s="838" t="s">
        <v>982</v>
      </c>
      <c r="K9" s="837"/>
    </row>
    <row r="10" spans="1:12" s="38" customFormat="1" x14ac:dyDescent="0.35">
      <c r="A10" s="254" t="s">
        <v>985</v>
      </c>
      <c r="B10" s="845" t="s">
        <v>986</v>
      </c>
      <c r="C10" s="844"/>
      <c r="D10" s="843" t="s">
        <v>980</v>
      </c>
      <c r="E10" s="842" t="s">
        <v>981</v>
      </c>
      <c r="F10" s="841" t="s">
        <v>982</v>
      </c>
      <c r="G10" s="840"/>
      <c r="H10" s="839" t="s">
        <v>980</v>
      </c>
      <c r="I10" s="850">
        <f t="shared" si="0"/>
        <v>45796</v>
      </c>
      <c r="J10" s="838" t="s">
        <v>982</v>
      </c>
      <c r="K10" s="837"/>
    </row>
    <row r="11" spans="1:12" s="38" customFormat="1" x14ac:dyDescent="0.35">
      <c r="A11" s="254" t="s">
        <v>987</v>
      </c>
      <c r="B11" s="845" t="s">
        <v>988</v>
      </c>
      <c r="C11" s="844"/>
      <c r="D11" s="843" t="s">
        <v>980</v>
      </c>
      <c r="E11" s="842" t="s">
        <v>981</v>
      </c>
      <c r="F11" s="841" t="s">
        <v>982</v>
      </c>
      <c r="G11" s="840"/>
      <c r="H11" s="839" t="s">
        <v>980</v>
      </c>
      <c r="I11" s="850">
        <f t="shared" si="0"/>
        <v>45796</v>
      </c>
      <c r="J11" s="838" t="s">
        <v>982</v>
      </c>
      <c r="K11" s="837"/>
    </row>
    <row r="12" spans="1:12" s="38" customFormat="1" x14ac:dyDescent="0.35">
      <c r="A12" s="254" t="s">
        <v>989</v>
      </c>
      <c r="B12" s="845" t="s">
        <v>990</v>
      </c>
      <c r="C12" s="844"/>
      <c r="D12" s="843" t="s">
        <v>980</v>
      </c>
      <c r="E12" s="842" t="s">
        <v>981</v>
      </c>
      <c r="F12" s="841" t="s">
        <v>982</v>
      </c>
      <c r="G12" s="840"/>
      <c r="H12" s="839" t="s">
        <v>980</v>
      </c>
      <c r="I12" s="850">
        <f t="shared" si="0"/>
        <v>45796</v>
      </c>
      <c r="J12" s="838" t="s">
        <v>982</v>
      </c>
      <c r="K12" s="837"/>
    </row>
    <row r="13" spans="1:12" s="38" customFormat="1" x14ac:dyDescent="0.35">
      <c r="A13" s="254" t="s">
        <v>991</v>
      </c>
      <c r="B13" s="73" t="s">
        <v>992</v>
      </c>
      <c r="C13" s="844"/>
      <c r="D13" s="843" t="s">
        <v>980</v>
      </c>
      <c r="E13" s="842" t="s">
        <v>981</v>
      </c>
      <c r="F13" s="841" t="s">
        <v>982</v>
      </c>
      <c r="G13" s="840"/>
      <c r="H13" s="839" t="s">
        <v>980</v>
      </c>
      <c r="I13" s="850">
        <f t="shared" si="0"/>
        <v>45796</v>
      </c>
      <c r="J13" s="838" t="s">
        <v>982</v>
      </c>
      <c r="K13" s="837"/>
    </row>
    <row r="14" spans="1:12" s="38" customFormat="1" x14ac:dyDescent="0.35">
      <c r="A14" s="254" t="s">
        <v>993</v>
      </c>
      <c r="B14" s="73" t="s">
        <v>994</v>
      </c>
      <c r="C14" s="844"/>
      <c r="D14" s="843" t="s">
        <v>980</v>
      </c>
      <c r="E14" s="842" t="s">
        <v>981</v>
      </c>
      <c r="F14" s="841" t="s">
        <v>982</v>
      </c>
      <c r="G14" s="840"/>
      <c r="H14" s="839" t="s">
        <v>980</v>
      </c>
      <c r="I14" s="850">
        <f t="shared" si="0"/>
        <v>45796</v>
      </c>
      <c r="J14" s="838" t="s">
        <v>982</v>
      </c>
      <c r="K14" s="837"/>
    </row>
    <row r="15" spans="1:12" s="38" customFormat="1" x14ac:dyDescent="0.35">
      <c r="A15" s="254" t="s">
        <v>995</v>
      </c>
      <c r="B15" s="73" t="s">
        <v>996</v>
      </c>
      <c r="C15" s="844"/>
      <c r="D15" s="843" t="s">
        <v>980</v>
      </c>
      <c r="E15" s="842" t="s">
        <v>981</v>
      </c>
      <c r="F15" s="841" t="s">
        <v>982</v>
      </c>
      <c r="G15" s="840"/>
      <c r="H15" s="839" t="s">
        <v>980</v>
      </c>
      <c r="I15" s="850">
        <f t="shared" si="0"/>
        <v>45796</v>
      </c>
      <c r="J15" s="838" t="s">
        <v>982</v>
      </c>
      <c r="K15" s="837"/>
    </row>
    <row r="16" spans="1:12" s="38" customFormat="1" x14ac:dyDescent="0.35">
      <c r="A16" s="254" t="s">
        <v>997</v>
      </c>
      <c r="B16" s="73" t="s">
        <v>998</v>
      </c>
      <c r="C16" s="844"/>
      <c r="D16" s="843" t="s">
        <v>980</v>
      </c>
      <c r="E16" s="842" t="s">
        <v>981</v>
      </c>
      <c r="F16" s="841" t="s">
        <v>982</v>
      </c>
      <c r="G16" s="840"/>
      <c r="H16" s="839" t="s">
        <v>980</v>
      </c>
      <c r="I16" s="850">
        <f t="shared" si="0"/>
        <v>45796</v>
      </c>
      <c r="J16" s="838" t="s">
        <v>982</v>
      </c>
      <c r="K16" s="837"/>
    </row>
    <row r="17" spans="1:12" s="38" customFormat="1" x14ac:dyDescent="0.35">
      <c r="A17" s="254" t="s">
        <v>999</v>
      </c>
      <c r="B17" s="73" t="s">
        <v>1000</v>
      </c>
      <c r="C17" s="844"/>
      <c r="D17" s="843" t="s">
        <v>980</v>
      </c>
      <c r="E17" s="842" t="s">
        <v>981</v>
      </c>
      <c r="F17" s="841" t="s">
        <v>982</v>
      </c>
      <c r="G17" s="840"/>
      <c r="H17" s="839" t="s">
        <v>980</v>
      </c>
      <c r="I17" s="850">
        <f t="shared" si="0"/>
        <v>45796</v>
      </c>
      <c r="J17" s="838" t="s">
        <v>982</v>
      </c>
      <c r="K17" s="837"/>
    </row>
    <row r="18" spans="1:12" s="38" customFormat="1" x14ac:dyDescent="0.35">
      <c r="A18" s="254" t="s">
        <v>1001</v>
      </c>
      <c r="B18" s="73" t="s">
        <v>1002</v>
      </c>
      <c r="C18" s="844"/>
      <c r="D18" s="843" t="s">
        <v>980</v>
      </c>
      <c r="E18" s="842" t="s">
        <v>981</v>
      </c>
      <c r="F18" s="841" t="s">
        <v>982</v>
      </c>
      <c r="G18" s="840"/>
      <c r="H18" s="839" t="s">
        <v>980</v>
      </c>
      <c r="I18" s="850">
        <f t="shared" si="0"/>
        <v>45796</v>
      </c>
      <c r="J18" s="838" t="s">
        <v>982</v>
      </c>
      <c r="K18" s="837"/>
    </row>
    <row r="19" spans="1:12" s="38" customFormat="1" x14ac:dyDescent="0.35">
      <c r="A19" s="254" t="s">
        <v>1003</v>
      </c>
      <c r="B19" s="845" t="s">
        <v>1004</v>
      </c>
      <c r="C19" s="844"/>
      <c r="D19" s="843" t="s">
        <v>980</v>
      </c>
      <c r="E19" s="842" t="s">
        <v>981</v>
      </c>
      <c r="F19" s="841" t="s">
        <v>982</v>
      </c>
      <c r="G19" s="840"/>
      <c r="H19" s="839" t="s">
        <v>980</v>
      </c>
      <c r="I19" s="850">
        <f t="shared" si="0"/>
        <v>45796</v>
      </c>
      <c r="J19" s="838" t="s">
        <v>982</v>
      </c>
      <c r="K19" s="837"/>
    </row>
    <row r="20" spans="1:12" s="38" customFormat="1" x14ac:dyDescent="0.35">
      <c r="A20" s="254" t="s">
        <v>1005</v>
      </c>
      <c r="B20" s="845" t="s">
        <v>1006</v>
      </c>
      <c r="C20" s="844"/>
      <c r="D20" s="843" t="s">
        <v>980</v>
      </c>
      <c r="E20" s="842" t="s">
        <v>981</v>
      </c>
      <c r="F20" s="841" t="s">
        <v>982</v>
      </c>
      <c r="G20" s="840"/>
      <c r="H20" s="839" t="s">
        <v>980</v>
      </c>
      <c r="I20" s="850">
        <f t="shared" si="0"/>
        <v>45796</v>
      </c>
      <c r="J20" s="838" t="s">
        <v>982</v>
      </c>
      <c r="K20" s="837"/>
    </row>
    <row r="21" spans="1:12" s="38" customFormat="1" x14ac:dyDescent="0.35">
      <c r="A21" s="254" t="s">
        <v>1007</v>
      </c>
      <c r="B21" s="845" t="s">
        <v>1008</v>
      </c>
      <c r="C21" s="844"/>
      <c r="D21" s="843" t="s">
        <v>980</v>
      </c>
      <c r="E21" s="842" t="s">
        <v>981</v>
      </c>
      <c r="F21" s="841" t="s">
        <v>982</v>
      </c>
      <c r="G21" s="840"/>
      <c r="H21" s="839" t="s">
        <v>980</v>
      </c>
      <c r="I21" s="850">
        <f t="shared" si="0"/>
        <v>45796</v>
      </c>
      <c r="J21" s="838" t="s">
        <v>982</v>
      </c>
      <c r="K21" s="837"/>
    </row>
    <row r="22" spans="1:12" s="38" customFormat="1" x14ac:dyDescent="0.35">
      <c r="A22" s="254" t="s">
        <v>1009</v>
      </c>
      <c r="B22" s="845" t="s">
        <v>1010</v>
      </c>
      <c r="C22" s="844" t="s">
        <v>973</v>
      </c>
      <c r="D22" s="843" t="s">
        <v>980</v>
      </c>
      <c r="E22" s="842" t="s">
        <v>981</v>
      </c>
      <c r="F22" s="841" t="s">
        <v>982</v>
      </c>
      <c r="G22" s="840"/>
      <c r="H22" s="839" t="s">
        <v>980</v>
      </c>
      <c r="I22" s="850">
        <f t="shared" si="0"/>
        <v>45796</v>
      </c>
      <c r="J22" s="838" t="s">
        <v>982</v>
      </c>
      <c r="K22" s="837" t="s">
        <v>1011</v>
      </c>
    </row>
    <row r="23" spans="1:12" s="38" customFormat="1" x14ac:dyDescent="0.35">
      <c r="A23" s="847" t="s">
        <v>1012</v>
      </c>
      <c r="B23" s="846" t="s">
        <v>1013</v>
      </c>
      <c r="C23" s="844" t="s">
        <v>973</v>
      </c>
      <c r="D23" s="843" t="s">
        <v>1014</v>
      </c>
      <c r="E23" s="842" t="s">
        <v>1014</v>
      </c>
      <c r="F23" s="841" t="s">
        <v>1014</v>
      </c>
      <c r="G23" s="840"/>
      <c r="H23" s="839" t="s">
        <v>980</v>
      </c>
      <c r="I23" s="850">
        <f>$B$3+180</f>
        <v>45886</v>
      </c>
      <c r="J23" s="838" t="s">
        <v>982</v>
      </c>
      <c r="K23" s="837" t="s">
        <v>1015</v>
      </c>
    </row>
    <row r="24" spans="1:12" s="38" customFormat="1" x14ac:dyDescent="0.35">
      <c r="A24" s="254" t="s">
        <v>1016</v>
      </c>
      <c r="B24" s="73" t="s">
        <v>1017</v>
      </c>
      <c r="C24" s="844"/>
      <c r="D24" s="843" t="s">
        <v>980</v>
      </c>
      <c r="E24" s="842" t="s">
        <v>981</v>
      </c>
      <c r="F24" s="841" t="s">
        <v>982</v>
      </c>
      <c r="G24" s="840"/>
      <c r="H24" s="839" t="s">
        <v>980</v>
      </c>
      <c r="I24" s="850">
        <f t="shared" si="0"/>
        <v>45796</v>
      </c>
      <c r="J24" s="838" t="s">
        <v>982</v>
      </c>
      <c r="K24" s="837"/>
    </row>
    <row r="25" spans="1:12" s="38" customFormat="1" x14ac:dyDescent="0.35">
      <c r="A25" s="254" t="s">
        <v>1018</v>
      </c>
      <c r="B25" s="73" t="s">
        <v>1019</v>
      </c>
      <c r="C25" s="844"/>
      <c r="D25" s="843" t="s">
        <v>980</v>
      </c>
      <c r="E25" s="842" t="s">
        <v>981</v>
      </c>
      <c r="F25" s="841" t="s">
        <v>982</v>
      </c>
      <c r="G25" s="840"/>
      <c r="H25" s="839" t="s">
        <v>980</v>
      </c>
      <c r="I25" s="850">
        <f t="shared" si="0"/>
        <v>45796</v>
      </c>
      <c r="J25" s="838" t="s">
        <v>982</v>
      </c>
      <c r="K25" s="837"/>
    </row>
    <row r="26" spans="1:12" s="38" customFormat="1" x14ac:dyDescent="0.35">
      <c r="A26" s="254" t="s">
        <v>1020</v>
      </c>
      <c r="B26" s="845" t="s">
        <v>1021</v>
      </c>
      <c r="C26" s="844"/>
      <c r="D26" s="843" t="s">
        <v>980</v>
      </c>
      <c r="E26" s="842" t="s">
        <v>981</v>
      </c>
      <c r="F26" s="841" t="s">
        <v>982</v>
      </c>
      <c r="G26" s="840"/>
      <c r="H26" s="839" t="s">
        <v>980</v>
      </c>
      <c r="I26" s="850">
        <f t="shared" si="0"/>
        <v>45796</v>
      </c>
      <c r="J26" s="838" t="s">
        <v>982</v>
      </c>
      <c r="K26" s="837"/>
    </row>
    <row r="27" spans="1:12" s="38" customFormat="1" x14ac:dyDescent="0.35">
      <c r="A27" s="254" t="s">
        <v>1022</v>
      </c>
      <c r="B27" s="845" t="s">
        <v>1023</v>
      </c>
      <c r="C27" s="844"/>
      <c r="D27" s="843" t="s">
        <v>980</v>
      </c>
      <c r="E27" s="842" t="s">
        <v>981</v>
      </c>
      <c r="F27" s="841" t="s">
        <v>982</v>
      </c>
      <c r="G27" s="840"/>
      <c r="H27" s="839" t="s">
        <v>980</v>
      </c>
      <c r="I27" s="850">
        <f t="shared" si="0"/>
        <v>45796</v>
      </c>
      <c r="J27" s="838" t="s">
        <v>982</v>
      </c>
      <c r="K27" s="837"/>
    </row>
    <row r="28" spans="1:12" s="38" customFormat="1" ht="13.15" thickBot="1" x14ac:dyDescent="0.4">
      <c r="A28" s="254" t="s">
        <v>1024</v>
      </c>
      <c r="B28" s="845" t="s">
        <v>1025</v>
      </c>
      <c r="C28" s="844"/>
      <c r="D28" s="843" t="s">
        <v>980</v>
      </c>
      <c r="E28" s="842" t="s">
        <v>981</v>
      </c>
      <c r="F28" s="841" t="s">
        <v>982</v>
      </c>
      <c r="G28" s="840"/>
      <c r="H28" s="839" t="s">
        <v>980</v>
      </c>
      <c r="I28" s="850">
        <f t="shared" si="0"/>
        <v>45796</v>
      </c>
      <c r="J28" s="838" t="s">
        <v>982</v>
      </c>
      <c r="K28" s="837"/>
    </row>
    <row r="29" spans="1:12" x14ac:dyDescent="0.35">
      <c r="A29" s="836"/>
      <c r="B29" s="836"/>
      <c r="C29" s="836"/>
      <c r="D29" s="836"/>
      <c r="E29" s="836"/>
      <c r="F29" s="836"/>
      <c r="G29" s="836"/>
      <c r="H29" s="836"/>
      <c r="I29" s="836"/>
      <c r="J29" s="836"/>
      <c r="K29" s="836"/>
      <c r="L29" s="103"/>
    </row>
    <row r="30" spans="1:12" x14ac:dyDescent="0.35">
      <c r="A30" s="234" t="s">
        <v>1026</v>
      </c>
      <c r="C30" s="31"/>
      <c r="D30" s="31"/>
      <c r="E30" s="41"/>
      <c r="F30" s="41"/>
      <c r="G30" s="42"/>
      <c r="H30" s="43"/>
      <c r="I30" s="41"/>
      <c r="J30" s="41"/>
      <c r="K30" s="42"/>
      <c r="L30" s="42"/>
    </row>
    <row r="31" spans="1:12" x14ac:dyDescent="0.35">
      <c r="A31" s="835" t="s">
        <v>1027</v>
      </c>
      <c r="E31" s="41"/>
      <c r="F31" s="41"/>
      <c r="G31" s="42"/>
      <c r="H31" s="43"/>
      <c r="I31" s="41"/>
      <c r="J31" s="41"/>
      <c r="K31" s="42"/>
      <c r="L31" s="42"/>
    </row>
    <row r="32" spans="1:12" x14ac:dyDescent="0.35">
      <c r="E32" s="41"/>
      <c r="F32" s="41"/>
      <c r="G32" s="42"/>
      <c r="H32" s="43"/>
      <c r="I32" s="41"/>
      <c r="J32" s="41"/>
      <c r="K32" s="42"/>
      <c r="L32" s="42"/>
    </row>
    <row r="33" spans="5:12" x14ac:dyDescent="0.35">
      <c r="E33" s="41"/>
      <c r="F33" s="41"/>
      <c r="G33" s="42"/>
      <c r="H33" s="43"/>
      <c r="I33" s="41"/>
      <c r="J33" s="41"/>
      <c r="K33" s="42"/>
      <c r="L33" s="42"/>
    </row>
    <row r="34" spans="5:12" x14ac:dyDescent="0.35">
      <c r="E34" s="41"/>
      <c r="F34" s="41"/>
      <c r="G34" s="42"/>
      <c r="H34" s="43"/>
      <c r="I34" s="41"/>
      <c r="J34" s="41"/>
      <c r="K34" s="42"/>
      <c r="L34" s="42"/>
    </row>
    <row r="35" spans="5:12" x14ac:dyDescent="0.35">
      <c r="E35" s="41"/>
      <c r="F35" s="41"/>
      <c r="G35" s="42"/>
      <c r="H35" s="43"/>
      <c r="I35" s="41"/>
      <c r="J35" s="41"/>
      <c r="K35" s="42"/>
      <c r="L35" s="42"/>
    </row>
    <row r="36" spans="5:12" x14ac:dyDescent="0.35">
      <c r="E36" s="41"/>
      <c r="F36" s="41"/>
      <c r="G36" s="42"/>
      <c r="H36" s="43"/>
      <c r="I36" s="41"/>
      <c r="J36" s="41"/>
      <c r="K36" s="42"/>
      <c r="L36" s="42"/>
    </row>
    <row r="37" spans="5:12" x14ac:dyDescent="0.35">
      <c r="E37" s="41"/>
      <c r="F37" s="41"/>
      <c r="G37" s="42"/>
      <c r="H37" s="43"/>
      <c r="I37" s="41"/>
      <c r="J37" s="41"/>
      <c r="K37" s="42"/>
      <c r="L37" s="42"/>
    </row>
    <row r="38" spans="5:12" x14ac:dyDescent="0.35">
      <c r="E38" s="41"/>
      <c r="F38" s="41"/>
      <c r="G38" s="42"/>
      <c r="H38" s="43"/>
      <c r="I38" s="41"/>
      <c r="J38" s="41"/>
      <c r="K38" s="42"/>
      <c r="L38" s="42"/>
    </row>
    <row r="39" spans="5:12" x14ac:dyDescent="0.35">
      <c r="E39" s="41"/>
      <c r="F39" s="41"/>
      <c r="G39" s="42"/>
      <c r="H39" s="43"/>
      <c r="I39" s="41"/>
      <c r="J39" s="41"/>
      <c r="K39" s="42"/>
      <c r="L39" s="42"/>
    </row>
    <row r="40" spans="5:12" x14ac:dyDescent="0.35">
      <c r="E40" s="41"/>
      <c r="F40" s="41"/>
      <c r="G40" s="42"/>
      <c r="H40" s="43"/>
      <c r="I40" s="41"/>
      <c r="J40" s="41"/>
      <c r="K40" s="42"/>
      <c r="L40" s="42"/>
    </row>
    <row r="41" spans="5:12" x14ac:dyDescent="0.35">
      <c r="E41" s="41"/>
      <c r="F41" s="41"/>
      <c r="G41" s="42"/>
      <c r="H41" s="43"/>
      <c r="I41" s="41"/>
      <c r="J41" s="41"/>
      <c r="K41" s="42"/>
      <c r="L41" s="42"/>
    </row>
    <row r="42" spans="5:12" x14ac:dyDescent="0.35">
      <c r="E42" s="41"/>
      <c r="F42" s="41"/>
      <c r="G42" s="42"/>
      <c r="H42" s="43"/>
      <c r="I42" s="41"/>
      <c r="J42" s="41"/>
      <c r="K42" s="42"/>
      <c r="L42" s="42"/>
    </row>
    <row r="43" spans="5:12" x14ac:dyDescent="0.35">
      <c r="E43" s="41"/>
      <c r="F43" s="41"/>
      <c r="G43" s="42"/>
      <c r="H43" s="43"/>
      <c r="I43" s="41"/>
      <c r="J43" s="41"/>
      <c r="K43" s="42"/>
      <c r="L43" s="42"/>
    </row>
    <row r="44" spans="5:12" x14ac:dyDescent="0.35">
      <c r="E44" s="41"/>
      <c r="F44" s="41"/>
      <c r="G44" s="42"/>
      <c r="H44" s="43"/>
      <c r="I44" s="41"/>
      <c r="J44" s="41"/>
      <c r="K44" s="42"/>
      <c r="L44" s="42"/>
    </row>
    <row r="45" spans="5:12" x14ac:dyDescent="0.35">
      <c r="E45" s="41"/>
      <c r="F45" s="41"/>
      <c r="G45" s="42"/>
      <c r="H45" s="43"/>
      <c r="I45" s="41"/>
      <c r="J45" s="41"/>
      <c r="K45" s="42"/>
      <c r="L45" s="42"/>
    </row>
    <row r="46" spans="5:12" x14ac:dyDescent="0.35">
      <c r="E46" s="41"/>
      <c r="F46" s="41"/>
      <c r="G46" s="42"/>
      <c r="H46" s="43"/>
      <c r="I46" s="41"/>
      <c r="J46" s="41"/>
      <c r="K46" s="42"/>
      <c r="L46" s="42"/>
    </row>
    <row r="47" spans="5:12" x14ac:dyDescent="0.35">
      <c r="E47" s="41"/>
      <c r="F47" s="41"/>
      <c r="G47" s="42"/>
      <c r="H47" s="43"/>
      <c r="I47" s="41"/>
      <c r="J47" s="41"/>
      <c r="K47" s="42"/>
      <c r="L47" s="42"/>
    </row>
    <row r="48" spans="5:12" x14ac:dyDescent="0.35">
      <c r="E48" s="41"/>
      <c r="F48" s="41"/>
      <c r="G48" s="42"/>
      <c r="H48" s="43"/>
      <c r="I48" s="41"/>
      <c r="J48" s="41"/>
      <c r="K48" s="42"/>
      <c r="L48" s="42"/>
    </row>
    <row r="49" spans="5:12" x14ac:dyDescent="0.35">
      <c r="E49" s="41"/>
      <c r="F49" s="41"/>
      <c r="G49" s="42"/>
      <c r="H49" s="43"/>
      <c r="I49" s="41"/>
      <c r="J49" s="41"/>
      <c r="K49" s="42"/>
      <c r="L49" s="42"/>
    </row>
    <row r="50" spans="5:12" x14ac:dyDescent="0.35">
      <c r="E50" s="41"/>
      <c r="F50" s="41"/>
      <c r="G50" s="42"/>
      <c r="H50" s="43"/>
      <c r="I50" s="41"/>
      <c r="J50" s="41"/>
      <c r="K50" s="42"/>
      <c r="L50" s="42"/>
    </row>
    <row r="51" spans="5:12" x14ac:dyDescent="0.35">
      <c r="E51" s="41"/>
      <c r="F51" s="41"/>
      <c r="G51" s="42"/>
      <c r="H51" s="43"/>
      <c r="I51" s="41"/>
      <c r="J51" s="41"/>
      <c r="K51" s="42"/>
      <c r="L51" s="42"/>
    </row>
    <row r="52" spans="5:12" x14ac:dyDescent="0.35">
      <c r="E52" s="41"/>
      <c r="F52" s="41"/>
      <c r="G52" s="42"/>
      <c r="H52" s="43"/>
      <c r="I52" s="41"/>
      <c r="J52" s="41"/>
      <c r="K52" s="42"/>
      <c r="L52" s="42"/>
    </row>
    <row r="53" spans="5:12" x14ac:dyDescent="0.35">
      <c r="E53" s="41"/>
      <c r="F53" s="41"/>
      <c r="G53" s="42"/>
      <c r="H53" s="43"/>
      <c r="I53" s="41"/>
      <c r="J53" s="41"/>
      <c r="K53" s="42"/>
      <c r="L53" s="42"/>
    </row>
    <row r="54" spans="5:12" x14ac:dyDescent="0.35">
      <c r="E54" s="41"/>
      <c r="F54" s="41"/>
      <c r="G54" s="42"/>
      <c r="H54" s="43"/>
      <c r="I54" s="41"/>
      <c r="J54" s="41"/>
      <c r="K54" s="42"/>
      <c r="L54" s="42"/>
    </row>
    <row r="55" spans="5:12" x14ac:dyDescent="0.35">
      <c r="E55" s="41"/>
      <c r="F55" s="41"/>
      <c r="G55" s="42"/>
      <c r="H55" s="43"/>
      <c r="I55" s="41"/>
      <c r="J55" s="41"/>
      <c r="K55" s="42"/>
      <c r="L55" s="42"/>
    </row>
    <row r="56" spans="5:12" x14ac:dyDescent="0.35">
      <c r="E56" s="41"/>
      <c r="F56" s="41"/>
      <c r="G56" s="42"/>
      <c r="H56" s="43"/>
      <c r="I56" s="41"/>
      <c r="J56" s="41"/>
      <c r="K56" s="42"/>
      <c r="L56" s="42"/>
    </row>
    <row r="57" spans="5:12" x14ac:dyDescent="0.35">
      <c r="E57" s="41"/>
      <c r="F57" s="41"/>
      <c r="G57" s="42"/>
      <c r="H57" s="43"/>
      <c r="I57" s="41"/>
      <c r="J57" s="41"/>
      <c r="K57" s="42"/>
      <c r="L57" s="42"/>
    </row>
    <row r="58" spans="5:12" x14ac:dyDescent="0.35">
      <c r="E58" s="41"/>
      <c r="F58" s="41"/>
      <c r="G58" s="42"/>
      <c r="H58" s="43"/>
      <c r="I58" s="41"/>
      <c r="J58" s="41"/>
      <c r="K58" s="42"/>
      <c r="L58" s="42"/>
    </row>
    <row r="59" spans="5:12" x14ac:dyDescent="0.35">
      <c r="E59" s="41"/>
      <c r="F59" s="41"/>
      <c r="G59" s="42"/>
      <c r="H59" s="43"/>
      <c r="I59" s="41"/>
      <c r="J59" s="41"/>
      <c r="K59" s="42"/>
      <c r="L59" s="42"/>
    </row>
    <row r="60" spans="5:12" x14ac:dyDescent="0.35">
      <c r="E60" s="41"/>
      <c r="F60" s="41"/>
      <c r="G60" s="42"/>
      <c r="H60" s="43"/>
      <c r="I60" s="41"/>
      <c r="J60" s="41"/>
      <c r="K60" s="42"/>
      <c r="L60" s="42"/>
    </row>
    <row r="61" spans="5:12" x14ac:dyDescent="0.35">
      <c r="E61" s="41"/>
      <c r="F61" s="41"/>
      <c r="G61" s="42"/>
      <c r="H61" s="43"/>
      <c r="I61" s="41"/>
      <c r="J61" s="41"/>
      <c r="K61" s="42"/>
      <c r="L61" s="42"/>
    </row>
    <row r="62" spans="5:12" x14ac:dyDescent="0.35">
      <c r="E62" s="41"/>
      <c r="F62" s="41"/>
      <c r="G62" s="42"/>
      <c r="H62" s="43"/>
      <c r="I62" s="41"/>
      <c r="J62" s="41"/>
      <c r="K62" s="42"/>
      <c r="L62" s="42"/>
    </row>
    <row r="63" spans="5:12" x14ac:dyDescent="0.35">
      <c r="E63" s="41"/>
      <c r="F63" s="41"/>
      <c r="G63" s="42"/>
      <c r="H63" s="43"/>
      <c r="I63" s="41"/>
      <c r="J63" s="41"/>
      <c r="K63" s="42"/>
      <c r="L63" s="42"/>
    </row>
    <row r="64" spans="5:12" x14ac:dyDescent="0.35">
      <c r="E64" s="41"/>
      <c r="F64" s="41"/>
      <c r="G64" s="42"/>
      <c r="H64" s="43"/>
      <c r="I64" s="41"/>
      <c r="J64" s="41"/>
      <c r="K64" s="42"/>
      <c r="L64" s="42"/>
    </row>
    <row r="65" spans="5:12" x14ac:dyDescent="0.35">
      <c r="E65" s="41"/>
      <c r="F65" s="41"/>
      <c r="G65" s="42"/>
      <c r="H65" s="43"/>
      <c r="I65" s="41"/>
      <c r="J65" s="41"/>
      <c r="K65" s="42"/>
      <c r="L65" s="42"/>
    </row>
    <row r="66" spans="5:12" x14ac:dyDescent="0.35">
      <c r="E66" s="41"/>
      <c r="F66" s="41"/>
      <c r="G66" s="42"/>
      <c r="H66" s="43"/>
      <c r="I66" s="41"/>
      <c r="J66" s="41"/>
      <c r="K66" s="42"/>
      <c r="L66" s="42"/>
    </row>
    <row r="67" spans="5:12" x14ac:dyDescent="0.35">
      <c r="E67" s="41"/>
      <c r="F67" s="41"/>
      <c r="G67" s="42"/>
      <c r="H67" s="43"/>
      <c r="I67" s="41"/>
      <c r="J67" s="41"/>
      <c r="K67" s="42"/>
      <c r="L67" s="42"/>
    </row>
    <row r="68" spans="5:12" x14ac:dyDescent="0.35">
      <c r="E68" s="41"/>
      <c r="F68" s="41"/>
      <c r="G68" s="42"/>
      <c r="H68" s="43"/>
      <c r="I68" s="41"/>
      <c r="J68" s="41"/>
      <c r="K68" s="42"/>
      <c r="L68" s="42"/>
    </row>
    <row r="69" spans="5:12" x14ac:dyDescent="0.35">
      <c r="E69" s="41"/>
      <c r="F69" s="41"/>
      <c r="G69" s="42"/>
      <c r="H69" s="43"/>
      <c r="I69" s="41"/>
      <c r="J69" s="41"/>
      <c r="K69" s="42"/>
      <c r="L69" s="42"/>
    </row>
    <row r="70" spans="5:12" x14ac:dyDescent="0.35">
      <c r="E70" s="41"/>
      <c r="F70" s="41"/>
      <c r="G70" s="42"/>
      <c r="H70" s="43"/>
      <c r="I70" s="41"/>
      <c r="J70" s="41"/>
      <c r="K70" s="42"/>
      <c r="L70" s="42"/>
    </row>
    <row r="71" spans="5:12" x14ac:dyDescent="0.35">
      <c r="E71" s="41"/>
      <c r="F71" s="41"/>
      <c r="G71" s="42"/>
      <c r="H71" s="43"/>
      <c r="I71" s="41"/>
      <c r="J71" s="41"/>
      <c r="K71" s="42"/>
      <c r="L71" s="42"/>
    </row>
    <row r="72" spans="5:12" x14ac:dyDescent="0.35">
      <c r="E72" s="41"/>
      <c r="F72" s="41"/>
      <c r="G72" s="42"/>
      <c r="H72" s="43"/>
      <c r="I72" s="41"/>
      <c r="J72" s="41"/>
      <c r="K72" s="42"/>
      <c r="L72" s="42"/>
    </row>
    <row r="73" spans="5:12" x14ac:dyDescent="0.35">
      <c r="E73" s="41"/>
      <c r="F73" s="41"/>
      <c r="G73" s="42"/>
      <c r="H73" s="43"/>
      <c r="I73" s="41"/>
      <c r="J73" s="41"/>
      <c r="K73" s="42"/>
      <c r="L73" s="42"/>
    </row>
    <row r="74" spans="5:12" x14ac:dyDescent="0.35">
      <c r="E74" s="41"/>
      <c r="F74" s="41"/>
      <c r="G74" s="42"/>
      <c r="H74" s="43"/>
      <c r="I74" s="41"/>
      <c r="J74" s="41"/>
      <c r="K74" s="42"/>
      <c r="L74" s="42"/>
    </row>
    <row r="75" spans="5:12" x14ac:dyDescent="0.35">
      <c r="E75" s="41"/>
      <c r="F75" s="41"/>
      <c r="G75" s="42"/>
      <c r="H75" s="43"/>
      <c r="I75" s="41"/>
      <c r="J75" s="41"/>
      <c r="K75" s="42"/>
      <c r="L75" s="42"/>
    </row>
    <row r="76" spans="5:12" x14ac:dyDescent="0.35">
      <c r="E76" s="41"/>
      <c r="F76" s="41"/>
      <c r="G76" s="42"/>
      <c r="H76" s="43"/>
      <c r="I76" s="41"/>
      <c r="J76" s="41"/>
      <c r="K76" s="42"/>
      <c r="L76" s="42"/>
    </row>
    <row r="77" spans="5:12" x14ac:dyDescent="0.35">
      <c r="E77" s="41"/>
      <c r="F77" s="41"/>
      <c r="G77" s="42"/>
      <c r="H77" s="43"/>
      <c r="I77" s="41"/>
      <c r="J77" s="41"/>
      <c r="K77" s="42"/>
      <c r="L77" s="42"/>
    </row>
    <row r="78" spans="5:12" x14ac:dyDescent="0.35">
      <c r="E78" s="41"/>
      <c r="F78" s="41"/>
      <c r="G78" s="42"/>
      <c r="H78" s="43"/>
      <c r="I78" s="41"/>
      <c r="J78" s="41"/>
      <c r="K78" s="42"/>
      <c r="L78" s="42"/>
    </row>
  </sheetData>
  <mergeCells count="5">
    <mergeCell ref="A1:C1"/>
    <mergeCell ref="E1:H1"/>
    <mergeCell ref="A2:C2"/>
    <mergeCell ref="D4:G4"/>
    <mergeCell ref="H4:K4"/>
  </mergeCells>
  <hyperlinks>
    <hyperlink ref="A4" location="Top!A1" display="Back to Top Sheet" xr:uid="{021A06A3-C395-434A-9A41-D0C161A37765}"/>
  </hyperlinks>
  <pageMargins left="0.28000000000000003" right="0.16" top="0.52" bottom="0.56000000000000005" header="0.35" footer="0.39"/>
  <pageSetup paperSize="9" scale="53" fitToHeight="0" orientation="landscape" r:id="rId1"/>
  <headerFooter alignWithMargins="0">
    <oddHeader>&amp;CBluetooth Test Case Reference List
Bluetooth Test Case Reference List
Bluetooth Test Case Reference List
Bluetooth Test Case Reference List
Bluetooth Test Case Reference List
Bluetooth Test Case Reference List
Bluetooth Test Case Reference List
Bluetoot</oddHeader>
    <oddFooter>&amp;L&amp;F
&amp;F
&amp;F
&amp;F
&amp;F
&amp;F
&amp;F
&amp;F
&amp;F
&amp;F
&amp;F
&amp;F
&amp;F
&amp;F
&amp;F
&amp;F
&amp;F
&amp;F
&amp;F
&amp;F
&amp;F&amp;C&amp;A
&amp;A
&amp;A
&amp;A
&amp;A
&amp;A
&amp;A
&amp;A
&amp;A
&amp;A
&amp;A
&amp;A
&amp;A
&amp;A
&amp;A
&amp;A
&amp;A
&amp;A
&amp;A
&amp;A
&amp;A&amp;R&amp;P of &amp;N
&amp;P of &amp;N
&amp;P of &amp;N
&amp;P of &amp;N
&amp;P of &amp;N
&amp;P of &amp;N
&amp;P of &amp;N
&amp;P of &amp;N
&amp;P of &amp;N
&amp;P of &amp;N
&amp;P of &amp;N
&amp;P of &amp;N
&amp;P of &amp;N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250BD-7D34-45AD-9A8C-F5908D70198F}">
  <sheetPr>
    <tabColor theme="7" tint="0.39997558519241921"/>
    <pageSetUpPr fitToPage="1"/>
  </sheetPr>
  <dimension ref="A1:L115"/>
  <sheetViews>
    <sheetView zoomScaleNormal="100" workbookViewId="0">
      <selection sqref="A1:C1"/>
    </sheetView>
  </sheetViews>
  <sheetFormatPr defaultColWidth="11.3984375" defaultRowHeight="12.75" x14ac:dyDescent="0.35"/>
  <cols>
    <col min="1" max="1" width="28.73046875" style="103" customWidth="1"/>
    <col min="2" max="2" width="55.3984375" style="103" customWidth="1"/>
    <col min="3" max="3" width="15" style="103" bestFit="1" customWidth="1"/>
    <col min="4" max="4" width="17.3984375" style="103" customWidth="1"/>
    <col min="5" max="5" width="16.3984375" style="30" customWidth="1"/>
    <col min="6" max="6" width="17.265625" style="30" customWidth="1"/>
    <col min="7" max="7" width="15.73046875" style="31" customWidth="1"/>
    <col min="8" max="8" width="15.73046875" style="45" customWidth="1"/>
    <col min="9" max="9" width="18.265625" style="30" customWidth="1"/>
    <col min="10" max="10" width="21.265625" style="30" customWidth="1"/>
    <col min="11" max="11" width="19.73046875" style="31" customWidth="1"/>
    <col min="12" max="12" width="20.3984375" style="31" customWidth="1"/>
    <col min="13" max="255" width="11.3984375" style="31"/>
    <col min="256" max="256" width="23.3984375" style="31" customWidth="1"/>
    <col min="257" max="257" width="82.265625" style="31" bestFit="1" customWidth="1"/>
    <col min="258" max="258" width="17.265625" style="31" customWidth="1"/>
    <col min="259" max="260" width="11.3984375" style="31" customWidth="1"/>
    <col min="261" max="261" width="15.73046875" style="31" customWidth="1"/>
    <col min="262" max="262" width="11.3984375" style="31" customWidth="1"/>
    <col min="263" max="263" width="17.265625" style="31" customWidth="1"/>
    <col min="264" max="264" width="11.265625" style="31" customWidth="1"/>
    <col min="265" max="266" width="11.3984375" style="31" customWidth="1"/>
    <col min="267" max="267" width="15.73046875" style="31" customWidth="1"/>
    <col min="268" max="268" width="11.3984375" style="31" customWidth="1"/>
    <col min="269" max="511" width="11.3984375" style="31"/>
    <col min="512" max="512" width="23.3984375" style="31" customWidth="1"/>
    <col min="513" max="513" width="82.265625" style="31" bestFit="1" customWidth="1"/>
    <col min="514" max="514" width="17.265625" style="31" customWidth="1"/>
    <col min="515" max="516" width="11.3984375" style="31" customWidth="1"/>
    <col min="517" max="517" width="15.73046875" style="31" customWidth="1"/>
    <col min="518" max="518" width="11.3984375" style="31" customWidth="1"/>
    <col min="519" max="519" width="17.265625" style="31" customWidth="1"/>
    <col min="520" max="520" width="11.265625" style="31" customWidth="1"/>
    <col min="521" max="522" width="11.3984375" style="31" customWidth="1"/>
    <col min="523" max="523" width="15.73046875" style="31" customWidth="1"/>
    <col min="524" max="524" width="11.3984375" style="31" customWidth="1"/>
    <col min="525" max="767" width="11.3984375" style="31"/>
    <col min="768" max="768" width="23.3984375" style="31" customWidth="1"/>
    <col min="769" max="769" width="82.265625" style="31" bestFit="1" customWidth="1"/>
    <col min="770" max="770" width="17.265625" style="31" customWidth="1"/>
    <col min="771" max="772" width="11.3984375" style="31" customWidth="1"/>
    <col min="773" max="773" width="15.73046875" style="31" customWidth="1"/>
    <col min="774" max="774" width="11.3984375" style="31" customWidth="1"/>
    <col min="775" max="775" width="17.265625" style="31" customWidth="1"/>
    <col min="776" max="776" width="11.265625" style="31" customWidth="1"/>
    <col min="777" max="778" width="11.3984375" style="31" customWidth="1"/>
    <col min="779" max="779" width="15.73046875" style="31" customWidth="1"/>
    <col min="780" max="780" width="11.3984375" style="31" customWidth="1"/>
    <col min="781" max="1023" width="11.3984375" style="31"/>
    <col min="1024" max="1024" width="23.3984375" style="31" customWidth="1"/>
    <col min="1025" max="1025" width="82.265625" style="31" bestFit="1" customWidth="1"/>
    <col min="1026" max="1026" width="17.265625" style="31" customWidth="1"/>
    <col min="1027" max="1028" width="11.3984375" style="31" customWidth="1"/>
    <col min="1029" max="1029" width="15.73046875" style="31" customWidth="1"/>
    <col min="1030" max="1030" width="11.3984375" style="31" customWidth="1"/>
    <col min="1031" max="1031" width="17.265625" style="31" customWidth="1"/>
    <col min="1032" max="1032" width="11.265625" style="31" customWidth="1"/>
    <col min="1033" max="1034" width="11.3984375" style="31" customWidth="1"/>
    <col min="1035" max="1035" width="15.73046875" style="31" customWidth="1"/>
    <col min="1036" max="1036" width="11.3984375" style="31" customWidth="1"/>
    <col min="1037" max="1279" width="11.3984375" style="31"/>
    <col min="1280" max="1280" width="23.3984375" style="31" customWidth="1"/>
    <col min="1281" max="1281" width="82.265625" style="31" bestFit="1" customWidth="1"/>
    <col min="1282" max="1282" width="17.265625" style="31" customWidth="1"/>
    <col min="1283" max="1284" width="11.3984375" style="31" customWidth="1"/>
    <col min="1285" max="1285" width="15.73046875" style="31" customWidth="1"/>
    <col min="1286" max="1286" width="11.3984375" style="31" customWidth="1"/>
    <col min="1287" max="1287" width="17.265625" style="31" customWidth="1"/>
    <col min="1288" max="1288" width="11.265625" style="31" customWidth="1"/>
    <col min="1289" max="1290" width="11.3984375" style="31" customWidth="1"/>
    <col min="1291" max="1291" width="15.73046875" style="31" customWidth="1"/>
    <col min="1292" max="1292" width="11.3984375" style="31" customWidth="1"/>
    <col min="1293" max="1535" width="11.3984375" style="31"/>
    <col min="1536" max="1536" width="23.3984375" style="31" customWidth="1"/>
    <col min="1537" max="1537" width="82.265625" style="31" bestFit="1" customWidth="1"/>
    <col min="1538" max="1538" width="17.265625" style="31" customWidth="1"/>
    <col min="1539" max="1540" width="11.3984375" style="31" customWidth="1"/>
    <col min="1541" max="1541" width="15.73046875" style="31" customWidth="1"/>
    <col min="1542" max="1542" width="11.3984375" style="31" customWidth="1"/>
    <col min="1543" max="1543" width="17.265625" style="31" customWidth="1"/>
    <col min="1544" max="1544" width="11.265625" style="31" customWidth="1"/>
    <col min="1545" max="1546" width="11.3984375" style="31" customWidth="1"/>
    <col min="1547" max="1547" width="15.73046875" style="31" customWidth="1"/>
    <col min="1548" max="1548" width="11.3984375" style="31" customWidth="1"/>
    <col min="1549" max="1791" width="11.3984375" style="31"/>
    <col min="1792" max="1792" width="23.3984375" style="31" customWidth="1"/>
    <col min="1793" max="1793" width="82.265625" style="31" bestFit="1" customWidth="1"/>
    <col min="1794" max="1794" width="17.265625" style="31" customWidth="1"/>
    <col min="1795" max="1796" width="11.3984375" style="31" customWidth="1"/>
    <col min="1797" max="1797" width="15.73046875" style="31" customWidth="1"/>
    <col min="1798" max="1798" width="11.3984375" style="31" customWidth="1"/>
    <col min="1799" max="1799" width="17.265625" style="31" customWidth="1"/>
    <col min="1800" max="1800" width="11.265625" style="31" customWidth="1"/>
    <col min="1801" max="1802" width="11.3984375" style="31" customWidth="1"/>
    <col min="1803" max="1803" width="15.73046875" style="31" customWidth="1"/>
    <col min="1804" max="1804" width="11.3984375" style="31" customWidth="1"/>
    <col min="1805" max="2047" width="11.3984375" style="31"/>
    <col min="2048" max="2048" width="23.3984375" style="31" customWidth="1"/>
    <col min="2049" max="2049" width="82.265625" style="31" bestFit="1" customWidth="1"/>
    <col min="2050" max="2050" width="17.265625" style="31" customWidth="1"/>
    <col min="2051" max="2052" width="11.3984375" style="31" customWidth="1"/>
    <col min="2053" max="2053" width="15.73046875" style="31" customWidth="1"/>
    <col min="2054" max="2054" width="11.3984375" style="31" customWidth="1"/>
    <col min="2055" max="2055" width="17.265625" style="31" customWidth="1"/>
    <col min="2056" max="2056" width="11.265625" style="31" customWidth="1"/>
    <col min="2057" max="2058" width="11.3984375" style="31" customWidth="1"/>
    <col min="2059" max="2059" width="15.73046875" style="31" customWidth="1"/>
    <col min="2060" max="2060" width="11.3984375" style="31" customWidth="1"/>
    <col min="2061" max="2303" width="11.3984375" style="31"/>
    <col min="2304" max="2304" width="23.3984375" style="31" customWidth="1"/>
    <col min="2305" max="2305" width="82.265625" style="31" bestFit="1" customWidth="1"/>
    <col min="2306" max="2306" width="17.265625" style="31" customWidth="1"/>
    <col min="2307" max="2308" width="11.3984375" style="31" customWidth="1"/>
    <col min="2309" max="2309" width="15.73046875" style="31" customWidth="1"/>
    <col min="2310" max="2310" width="11.3984375" style="31" customWidth="1"/>
    <col min="2311" max="2311" width="17.265625" style="31" customWidth="1"/>
    <col min="2312" max="2312" width="11.265625" style="31" customWidth="1"/>
    <col min="2313" max="2314" width="11.3984375" style="31" customWidth="1"/>
    <col min="2315" max="2315" width="15.73046875" style="31" customWidth="1"/>
    <col min="2316" max="2316" width="11.3984375" style="31" customWidth="1"/>
    <col min="2317" max="2559" width="11.3984375" style="31"/>
    <col min="2560" max="2560" width="23.3984375" style="31" customWidth="1"/>
    <col min="2561" max="2561" width="82.265625" style="31" bestFit="1" customWidth="1"/>
    <col min="2562" max="2562" width="17.265625" style="31" customWidth="1"/>
    <col min="2563" max="2564" width="11.3984375" style="31" customWidth="1"/>
    <col min="2565" max="2565" width="15.73046875" style="31" customWidth="1"/>
    <col min="2566" max="2566" width="11.3984375" style="31" customWidth="1"/>
    <col min="2567" max="2567" width="17.265625" style="31" customWidth="1"/>
    <col min="2568" max="2568" width="11.265625" style="31" customWidth="1"/>
    <col min="2569" max="2570" width="11.3984375" style="31" customWidth="1"/>
    <col min="2571" max="2571" width="15.73046875" style="31" customWidth="1"/>
    <col min="2572" max="2572" width="11.3984375" style="31" customWidth="1"/>
    <col min="2573" max="2815" width="11.3984375" style="31"/>
    <col min="2816" max="2816" width="23.3984375" style="31" customWidth="1"/>
    <col min="2817" max="2817" width="82.265625" style="31" bestFit="1" customWidth="1"/>
    <col min="2818" max="2818" width="17.265625" style="31" customWidth="1"/>
    <col min="2819" max="2820" width="11.3984375" style="31" customWidth="1"/>
    <col min="2821" max="2821" width="15.73046875" style="31" customWidth="1"/>
    <col min="2822" max="2822" width="11.3984375" style="31" customWidth="1"/>
    <col min="2823" max="2823" width="17.265625" style="31" customWidth="1"/>
    <col min="2824" max="2824" width="11.265625" style="31" customWidth="1"/>
    <col min="2825" max="2826" width="11.3984375" style="31" customWidth="1"/>
    <col min="2827" max="2827" width="15.73046875" style="31" customWidth="1"/>
    <col min="2828" max="2828" width="11.3984375" style="31" customWidth="1"/>
    <col min="2829" max="3071" width="11.3984375" style="31"/>
    <col min="3072" max="3072" width="23.3984375" style="31" customWidth="1"/>
    <col min="3073" max="3073" width="82.265625" style="31" bestFit="1" customWidth="1"/>
    <col min="3074" max="3074" width="17.265625" style="31" customWidth="1"/>
    <col min="3075" max="3076" width="11.3984375" style="31" customWidth="1"/>
    <col min="3077" max="3077" width="15.73046875" style="31" customWidth="1"/>
    <col min="3078" max="3078" width="11.3984375" style="31" customWidth="1"/>
    <col min="3079" max="3079" width="17.265625" style="31" customWidth="1"/>
    <col min="3080" max="3080" width="11.265625" style="31" customWidth="1"/>
    <col min="3081" max="3082" width="11.3984375" style="31" customWidth="1"/>
    <col min="3083" max="3083" width="15.73046875" style="31" customWidth="1"/>
    <col min="3084" max="3084" width="11.3984375" style="31" customWidth="1"/>
    <col min="3085" max="3327" width="11.3984375" style="31"/>
    <col min="3328" max="3328" width="23.3984375" style="31" customWidth="1"/>
    <col min="3329" max="3329" width="82.265625" style="31" bestFit="1" customWidth="1"/>
    <col min="3330" max="3330" width="17.265625" style="31" customWidth="1"/>
    <col min="3331" max="3332" width="11.3984375" style="31" customWidth="1"/>
    <col min="3333" max="3333" width="15.73046875" style="31" customWidth="1"/>
    <col min="3334" max="3334" width="11.3984375" style="31" customWidth="1"/>
    <col min="3335" max="3335" width="17.265625" style="31" customWidth="1"/>
    <col min="3336" max="3336" width="11.265625" style="31" customWidth="1"/>
    <col min="3337" max="3338" width="11.3984375" style="31" customWidth="1"/>
    <col min="3339" max="3339" width="15.73046875" style="31" customWidth="1"/>
    <col min="3340" max="3340" width="11.3984375" style="31" customWidth="1"/>
    <col min="3341" max="3583" width="11.3984375" style="31"/>
    <col min="3584" max="3584" width="23.3984375" style="31" customWidth="1"/>
    <col min="3585" max="3585" width="82.265625" style="31" bestFit="1" customWidth="1"/>
    <col min="3586" max="3586" width="17.265625" style="31" customWidth="1"/>
    <col min="3587" max="3588" width="11.3984375" style="31" customWidth="1"/>
    <col min="3589" max="3589" width="15.73046875" style="31" customWidth="1"/>
    <col min="3590" max="3590" width="11.3984375" style="31" customWidth="1"/>
    <col min="3591" max="3591" width="17.265625" style="31" customWidth="1"/>
    <col min="3592" max="3592" width="11.265625" style="31" customWidth="1"/>
    <col min="3593" max="3594" width="11.3984375" style="31" customWidth="1"/>
    <col min="3595" max="3595" width="15.73046875" style="31" customWidth="1"/>
    <col min="3596" max="3596" width="11.3984375" style="31" customWidth="1"/>
    <col min="3597" max="3839" width="11.3984375" style="31"/>
    <col min="3840" max="3840" width="23.3984375" style="31" customWidth="1"/>
    <col min="3841" max="3841" width="82.265625" style="31" bestFit="1" customWidth="1"/>
    <col min="3842" max="3842" width="17.265625" style="31" customWidth="1"/>
    <col min="3843" max="3844" width="11.3984375" style="31" customWidth="1"/>
    <col min="3845" max="3845" width="15.73046875" style="31" customWidth="1"/>
    <col min="3846" max="3846" width="11.3984375" style="31" customWidth="1"/>
    <col min="3847" max="3847" width="17.265625" style="31" customWidth="1"/>
    <col min="3848" max="3848" width="11.265625" style="31" customWidth="1"/>
    <col min="3849" max="3850" width="11.3984375" style="31" customWidth="1"/>
    <col min="3851" max="3851" width="15.73046875" style="31" customWidth="1"/>
    <col min="3852" max="3852" width="11.3984375" style="31" customWidth="1"/>
    <col min="3853" max="4095" width="11.3984375" style="31"/>
    <col min="4096" max="4096" width="23.3984375" style="31" customWidth="1"/>
    <col min="4097" max="4097" width="82.265625" style="31" bestFit="1" customWidth="1"/>
    <col min="4098" max="4098" width="17.265625" style="31" customWidth="1"/>
    <col min="4099" max="4100" width="11.3984375" style="31" customWidth="1"/>
    <col min="4101" max="4101" width="15.73046875" style="31" customWidth="1"/>
    <col min="4102" max="4102" width="11.3984375" style="31" customWidth="1"/>
    <col min="4103" max="4103" width="17.265625" style="31" customWidth="1"/>
    <col min="4104" max="4104" width="11.265625" style="31" customWidth="1"/>
    <col min="4105" max="4106" width="11.3984375" style="31" customWidth="1"/>
    <col min="4107" max="4107" width="15.73046875" style="31" customWidth="1"/>
    <col min="4108" max="4108" width="11.3984375" style="31" customWidth="1"/>
    <col min="4109" max="4351" width="11.3984375" style="31"/>
    <col min="4352" max="4352" width="23.3984375" style="31" customWidth="1"/>
    <col min="4353" max="4353" width="82.265625" style="31" bestFit="1" customWidth="1"/>
    <col min="4354" max="4354" width="17.265625" style="31" customWidth="1"/>
    <col min="4355" max="4356" width="11.3984375" style="31" customWidth="1"/>
    <col min="4357" max="4357" width="15.73046875" style="31" customWidth="1"/>
    <col min="4358" max="4358" width="11.3984375" style="31" customWidth="1"/>
    <col min="4359" max="4359" width="17.265625" style="31" customWidth="1"/>
    <col min="4360" max="4360" width="11.265625" style="31" customWidth="1"/>
    <col min="4361" max="4362" width="11.3984375" style="31" customWidth="1"/>
    <col min="4363" max="4363" width="15.73046875" style="31" customWidth="1"/>
    <col min="4364" max="4364" width="11.3984375" style="31" customWidth="1"/>
    <col min="4365" max="4607" width="11.3984375" style="31"/>
    <col min="4608" max="4608" width="23.3984375" style="31" customWidth="1"/>
    <col min="4609" max="4609" width="82.265625" style="31" bestFit="1" customWidth="1"/>
    <col min="4610" max="4610" width="17.265625" style="31" customWidth="1"/>
    <col min="4611" max="4612" width="11.3984375" style="31" customWidth="1"/>
    <col min="4613" max="4613" width="15.73046875" style="31" customWidth="1"/>
    <col min="4614" max="4614" width="11.3984375" style="31" customWidth="1"/>
    <col min="4615" max="4615" width="17.265625" style="31" customWidth="1"/>
    <col min="4616" max="4616" width="11.265625" style="31" customWidth="1"/>
    <col min="4617" max="4618" width="11.3984375" style="31" customWidth="1"/>
    <col min="4619" max="4619" width="15.73046875" style="31" customWidth="1"/>
    <col min="4620" max="4620" width="11.3984375" style="31" customWidth="1"/>
    <col min="4621" max="4863" width="11.3984375" style="31"/>
    <col min="4864" max="4864" width="23.3984375" style="31" customWidth="1"/>
    <col min="4865" max="4865" width="82.265625" style="31" bestFit="1" customWidth="1"/>
    <col min="4866" max="4866" width="17.265625" style="31" customWidth="1"/>
    <col min="4867" max="4868" width="11.3984375" style="31" customWidth="1"/>
    <col min="4869" max="4869" width="15.73046875" style="31" customWidth="1"/>
    <col min="4870" max="4870" width="11.3984375" style="31" customWidth="1"/>
    <col min="4871" max="4871" width="17.265625" style="31" customWidth="1"/>
    <col min="4872" max="4872" width="11.265625" style="31" customWidth="1"/>
    <col min="4873" max="4874" width="11.3984375" style="31" customWidth="1"/>
    <col min="4875" max="4875" width="15.73046875" style="31" customWidth="1"/>
    <col min="4876" max="4876" width="11.3984375" style="31" customWidth="1"/>
    <col min="4877" max="5119" width="11.3984375" style="31"/>
    <col min="5120" max="5120" width="23.3984375" style="31" customWidth="1"/>
    <col min="5121" max="5121" width="82.265625" style="31" bestFit="1" customWidth="1"/>
    <col min="5122" max="5122" width="17.265625" style="31" customWidth="1"/>
    <col min="5123" max="5124" width="11.3984375" style="31" customWidth="1"/>
    <col min="5125" max="5125" width="15.73046875" style="31" customWidth="1"/>
    <col min="5126" max="5126" width="11.3984375" style="31" customWidth="1"/>
    <col min="5127" max="5127" width="17.265625" style="31" customWidth="1"/>
    <col min="5128" max="5128" width="11.265625" style="31" customWidth="1"/>
    <col min="5129" max="5130" width="11.3984375" style="31" customWidth="1"/>
    <col min="5131" max="5131" width="15.73046875" style="31" customWidth="1"/>
    <col min="5132" max="5132" width="11.3984375" style="31" customWidth="1"/>
    <col min="5133" max="5375" width="11.3984375" style="31"/>
    <col min="5376" max="5376" width="23.3984375" style="31" customWidth="1"/>
    <col min="5377" max="5377" width="82.265625" style="31" bestFit="1" customWidth="1"/>
    <col min="5378" max="5378" width="17.265625" style="31" customWidth="1"/>
    <col min="5379" max="5380" width="11.3984375" style="31" customWidth="1"/>
    <col min="5381" max="5381" width="15.73046875" style="31" customWidth="1"/>
    <col min="5382" max="5382" width="11.3984375" style="31" customWidth="1"/>
    <col min="5383" max="5383" width="17.265625" style="31" customWidth="1"/>
    <col min="5384" max="5384" width="11.265625" style="31" customWidth="1"/>
    <col min="5385" max="5386" width="11.3984375" style="31" customWidth="1"/>
    <col min="5387" max="5387" width="15.73046875" style="31" customWidth="1"/>
    <col min="5388" max="5388" width="11.3984375" style="31" customWidth="1"/>
    <col min="5389" max="5631" width="11.3984375" style="31"/>
    <col min="5632" max="5632" width="23.3984375" style="31" customWidth="1"/>
    <col min="5633" max="5633" width="82.265625" style="31" bestFit="1" customWidth="1"/>
    <col min="5634" max="5634" width="17.265625" style="31" customWidth="1"/>
    <col min="5635" max="5636" width="11.3984375" style="31" customWidth="1"/>
    <col min="5637" max="5637" width="15.73046875" style="31" customWidth="1"/>
    <col min="5638" max="5638" width="11.3984375" style="31" customWidth="1"/>
    <col min="5639" max="5639" width="17.265625" style="31" customWidth="1"/>
    <col min="5640" max="5640" width="11.265625" style="31" customWidth="1"/>
    <col min="5641" max="5642" width="11.3984375" style="31" customWidth="1"/>
    <col min="5643" max="5643" width="15.73046875" style="31" customWidth="1"/>
    <col min="5644" max="5644" width="11.3984375" style="31" customWidth="1"/>
    <col min="5645" max="5887" width="11.3984375" style="31"/>
    <col min="5888" max="5888" width="23.3984375" style="31" customWidth="1"/>
    <col min="5889" max="5889" width="82.265625" style="31" bestFit="1" customWidth="1"/>
    <col min="5890" max="5890" width="17.265625" style="31" customWidth="1"/>
    <col min="5891" max="5892" width="11.3984375" style="31" customWidth="1"/>
    <col min="5893" max="5893" width="15.73046875" style="31" customWidth="1"/>
    <col min="5894" max="5894" width="11.3984375" style="31" customWidth="1"/>
    <col min="5895" max="5895" width="17.265625" style="31" customWidth="1"/>
    <col min="5896" max="5896" width="11.265625" style="31" customWidth="1"/>
    <col min="5897" max="5898" width="11.3984375" style="31" customWidth="1"/>
    <col min="5899" max="5899" width="15.73046875" style="31" customWidth="1"/>
    <col min="5900" max="5900" width="11.3984375" style="31" customWidth="1"/>
    <col min="5901" max="6143" width="11.3984375" style="31"/>
    <col min="6144" max="6144" width="23.3984375" style="31" customWidth="1"/>
    <col min="6145" max="6145" width="82.265625" style="31" bestFit="1" customWidth="1"/>
    <col min="6146" max="6146" width="17.265625" style="31" customWidth="1"/>
    <col min="6147" max="6148" width="11.3984375" style="31" customWidth="1"/>
    <col min="6149" max="6149" width="15.73046875" style="31" customWidth="1"/>
    <col min="6150" max="6150" width="11.3984375" style="31" customWidth="1"/>
    <col min="6151" max="6151" width="17.265625" style="31" customWidth="1"/>
    <col min="6152" max="6152" width="11.265625" style="31" customWidth="1"/>
    <col min="6153" max="6154" width="11.3984375" style="31" customWidth="1"/>
    <col min="6155" max="6155" width="15.73046875" style="31" customWidth="1"/>
    <col min="6156" max="6156" width="11.3984375" style="31" customWidth="1"/>
    <col min="6157" max="6399" width="11.3984375" style="31"/>
    <col min="6400" max="6400" width="23.3984375" style="31" customWidth="1"/>
    <col min="6401" max="6401" width="82.265625" style="31" bestFit="1" customWidth="1"/>
    <col min="6402" max="6402" width="17.265625" style="31" customWidth="1"/>
    <col min="6403" max="6404" width="11.3984375" style="31" customWidth="1"/>
    <col min="6405" max="6405" width="15.73046875" style="31" customWidth="1"/>
    <col min="6406" max="6406" width="11.3984375" style="31" customWidth="1"/>
    <col min="6407" max="6407" width="17.265625" style="31" customWidth="1"/>
    <col min="6408" max="6408" width="11.265625" style="31" customWidth="1"/>
    <col min="6409" max="6410" width="11.3984375" style="31" customWidth="1"/>
    <col min="6411" max="6411" width="15.73046875" style="31" customWidth="1"/>
    <col min="6412" max="6412" width="11.3984375" style="31" customWidth="1"/>
    <col min="6413" max="6655" width="11.3984375" style="31"/>
    <col min="6656" max="6656" width="23.3984375" style="31" customWidth="1"/>
    <col min="6657" max="6657" width="82.265625" style="31" bestFit="1" customWidth="1"/>
    <col min="6658" max="6658" width="17.265625" style="31" customWidth="1"/>
    <col min="6659" max="6660" width="11.3984375" style="31" customWidth="1"/>
    <col min="6661" max="6661" width="15.73046875" style="31" customWidth="1"/>
    <col min="6662" max="6662" width="11.3984375" style="31" customWidth="1"/>
    <col min="6663" max="6663" width="17.265625" style="31" customWidth="1"/>
    <col min="6664" max="6664" width="11.265625" style="31" customWidth="1"/>
    <col min="6665" max="6666" width="11.3984375" style="31" customWidth="1"/>
    <col min="6667" max="6667" width="15.73046875" style="31" customWidth="1"/>
    <col min="6668" max="6668" width="11.3984375" style="31" customWidth="1"/>
    <col min="6669" max="6911" width="11.3984375" style="31"/>
    <col min="6912" max="6912" width="23.3984375" style="31" customWidth="1"/>
    <col min="6913" max="6913" width="82.265625" style="31" bestFit="1" customWidth="1"/>
    <col min="6914" max="6914" width="17.265625" style="31" customWidth="1"/>
    <col min="6915" max="6916" width="11.3984375" style="31" customWidth="1"/>
    <col min="6917" max="6917" width="15.73046875" style="31" customWidth="1"/>
    <col min="6918" max="6918" width="11.3984375" style="31" customWidth="1"/>
    <col min="6919" max="6919" width="17.265625" style="31" customWidth="1"/>
    <col min="6920" max="6920" width="11.265625" style="31" customWidth="1"/>
    <col min="6921" max="6922" width="11.3984375" style="31" customWidth="1"/>
    <col min="6923" max="6923" width="15.73046875" style="31" customWidth="1"/>
    <col min="6924" max="6924" width="11.3984375" style="31" customWidth="1"/>
    <col min="6925" max="7167" width="11.3984375" style="31"/>
    <col min="7168" max="7168" width="23.3984375" style="31" customWidth="1"/>
    <col min="7169" max="7169" width="82.265625" style="31" bestFit="1" customWidth="1"/>
    <col min="7170" max="7170" width="17.265625" style="31" customWidth="1"/>
    <col min="7171" max="7172" width="11.3984375" style="31" customWidth="1"/>
    <col min="7173" max="7173" width="15.73046875" style="31" customWidth="1"/>
    <col min="7174" max="7174" width="11.3984375" style="31" customWidth="1"/>
    <col min="7175" max="7175" width="17.265625" style="31" customWidth="1"/>
    <col min="7176" max="7176" width="11.265625" style="31" customWidth="1"/>
    <col min="7177" max="7178" width="11.3984375" style="31" customWidth="1"/>
    <col min="7179" max="7179" width="15.73046875" style="31" customWidth="1"/>
    <col min="7180" max="7180" width="11.3984375" style="31" customWidth="1"/>
    <col min="7181" max="7423" width="11.3984375" style="31"/>
    <col min="7424" max="7424" width="23.3984375" style="31" customWidth="1"/>
    <col min="7425" max="7425" width="82.265625" style="31" bestFit="1" customWidth="1"/>
    <col min="7426" max="7426" width="17.265625" style="31" customWidth="1"/>
    <col min="7427" max="7428" width="11.3984375" style="31" customWidth="1"/>
    <col min="7429" max="7429" width="15.73046875" style="31" customWidth="1"/>
    <col min="7430" max="7430" width="11.3984375" style="31" customWidth="1"/>
    <col min="7431" max="7431" width="17.265625" style="31" customWidth="1"/>
    <col min="7432" max="7432" width="11.265625" style="31" customWidth="1"/>
    <col min="7433" max="7434" width="11.3984375" style="31" customWidth="1"/>
    <col min="7435" max="7435" width="15.73046875" style="31" customWidth="1"/>
    <col min="7436" max="7436" width="11.3984375" style="31" customWidth="1"/>
    <col min="7437" max="7679" width="11.3984375" style="31"/>
    <col min="7680" max="7680" width="23.3984375" style="31" customWidth="1"/>
    <col min="7681" max="7681" width="82.265625" style="31" bestFit="1" customWidth="1"/>
    <col min="7682" max="7682" width="17.265625" style="31" customWidth="1"/>
    <col min="7683" max="7684" width="11.3984375" style="31" customWidth="1"/>
    <col min="7685" max="7685" width="15.73046875" style="31" customWidth="1"/>
    <col min="7686" max="7686" width="11.3984375" style="31" customWidth="1"/>
    <col min="7687" max="7687" width="17.265625" style="31" customWidth="1"/>
    <col min="7688" max="7688" width="11.265625" style="31" customWidth="1"/>
    <col min="7689" max="7690" width="11.3984375" style="31" customWidth="1"/>
    <col min="7691" max="7691" width="15.73046875" style="31" customWidth="1"/>
    <col min="7692" max="7692" width="11.3984375" style="31" customWidth="1"/>
    <col min="7693" max="7935" width="11.3984375" style="31"/>
    <col min="7936" max="7936" width="23.3984375" style="31" customWidth="1"/>
    <col min="7937" max="7937" width="82.265625" style="31" bestFit="1" customWidth="1"/>
    <col min="7938" max="7938" width="17.265625" style="31" customWidth="1"/>
    <col min="7939" max="7940" width="11.3984375" style="31" customWidth="1"/>
    <col min="7941" max="7941" width="15.73046875" style="31" customWidth="1"/>
    <col min="7942" max="7942" width="11.3984375" style="31" customWidth="1"/>
    <col min="7943" max="7943" width="17.265625" style="31" customWidth="1"/>
    <col min="7944" max="7944" width="11.265625" style="31" customWidth="1"/>
    <col min="7945" max="7946" width="11.3984375" style="31" customWidth="1"/>
    <col min="7947" max="7947" width="15.73046875" style="31" customWidth="1"/>
    <col min="7948" max="7948" width="11.3984375" style="31" customWidth="1"/>
    <col min="7949" max="8191" width="11.3984375" style="31"/>
    <col min="8192" max="8192" width="23.3984375" style="31" customWidth="1"/>
    <col min="8193" max="8193" width="82.265625" style="31" bestFit="1" customWidth="1"/>
    <col min="8194" max="8194" width="17.265625" style="31" customWidth="1"/>
    <col min="8195" max="8196" width="11.3984375" style="31" customWidth="1"/>
    <col min="8197" max="8197" width="15.73046875" style="31" customWidth="1"/>
    <col min="8198" max="8198" width="11.3984375" style="31" customWidth="1"/>
    <col min="8199" max="8199" width="17.265625" style="31" customWidth="1"/>
    <col min="8200" max="8200" width="11.265625" style="31" customWidth="1"/>
    <col min="8201" max="8202" width="11.3984375" style="31" customWidth="1"/>
    <col min="8203" max="8203" width="15.73046875" style="31" customWidth="1"/>
    <col min="8204" max="8204" width="11.3984375" style="31" customWidth="1"/>
    <col min="8205" max="8447" width="11.3984375" style="31"/>
    <col min="8448" max="8448" width="23.3984375" style="31" customWidth="1"/>
    <col min="8449" max="8449" width="82.265625" style="31" bestFit="1" customWidth="1"/>
    <col min="8450" max="8450" width="17.265625" style="31" customWidth="1"/>
    <col min="8451" max="8452" width="11.3984375" style="31" customWidth="1"/>
    <col min="8453" max="8453" width="15.73046875" style="31" customWidth="1"/>
    <col min="8454" max="8454" width="11.3984375" style="31" customWidth="1"/>
    <col min="8455" max="8455" width="17.265625" style="31" customWidth="1"/>
    <col min="8456" max="8456" width="11.265625" style="31" customWidth="1"/>
    <col min="8457" max="8458" width="11.3984375" style="31" customWidth="1"/>
    <col min="8459" max="8459" width="15.73046875" style="31" customWidth="1"/>
    <col min="8460" max="8460" width="11.3984375" style="31" customWidth="1"/>
    <col min="8461" max="8703" width="11.3984375" style="31"/>
    <col min="8704" max="8704" width="23.3984375" style="31" customWidth="1"/>
    <col min="8705" max="8705" width="82.265625" style="31" bestFit="1" customWidth="1"/>
    <col min="8706" max="8706" width="17.265625" style="31" customWidth="1"/>
    <col min="8707" max="8708" width="11.3984375" style="31" customWidth="1"/>
    <col min="8709" max="8709" width="15.73046875" style="31" customWidth="1"/>
    <col min="8710" max="8710" width="11.3984375" style="31" customWidth="1"/>
    <col min="8711" max="8711" width="17.265625" style="31" customWidth="1"/>
    <col min="8712" max="8712" width="11.265625" style="31" customWidth="1"/>
    <col min="8713" max="8714" width="11.3984375" style="31" customWidth="1"/>
    <col min="8715" max="8715" width="15.73046875" style="31" customWidth="1"/>
    <col min="8716" max="8716" width="11.3984375" style="31" customWidth="1"/>
    <col min="8717" max="8959" width="11.3984375" style="31"/>
    <col min="8960" max="8960" width="23.3984375" style="31" customWidth="1"/>
    <col min="8961" max="8961" width="82.265625" style="31" bestFit="1" customWidth="1"/>
    <col min="8962" max="8962" width="17.265625" style="31" customWidth="1"/>
    <col min="8963" max="8964" width="11.3984375" style="31" customWidth="1"/>
    <col min="8965" max="8965" width="15.73046875" style="31" customWidth="1"/>
    <col min="8966" max="8966" width="11.3984375" style="31" customWidth="1"/>
    <col min="8967" max="8967" width="17.265625" style="31" customWidth="1"/>
    <col min="8968" max="8968" width="11.265625" style="31" customWidth="1"/>
    <col min="8969" max="8970" width="11.3984375" style="31" customWidth="1"/>
    <col min="8971" max="8971" width="15.73046875" style="31" customWidth="1"/>
    <col min="8972" max="8972" width="11.3984375" style="31" customWidth="1"/>
    <col min="8973" max="9215" width="11.3984375" style="31"/>
    <col min="9216" max="9216" width="23.3984375" style="31" customWidth="1"/>
    <col min="9217" max="9217" width="82.265625" style="31" bestFit="1" customWidth="1"/>
    <col min="9218" max="9218" width="17.265625" style="31" customWidth="1"/>
    <col min="9219" max="9220" width="11.3984375" style="31" customWidth="1"/>
    <col min="9221" max="9221" width="15.73046875" style="31" customWidth="1"/>
    <col min="9222" max="9222" width="11.3984375" style="31" customWidth="1"/>
    <col min="9223" max="9223" width="17.265625" style="31" customWidth="1"/>
    <col min="9224" max="9224" width="11.265625" style="31" customWidth="1"/>
    <col min="9225" max="9226" width="11.3984375" style="31" customWidth="1"/>
    <col min="9227" max="9227" width="15.73046875" style="31" customWidth="1"/>
    <col min="9228" max="9228" width="11.3984375" style="31" customWidth="1"/>
    <col min="9229" max="9471" width="11.3984375" style="31"/>
    <col min="9472" max="9472" width="23.3984375" style="31" customWidth="1"/>
    <col min="9473" max="9473" width="82.265625" style="31" bestFit="1" customWidth="1"/>
    <col min="9474" max="9474" width="17.265625" style="31" customWidth="1"/>
    <col min="9475" max="9476" width="11.3984375" style="31" customWidth="1"/>
    <col min="9477" max="9477" width="15.73046875" style="31" customWidth="1"/>
    <col min="9478" max="9478" width="11.3984375" style="31" customWidth="1"/>
    <col min="9479" max="9479" width="17.265625" style="31" customWidth="1"/>
    <col min="9480" max="9480" width="11.265625" style="31" customWidth="1"/>
    <col min="9481" max="9482" width="11.3984375" style="31" customWidth="1"/>
    <col min="9483" max="9483" width="15.73046875" style="31" customWidth="1"/>
    <col min="9484" max="9484" width="11.3984375" style="31" customWidth="1"/>
    <col min="9485" max="9727" width="11.3984375" style="31"/>
    <col min="9728" max="9728" width="23.3984375" style="31" customWidth="1"/>
    <col min="9729" max="9729" width="82.265625" style="31" bestFit="1" customWidth="1"/>
    <col min="9730" max="9730" width="17.265625" style="31" customWidth="1"/>
    <col min="9731" max="9732" width="11.3984375" style="31" customWidth="1"/>
    <col min="9733" max="9733" width="15.73046875" style="31" customWidth="1"/>
    <col min="9734" max="9734" width="11.3984375" style="31" customWidth="1"/>
    <col min="9735" max="9735" width="17.265625" style="31" customWidth="1"/>
    <col min="9736" max="9736" width="11.265625" style="31" customWidth="1"/>
    <col min="9737" max="9738" width="11.3984375" style="31" customWidth="1"/>
    <col min="9739" max="9739" width="15.73046875" style="31" customWidth="1"/>
    <col min="9740" max="9740" width="11.3984375" style="31" customWidth="1"/>
    <col min="9741" max="9983" width="11.3984375" style="31"/>
    <col min="9984" max="9984" width="23.3984375" style="31" customWidth="1"/>
    <col min="9985" max="9985" width="82.265625" style="31" bestFit="1" customWidth="1"/>
    <col min="9986" max="9986" width="17.265625" style="31" customWidth="1"/>
    <col min="9987" max="9988" width="11.3984375" style="31" customWidth="1"/>
    <col min="9989" max="9989" width="15.73046875" style="31" customWidth="1"/>
    <col min="9990" max="9990" width="11.3984375" style="31" customWidth="1"/>
    <col min="9991" max="9991" width="17.265625" style="31" customWidth="1"/>
    <col min="9992" max="9992" width="11.265625" style="31" customWidth="1"/>
    <col min="9993" max="9994" width="11.3984375" style="31" customWidth="1"/>
    <col min="9995" max="9995" width="15.73046875" style="31" customWidth="1"/>
    <col min="9996" max="9996" width="11.3984375" style="31" customWidth="1"/>
    <col min="9997" max="10239" width="11.3984375" style="31"/>
    <col min="10240" max="10240" width="23.3984375" style="31" customWidth="1"/>
    <col min="10241" max="10241" width="82.265625" style="31" bestFit="1" customWidth="1"/>
    <col min="10242" max="10242" width="17.265625" style="31" customWidth="1"/>
    <col min="10243" max="10244" width="11.3984375" style="31" customWidth="1"/>
    <col min="10245" max="10245" width="15.73046875" style="31" customWidth="1"/>
    <col min="10246" max="10246" width="11.3984375" style="31" customWidth="1"/>
    <col min="10247" max="10247" width="17.265625" style="31" customWidth="1"/>
    <col min="10248" max="10248" width="11.265625" style="31" customWidth="1"/>
    <col min="10249" max="10250" width="11.3984375" style="31" customWidth="1"/>
    <col min="10251" max="10251" width="15.73046875" style="31" customWidth="1"/>
    <col min="10252" max="10252" width="11.3984375" style="31" customWidth="1"/>
    <col min="10253" max="10495" width="11.3984375" style="31"/>
    <col min="10496" max="10496" width="23.3984375" style="31" customWidth="1"/>
    <col min="10497" max="10497" width="82.265625" style="31" bestFit="1" customWidth="1"/>
    <col min="10498" max="10498" width="17.265625" style="31" customWidth="1"/>
    <col min="10499" max="10500" width="11.3984375" style="31" customWidth="1"/>
    <col min="10501" max="10501" width="15.73046875" style="31" customWidth="1"/>
    <col min="10502" max="10502" width="11.3984375" style="31" customWidth="1"/>
    <col min="10503" max="10503" width="17.265625" style="31" customWidth="1"/>
    <col min="10504" max="10504" width="11.265625" style="31" customWidth="1"/>
    <col min="10505" max="10506" width="11.3984375" style="31" customWidth="1"/>
    <col min="10507" max="10507" width="15.73046875" style="31" customWidth="1"/>
    <col min="10508" max="10508" width="11.3984375" style="31" customWidth="1"/>
    <col min="10509" max="10751" width="11.3984375" style="31"/>
    <col min="10752" max="10752" width="23.3984375" style="31" customWidth="1"/>
    <col min="10753" max="10753" width="82.265625" style="31" bestFit="1" customWidth="1"/>
    <col min="10754" max="10754" width="17.265625" style="31" customWidth="1"/>
    <col min="10755" max="10756" width="11.3984375" style="31" customWidth="1"/>
    <col min="10757" max="10757" width="15.73046875" style="31" customWidth="1"/>
    <col min="10758" max="10758" width="11.3984375" style="31" customWidth="1"/>
    <col min="10759" max="10759" width="17.265625" style="31" customWidth="1"/>
    <col min="10760" max="10760" width="11.265625" style="31" customWidth="1"/>
    <col min="10761" max="10762" width="11.3984375" style="31" customWidth="1"/>
    <col min="10763" max="10763" width="15.73046875" style="31" customWidth="1"/>
    <col min="10764" max="10764" width="11.3984375" style="31" customWidth="1"/>
    <col min="10765" max="11007" width="11.3984375" style="31"/>
    <col min="11008" max="11008" width="23.3984375" style="31" customWidth="1"/>
    <col min="11009" max="11009" width="82.265625" style="31" bestFit="1" customWidth="1"/>
    <col min="11010" max="11010" width="17.265625" style="31" customWidth="1"/>
    <col min="11011" max="11012" width="11.3984375" style="31" customWidth="1"/>
    <col min="11013" max="11013" width="15.73046875" style="31" customWidth="1"/>
    <col min="11014" max="11014" width="11.3984375" style="31" customWidth="1"/>
    <col min="11015" max="11015" width="17.265625" style="31" customWidth="1"/>
    <col min="11016" max="11016" width="11.265625" style="31" customWidth="1"/>
    <col min="11017" max="11018" width="11.3984375" style="31" customWidth="1"/>
    <col min="11019" max="11019" width="15.73046875" style="31" customWidth="1"/>
    <col min="11020" max="11020" width="11.3984375" style="31" customWidth="1"/>
    <col min="11021" max="11263" width="11.3984375" style="31"/>
    <col min="11264" max="11264" width="23.3984375" style="31" customWidth="1"/>
    <col min="11265" max="11265" width="82.265625" style="31" bestFit="1" customWidth="1"/>
    <col min="11266" max="11266" width="17.265625" style="31" customWidth="1"/>
    <col min="11267" max="11268" width="11.3984375" style="31" customWidth="1"/>
    <col min="11269" max="11269" width="15.73046875" style="31" customWidth="1"/>
    <col min="11270" max="11270" width="11.3984375" style="31" customWidth="1"/>
    <col min="11271" max="11271" width="17.265625" style="31" customWidth="1"/>
    <col min="11272" max="11272" width="11.265625" style="31" customWidth="1"/>
    <col min="11273" max="11274" width="11.3984375" style="31" customWidth="1"/>
    <col min="11275" max="11275" width="15.73046875" style="31" customWidth="1"/>
    <col min="11276" max="11276" width="11.3984375" style="31" customWidth="1"/>
    <col min="11277" max="11519" width="11.3984375" style="31"/>
    <col min="11520" max="11520" width="23.3984375" style="31" customWidth="1"/>
    <col min="11521" max="11521" width="82.265625" style="31" bestFit="1" customWidth="1"/>
    <col min="11522" max="11522" width="17.265625" style="31" customWidth="1"/>
    <col min="11523" max="11524" width="11.3984375" style="31" customWidth="1"/>
    <col min="11525" max="11525" width="15.73046875" style="31" customWidth="1"/>
    <col min="11526" max="11526" width="11.3984375" style="31" customWidth="1"/>
    <col min="11527" max="11527" width="17.265625" style="31" customWidth="1"/>
    <col min="11528" max="11528" width="11.265625" style="31" customWidth="1"/>
    <col min="11529" max="11530" width="11.3984375" style="31" customWidth="1"/>
    <col min="11531" max="11531" width="15.73046875" style="31" customWidth="1"/>
    <col min="11532" max="11532" width="11.3984375" style="31" customWidth="1"/>
    <col min="11533" max="11775" width="11.3984375" style="31"/>
    <col min="11776" max="11776" width="23.3984375" style="31" customWidth="1"/>
    <col min="11777" max="11777" width="82.265625" style="31" bestFit="1" customWidth="1"/>
    <col min="11778" max="11778" width="17.265625" style="31" customWidth="1"/>
    <col min="11779" max="11780" width="11.3984375" style="31" customWidth="1"/>
    <col min="11781" max="11781" width="15.73046875" style="31" customWidth="1"/>
    <col min="11782" max="11782" width="11.3984375" style="31" customWidth="1"/>
    <col min="11783" max="11783" width="17.265625" style="31" customWidth="1"/>
    <col min="11784" max="11784" width="11.265625" style="31" customWidth="1"/>
    <col min="11785" max="11786" width="11.3984375" style="31" customWidth="1"/>
    <col min="11787" max="11787" width="15.73046875" style="31" customWidth="1"/>
    <col min="11788" max="11788" width="11.3984375" style="31" customWidth="1"/>
    <col min="11789" max="12031" width="11.3984375" style="31"/>
    <col min="12032" max="12032" width="23.3984375" style="31" customWidth="1"/>
    <col min="12033" max="12033" width="82.265625" style="31" bestFit="1" customWidth="1"/>
    <col min="12034" max="12034" width="17.265625" style="31" customWidth="1"/>
    <col min="12035" max="12036" width="11.3984375" style="31" customWidth="1"/>
    <col min="12037" max="12037" width="15.73046875" style="31" customWidth="1"/>
    <col min="12038" max="12038" width="11.3984375" style="31" customWidth="1"/>
    <col min="12039" max="12039" width="17.265625" style="31" customWidth="1"/>
    <col min="12040" max="12040" width="11.265625" style="31" customWidth="1"/>
    <col min="12041" max="12042" width="11.3984375" style="31" customWidth="1"/>
    <col min="12043" max="12043" width="15.73046875" style="31" customWidth="1"/>
    <col min="12044" max="12044" width="11.3984375" style="31" customWidth="1"/>
    <col min="12045" max="12287" width="11.3984375" style="31"/>
    <col min="12288" max="12288" width="23.3984375" style="31" customWidth="1"/>
    <col min="12289" max="12289" width="82.265625" style="31" bestFit="1" customWidth="1"/>
    <col min="12290" max="12290" width="17.265625" style="31" customWidth="1"/>
    <col min="12291" max="12292" width="11.3984375" style="31" customWidth="1"/>
    <col min="12293" max="12293" width="15.73046875" style="31" customWidth="1"/>
    <col min="12294" max="12294" width="11.3984375" style="31" customWidth="1"/>
    <col min="12295" max="12295" width="17.265625" style="31" customWidth="1"/>
    <col min="12296" max="12296" width="11.265625" style="31" customWidth="1"/>
    <col min="12297" max="12298" width="11.3984375" style="31" customWidth="1"/>
    <col min="12299" max="12299" width="15.73046875" style="31" customWidth="1"/>
    <col min="12300" max="12300" width="11.3984375" style="31" customWidth="1"/>
    <col min="12301" max="12543" width="11.3984375" style="31"/>
    <col min="12544" max="12544" width="23.3984375" style="31" customWidth="1"/>
    <col min="12545" max="12545" width="82.265625" style="31" bestFit="1" customWidth="1"/>
    <col min="12546" max="12546" width="17.265625" style="31" customWidth="1"/>
    <col min="12547" max="12548" width="11.3984375" style="31" customWidth="1"/>
    <col min="12549" max="12549" width="15.73046875" style="31" customWidth="1"/>
    <col min="12550" max="12550" width="11.3984375" style="31" customWidth="1"/>
    <col min="12551" max="12551" width="17.265625" style="31" customWidth="1"/>
    <col min="12552" max="12552" width="11.265625" style="31" customWidth="1"/>
    <col min="12553" max="12554" width="11.3984375" style="31" customWidth="1"/>
    <col min="12555" max="12555" width="15.73046875" style="31" customWidth="1"/>
    <col min="12556" max="12556" width="11.3984375" style="31" customWidth="1"/>
    <col min="12557" max="12799" width="11.3984375" style="31"/>
    <col min="12800" max="12800" width="23.3984375" style="31" customWidth="1"/>
    <col min="12801" max="12801" width="82.265625" style="31" bestFit="1" customWidth="1"/>
    <col min="12802" max="12802" width="17.265625" style="31" customWidth="1"/>
    <col min="12803" max="12804" width="11.3984375" style="31" customWidth="1"/>
    <col min="12805" max="12805" width="15.73046875" style="31" customWidth="1"/>
    <col min="12806" max="12806" width="11.3984375" style="31" customWidth="1"/>
    <col min="12807" max="12807" width="17.265625" style="31" customWidth="1"/>
    <col min="12808" max="12808" width="11.265625" style="31" customWidth="1"/>
    <col min="12809" max="12810" width="11.3984375" style="31" customWidth="1"/>
    <col min="12811" max="12811" width="15.73046875" style="31" customWidth="1"/>
    <col min="12812" max="12812" width="11.3984375" style="31" customWidth="1"/>
    <col min="12813" max="13055" width="11.3984375" style="31"/>
    <col min="13056" max="13056" width="23.3984375" style="31" customWidth="1"/>
    <col min="13057" max="13057" width="82.265625" style="31" bestFit="1" customWidth="1"/>
    <col min="13058" max="13058" width="17.265625" style="31" customWidth="1"/>
    <col min="13059" max="13060" width="11.3984375" style="31" customWidth="1"/>
    <col min="13061" max="13061" width="15.73046875" style="31" customWidth="1"/>
    <col min="13062" max="13062" width="11.3984375" style="31" customWidth="1"/>
    <col min="13063" max="13063" width="17.265625" style="31" customWidth="1"/>
    <col min="13064" max="13064" width="11.265625" style="31" customWidth="1"/>
    <col min="13065" max="13066" width="11.3984375" style="31" customWidth="1"/>
    <col min="13067" max="13067" width="15.73046875" style="31" customWidth="1"/>
    <col min="13068" max="13068" width="11.3984375" style="31" customWidth="1"/>
    <col min="13069" max="13311" width="11.3984375" style="31"/>
    <col min="13312" max="13312" width="23.3984375" style="31" customWidth="1"/>
    <col min="13313" max="13313" width="82.265625" style="31" bestFit="1" customWidth="1"/>
    <col min="13314" max="13314" width="17.265625" style="31" customWidth="1"/>
    <col min="13315" max="13316" width="11.3984375" style="31" customWidth="1"/>
    <col min="13317" max="13317" width="15.73046875" style="31" customWidth="1"/>
    <col min="13318" max="13318" width="11.3984375" style="31" customWidth="1"/>
    <col min="13319" max="13319" width="17.265625" style="31" customWidth="1"/>
    <col min="13320" max="13320" width="11.265625" style="31" customWidth="1"/>
    <col min="13321" max="13322" width="11.3984375" style="31" customWidth="1"/>
    <col min="13323" max="13323" width="15.73046875" style="31" customWidth="1"/>
    <col min="13324" max="13324" width="11.3984375" style="31" customWidth="1"/>
    <col min="13325" max="13567" width="11.3984375" style="31"/>
    <col min="13568" max="13568" width="23.3984375" style="31" customWidth="1"/>
    <col min="13569" max="13569" width="82.265625" style="31" bestFit="1" customWidth="1"/>
    <col min="13570" max="13570" width="17.265625" style="31" customWidth="1"/>
    <col min="13571" max="13572" width="11.3984375" style="31" customWidth="1"/>
    <col min="13573" max="13573" width="15.73046875" style="31" customWidth="1"/>
    <col min="13574" max="13574" width="11.3984375" style="31" customWidth="1"/>
    <col min="13575" max="13575" width="17.265625" style="31" customWidth="1"/>
    <col min="13576" max="13576" width="11.265625" style="31" customWidth="1"/>
    <col min="13577" max="13578" width="11.3984375" style="31" customWidth="1"/>
    <col min="13579" max="13579" width="15.73046875" style="31" customWidth="1"/>
    <col min="13580" max="13580" width="11.3984375" style="31" customWidth="1"/>
    <col min="13581" max="13823" width="11.3984375" style="31"/>
    <col min="13824" max="13824" width="23.3984375" style="31" customWidth="1"/>
    <col min="13825" max="13825" width="82.265625" style="31" bestFit="1" customWidth="1"/>
    <col min="13826" max="13826" width="17.265625" style="31" customWidth="1"/>
    <col min="13827" max="13828" width="11.3984375" style="31" customWidth="1"/>
    <col min="13829" max="13829" width="15.73046875" style="31" customWidth="1"/>
    <col min="13830" max="13830" width="11.3984375" style="31" customWidth="1"/>
    <col min="13831" max="13831" width="17.265625" style="31" customWidth="1"/>
    <col min="13832" max="13832" width="11.265625" style="31" customWidth="1"/>
    <col min="13833" max="13834" width="11.3984375" style="31" customWidth="1"/>
    <col min="13835" max="13835" width="15.73046875" style="31" customWidth="1"/>
    <col min="13836" max="13836" width="11.3984375" style="31" customWidth="1"/>
    <col min="13837" max="14079" width="11.3984375" style="31"/>
    <col min="14080" max="14080" width="23.3984375" style="31" customWidth="1"/>
    <col min="14081" max="14081" width="82.265625" style="31" bestFit="1" customWidth="1"/>
    <col min="14082" max="14082" width="17.265625" style="31" customWidth="1"/>
    <col min="14083" max="14084" width="11.3984375" style="31" customWidth="1"/>
    <col min="14085" max="14085" width="15.73046875" style="31" customWidth="1"/>
    <col min="14086" max="14086" width="11.3984375" style="31" customWidth="1"/>
    <col min="14087" max="14087" width="17.265625" style="31" customWidth="1"/>
    <col min="14088" max="14088" width="11.265625" style="31" customWidth="1"/>
    <col min="14089" max="14090" width="11.3984375" style="31" customWidth="1"/>
    <col min="14091" max="14091" width="15.73046875" style="31" customWidth="1"/>
    <col min="14092" max="14092" width="11.3984375" style="31" customWidth="1"/>
    <col min="14093" max="14335" width="11.3984375" style="31"/>
    <col min="14336" max="14336" width="23.3984375" style="31" customWidth="1"/>
    <col min="14337" max="14337" width="82.265625" style="31" bestFit="1" customWidth="1"/>
    <col min="14338" max="14338" width="17.265625" style="31" customWidth="1"/>
    <col min="14339" max="14340" width="11.3984375" style="31" customWidth="1"/>
    <col min="14341" max="14341" width="15.73046875" style="31" customWidth="1"/>
    <col min="14342" max="14342" width="11.3984375" style="31" customWidth="1"/>
    <col min="14343" max="14343" width="17.265625" style="31" customWidth="1"/>
    <col min="14344" max="14344" width="11.265625" style="31" customWidth="1"/>
    <col min="14345" max="14346" width="11.3984375" style="31" customWidth="1"/>
    <col min="14347" max="14347" width="15.73046875" style="31" customWidth="1"/>
    <col min="14348" max="14348" width="11.3984375" style="31" customWidth="1"/>
    <col min="14349" max="14591" width="11.3984375" style="31"/>
    <col min="14592" max="14592" width="23.3984375" style="31" customWidth="1"/>
    <col min="14593" max="14593" width="82.265625" style="31" bestFit="1" customWidth="1"/>
    <col min="14594" max="14594" width="17.265625" style="31" customWidth="1"/>
    <col min="14595" max="14596" width="11.3984375" style="31" customWidth="1"/>
    <col min="14597" max="14597" width="15.73046875" style="31" customWidth="1"/>
    <col min="14598" max="14598" width="11.3984375" style="31" customWidth="1"/>
    <col min="14599" max="14599" width="17.265625" style="31" customWidth="1"/>
    <col min="14600" max="14600" width="11.265625" style="31" customWidth="1"/>
    <col min="14601" max="14602" width="11.3984375" style="31" customWidth="1"/>
    <col min="14603" max="14603" width="15.73046875" style="31" customWidth="1"/>
    <col min="14604" max="14604" width="11.3984375" style="31" customWidth="1"/>
    <col min="14605" max="14847" width="11.3984375" style="31"/>
    <col min="14848" max="14848" width="23.3984375" style="31" customWidth="1"/>
    <col min="14849" max="14849" width="82.265625" style="31" bestFit="1" customWidth="1"/>
    <col min="14850" max="14850" width="17.265625" style="31" customWidth="1"/>
    <col min="14851" max="14852" width="11.3984375" style="31" customWidth="1"/>
    <col min="14853" max="14853" width="15.73046875" style="31" customWidth="1"/>
    <col min="14854" max="14854" width="11.3984375" style="31" customWidth="1"/>
    <col min="14855" max="14855" width="17.265625" style="31" customWidth="1"/>
    <col min="14856" max="14856" width="11.265625" style="31" customWidth="1"/>
    <col min="14857" max="14858" width="11.3984375" style="31" customWidth="1"/>
    <col min="14859" max="14859" width="15.73046875" style="31" customWidth="1"/>
    <col min="14860" max="14860" width="11.3984375" style="31" customWidth="1"/>
    <col min="14861" max="15103" width="11.3984375" style="31"/>
    <col min="15104" max="15104" width="23.3984375" style="31" customWidth="1"/>
    <col min="15105" max="15105" width="82.265625" style="31" bestFit="1" customWidth="1"/>
    <col min="15106" max="15106" width="17.265625" style="31" customWidth="1"/>
    <col min="15107" max="15108" width="11.3984375" style="31" customWidth="1"/>
    <col min="15109" max="15109" width="15.73046875" style="31" customWidth="1"/>
    <col min="15110" max="15110" width="11.3984375" style="31" customWidth="1"/>
    <col min="15111" max="15111" width="17.265625" style="31" customWidth="1"/>
    <col min="15112" max="15112" width="11.265625" style="31" customWidth="1"/>
    <col min="15113" max="15114" width="11.3984375" style="31" customWidth="1"/>
    <col min="15115" max="15115" width="15.73046875" style="31" customWidth="1"/>
    <col min="15116" max="15116" width="11.3984375" style="31" customWidth="1"/>
    <col min="15117" max="15359" width="11.3984375" style="31"/>
    <col min="15360" max="15360" width="23.3984375" style="31" customWidth="1"/>
    <col min="15361" max="15361" width="82.265625" style="31" bestFit="1" customWidth="1"/>
    <col min="15362" max="15362" width="17.265625" style="31" customWidth="1"/>
    <col min="15363" max="15364" width="11.3984375" style="31" customWidth="1"/>
    <col min="15365" max="15365" width="15.73046875" style="31" customWidth="1"/>
    <col min="15366" max="15366" width="11.3984375" style="31" customWidth="1"/>
    <col min="15367" max="15367" width="17.265625" style="31" customWidth="1"/>
    <col min="15368" max="15368" width="11.265625" style="31" customWidth="1"/>
    <col min="15369" max="15370" width="11.3984375" style="31" customWidth="1"/>
    <col min="15371" max="15371" width="15.73046875" style="31" customWidth="1"/>
    <col min="15372" max="15372" width="11.3984375" style="31" customWidth="1"/>
    <col min="15373" max="15615" width="11.3984375" style="31"/>
    <col min="15616" max="15616" width="23.3984375" style="31" customWidth="1"/>
    <col min="15617" max="15617" width="82.265625" style="31" bestFit="1" customWidth="1"/>
    <col min="15618" max="15618" width="17.265625" style="31" customWidth="1"/>
    <col min="15619" max="15620" width="11.3984375" style="31" customWidth="1"/>
    <col min="15621" max="15621" width="15.73046875" style="31" customWidth="1"/>
    <col min="15622" max="15622" width="11.3984375" style="31" customWidth="1"/>
    <col min="15623" max="15623" width="17.265625" style="31" customWidth="1"/>
    <col min="15624" max="15624" width="11.265625" style="31" customWidth="1"/>
    <col min="15625" max="15626" width="11.3984375" style="31" customWidth="1"/>
    <col min="15627" max="15627" width="15.73046875" style="31" customWidth="1"/>
    <col min="15628" max="15628" width="11.3984375" style="31" customWidth="1"/>
    <col min="15629" max="15871" width="11.3984375" style="31"/>
    <col min="15872" max="15872" width="23.3984375" style="31" customWidth="1"/>
    <col min="15873" max="15873" width="82.265625" style="31" bestFit="1" customWidth="1"/>
    <col min="15874" max="15874" width="17.265625" style="31" customWidth="1"/>
    <col min="15875" max="15876" width="11.3984375" style="31" customWidth="1"/>
    <col min="15877" max="15877" width="15.73046875" style="31" customWidth="1"/>
    <col min="15878" max="15878" width="11.3984375" style="31" customWidth="1"/>
    <col min="15879" max="15879" width="17.265625" style="31" customWidth="1"/>
    <col min="15880" max="15880" width="11.265625" style="31" customWidth="1"/>
    <col min="15881" max="15882" width="11.3984375" style="31" customWidth="1"/>
    <col min="15883" max="15883" width="15.73046875" style="31" customWidth="1"/>
    <col min="15884" max="15884" width="11.3984375" style="31" customWidth="1"/>
    <col min="15885" max="16127" width="11.3984375" style="31"/>
    <col min="16128" max="16128" width="23.3984375" style="31" customWidth="1"/>
    <col min="16129" max="16129" width="82.265625" style="31" bestFit="1" customWidth="1"/>
    <col min="16130" max="16130" width="17.265625" style="31" customWidth="1"/>
    <col min="16131" max="16132" width="11.3984375" style="31" customWidth="1"/>
    <col min="16133" max="16133" width="15.73046875" style="31" customWidth="1"/>
    <col min="16134" max="16134" width="11.3984375" style="31" customWidth="1"/>
    <col min="16135" max="16135" width="17.265625" style="31" customWidth="1"/>
    <col min="16136" max="16136" width="11.265625" style="31" customWidth="1"/>
    <col min="16137" max="16138" width="11.3984375" style="31" customWidth="1"/>
    <col min="16139" max="16139" width="15.73046875" style="31" customWidth="1"/>
    <col min="16140" max="16140" width="11.3984375" style="31" customWidth="1"/>
    <col min="16141" max="16384" width="11.3984375" style="31"/>
  </cols>
  <sheetData>
    <row r="1" spans="1:12" ht="21" thickBot="1" x14ac:dyDescent="0.45">
      <c r="A1" s="1048" t="s">
        <v>957</v>
      </c>
      <c r="B1" s="1048"/>
      <c r="C1" s="1048"/>
      <c r="D1" s="237"/>
      <c r="E1" s="1049"/>
      <c r="F1" s="1049"/>
      <c r="G1" s="1049"/>
      <c r="H1" s="1049"/>
    </row>
    <row r="2" spans="1:12" ht="21" thickBot="1" x14ac:dyDescent="0.4">
      <c r="A2" s="1048" t="str">
        <f>Top!B8&amp;", "&amp;Top!C9</f>
        <v>Audio Stream Control Service 1.0, 1.0.1</v>
      </c>
      <c r="B2" s="1048"/>
      <c r="C2" s="1048"/>
      <c r="D2" s="108" t="s">
        <v>958</v>
      </c>
      <c r="E2" s="109" t="str">
        <f xml:space="preserve"> Top!E8</f>
        <v>ASCS.TS.p0</v>
      </c>
      <c r="F2" s="109"/>
      <c r="G2" s="109"/>
      <c r="H2" s="224" t="s">
        <v>11</v>
      </c>
      <c r="I2" s="738" t="str">
        <f>Top!G8</f>
        <v>ASCS.TS.p1</v>
      </c>
      <c r="J2" s="226" t="s">
        <v>959</v>
      </c>
      <c r="K2" s="433">
        <f>rel_date</f>
        <v>45706</v>
      </c>
    </row>
    <row r="3" spans="1:12" ht="15.4" thickBot="1" x14ac:dyDescent="0.45">
      <c r="A3" s="180" t="s">
        <v>2</v>
      </c>
      <c r="B3" s="112">
        <f>rel_date</f>
        <v>45706</v>
      </c>
      <c r="D3" s="181" t="s">
        <v>961</v>
      </c>
      <c r="E3" s="182" t="str">
        <f xml:space="preserve"> Top!F8</f>
        <v>ASCS.ICS.p2</v>
      </c>
      <c r="F3" s="182"/>
      <c r="G3" s="182"/>
      <c r="H3" s="739" t="s">
        <v>12</v>
      </c>
      <c r="I3" s="740" t="str">
        <f>Top!H8</f>
        <v>ASCS.ICS.p3</v>
      </c>
      <c r="J3" s="226" t="s">
        <v>959</v>
      </c>
      <c r="K3" s="433">
        <f>rel_date</f>
        <v>45706</v>
      </c>
    </row>
    <row r="4" spans="1:12" ht="13.5" thickBot="1" x14ac:dyDescent="0.45">
      <c r="A4" s="238" t="s">
        <v>962</v>
      </c>
      <c r="B4" s="239"/>
      <c r="C4" s="239"/>
      <c r="D4" s="1051" t="s">
        <v>963</v>
      </c>
      <c r="E4" s="1052"/>
      <c r="F4" s="1052"/>
      <c r="G4" s="1052"/>
      <c r="H4" s="1051" t="s">
        <v>964</v>
      </c>
      <c r="I4" s="1052"/>
      <c r="J4" s="1052"/>
      <c r="K4" s="1053"/>
      <c r="L4" s="240"/>
    </row>
    <row r="5" spans="1:12"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2" s="38" customFormat="1" x14ac:dyDescent="0.35">
      <c r="A6" s="245" t="s">
        <v>900</v>
      </c>
      <c r="B6" s="246" t="s">
        <v>972</v>
      </c>
      <c r="C6" s="380" t="s">
        <v>973</v>
      </c>
      <c r="D6" s="186"/>
      <c r="E6" s="210">
        <v>44460</v>
      </c>
      <c r="F6" s="187"/>
      <c r="G6" s="188"/>
      <c r="H6" s="211"/>
      <c r="I6" s="126">
        <f>$B$3+90</f>
        <v>45796</v>
      </c>
      <c r="J6" s="212"/>
      <c r="K6" s="190" t="s">
        <v>1028</v>
      </c>
    </row>
    <row r="7" spans="1:12" s="38" customFormat="1" x14ac:dyDescent="0.35">
      <c r="A7" s="247" t="s">
        <v>12</v>
      </c>
      <c r="B7" s="248" t="s">
        <v>975</v>
      </c>
      <c r="C7" s="380" t="s">
        <v>973</v>
      </c>
      <c r="D7" s="191"/>
      <c r="E7" s="213">
        <v>45663</v>
      </c>
      <c r="F7" s="192"/>
      <c r="G7" s="193" t="s">
        <v>1029</v>
      </c>
      <c r="H7" s="214"/>
      <c r="I7" s="126">
        <f>$B$3+90</f>
        <v>45796</v>
      </c>
      <c r="J7" s="215"/>
      <c r="K7" s="190" t="s">
        <v>1030</v>
      </c>
    </row>
    <row r="8" spans="1:12" s="38" customFormat="1" x14ac:dyDescent="0.35">
      <c r="A8" s="247" t="s">
        <v>1031</v>
      </c>
      <c r="B8" s="249" t="s">
        <v>1032</v>
      </c>
      <c r="C8" s="216"/>
      <c r="D8" s="191" t="s">
        <v>980</v>
      </c>
      <c r="E8" s="213">
        <v>44460</v>
      </c>
      <c r="F8" s="192" t="s">
        <v>982</v>
      </c>
      <c r="G8" s="193"/>
      <c r="H8" s="214" t="s">
        <v>980</v>
      </c>
      <c r="I8" s="126">
        <f t="shared" ref="I8:I64" si="0">$B$3+90</f>
        <v>45796</v>
      </c>
      <c r="J8" s="215" t="s">
        <v>982</v>
      </c>
      <c r="K8" s="190"/>
    </row>
    <row r="9" spans="1:12" s="38" customFormat="1" x14ac:dyDescent="0.35">
      <c r="A9" s="247" t="s">
        <v>1033</v>
      </c>
      <c r="B9" s="248" t="s">
        <v>1034</v>
      </c>
      <c r="C9" s="216"/>
      <c r="D9" s="191" t="s">
        <v>980</v>
      </c>
      <c r="E9" s="213">
        <v>44460</v>
      </c>
      <c r="F9" s="192" t="s">
        <v>982</v>
      </c>
      <c r="G9" s="193"/>
      <c r="H9" s="214" t="s">
        <v>980</v>
      </c>
      <c r="I9" s="126">
        <f t="shared" si="0"/>
        <v>45796</v>
      </c>
      <c r="J9" s="215" t="s">
        <v>982</v>
      </c>
      <c r="K9" s="190"/>
    </row>
    <row r="10" spans="1:12" s="38" customFormat="1" x14ac:dyDescent="0.35">
      <c r="A10" s="247" t="s">
        <v>1035</v>
      </c>
      <c r="B10" s="249" t="s">
        <v>1036</v>
      </c>
      <c r="C10" s="216"/>
      <c r="D10" s="191" t="s">
        <v>980</v>
      </c>
      <c r="E10" s="213">
        <v>44460</v>
      </c>
      <c r="F10" s="192" t="s">
        <v>982</v>
      </c>
      <c r="G10" s="193"/>
      <c r="H10" s="214" t="s">
        <v>980</v>
      </c>
      <c r="I10" s="126">
        <f t="shared" si="0"/>
        <v>45796</v>
      </c>
      <c r="J10" s="215" t="s">
        <v>982</v>
      </c>
      <c r="K10" s="190"/>
    </row>
    <row r="11" spans="1:12" s="38" customFormat="1" ht="12.75" customHeight="1" x14ac:dyDescent="0.35">
      <c r="A11" s="247" t="s">
        <v>1037</v>
      </c>
      <c r="B11" s="248" t="s">
        <v>1038</v>
      </c>
      <c r="C11" s="216"/>
      <c r="D11" s="191" t="s">
        <v>980</v>
      </c>
      <c r="E11" s="213">
        <v>44460</v>
      </c>
      <c r="F11" s="192" t="s">
        <v>982</v>
      </c>
      <c r="G11" s="193"/>
      <c r="H11" s="214" t="s">
        <v>980</v>
      </c>
      <c r="I11" s="126">
        <f t="shared" si="0"/>
        <v>45796</v>
      </c>
      <c r="J11" s="215" t="s">
        <v>982</v>
      </c>
      <c r="K11" s="190"/>
    </row>
    <row r="12" spans="1:12" s="38" customFormat="1" x14ac:dyDescent="0.35">
      <c r="A12" s="247" t="s">
        <v>1039</v>
      </c>
      <c r="B12" s="249" t="s">
        <v>1040</v>
      </c>
      <c r="C12" s="216"/>
      <c r="D12" s="191" t="s">
        <v>980</v>
      </c>
      <c r="E12" s="213">
        <v>44460</v>
      </c>
      <c r="F12" s="192" t="s">
        <v>982</v>
      </c>
      <c r="G12" s="193"/>
      <c r="H12" s="214" t="s">
        <v>980</v>
      </c>
      <c r="I12" s="126">
        <f t="shared" si="0"/>
        <v>45796</v>
      </c>
      <c r="J12" s="215" t="s">
        <v>982</v>
      </c>
      <c r="K12" s="190"/>
    </row>
    <row r="13" spans="1:12" s="38" customFormat="1" x14ac:dyDescent="0.35">
      <c r="A13" s="247" t="s">
        <v>1041</v>
      </c>
      <c r="B13" s="248" t="s">
        <v>1042</v>
      </c>
      <c r="C13" s="216"/>
      <c r="D13" s="191" t="s">
        <v>980</v>
      </c>
      <c r="E13" s="213">
        <v>44460</v>
      </c>
      <c r="F13" s="192" t="s">
        <v>982</v>
      </c>
      <c r="G13" s="193"/>
      <c r="H13" s="214" t="s">
        <v>980</v>
      </c>
      <c r="I13" s="126">
        <f t="shared" si="0"/>
        <v>45796</v>
      </c>
      <c r="J13" s="215" t="s">
        <v>982</v>
      </c>
      <c r="K13" s="190"/>
    </row>
    <row r="14" spans="1:12" s="38" customFormat="1" x14ac:dyDescent="0.35">
      <c r="A14" s="247" t="s">
        <v>1043</v>
      </c>
      <c r="B14" s="250" t="s">
        <v>1044</v>
      </c>
      <c r="C14" s="216"/>
      <c r="D14" s="191" t="s">
        <v>980</v>
      </c>
      <c r="E14" s="213">
        <v>44460</v>
      </c>
      <c r="F14" s="192" t="s">
        <v>982</v>
      </c>
      <c r="G14" s="193"/>
      <c r="H14" s="214" t="s">
        <v>980</v>
      </c>
      <c r="I14" s="126">
        <f t="shared" si="0"/>
        <v>45796</v>
      </c>
      <c r="J14" s="215" t="s">
        <v>982</v>
      </c>
      <c r="K14" s="190"/>
    </row>
    <row r="15" spans="1:12" s="38" customFormat="1" x14ac:dyDescent="0.35">
      <c r="A15" s="247" t="s">
        <v>1045</v>
      </c>
      <c r="B15" s="248" t="s">
        <v>1046</v>
      </c>
      <c r="C15" s="216"/>
      <c r="D15" s="191" t="s">
        <v>980</v>
      </c>
      <c r="E15" s="213">
        <v>44460</v>
      </c>
      <c r="F15" s="192" t="s">
        <v>982</v>
      </c>
      <c r="G15" s="193"/>
      <c r="H15" s="214" t="s">
        <v>980</v>
      </c>
      <c r="I15" s="126">
        <f t="shared" si="0"/>
        <v>45796</v>
      </c>
      <c r="J15" s="215" t="s">
        <v>982</v>
      </c>
      <c r="K15" s="190"/>
    </row>
    <row r="16" spans="1:12" s="38" customFormat="1" x14ac:dyDescent="0.35">
      <c r="A16" s="247" t="s">
        <v>1047</v>
      </c>
      <c r="B16" s="250" t="s">
        <v>1048</v>
      </c>
      <c r="C16" s="216"/>
      <c r="D16" s="191" t="s">
        <v>980</v>
      </c>
      <c r="E16" s="213">
        <v>44460</v>
      </c>
      <c r="F16" s="192" t="s">
        <v>982</v>
      </c>
      <c r="G16" s="193"/>
      <c r="H16" s="214" t="s">
        <v>980</v>
      </c>
      <c r="I16" s="126">
        <f t="shared" si="0"/>
        <v>45796</v>
      </c>
      <c r="J16" s="215" t="s">
        <v>982</v>
      </c>
      <c r="K16" s="190"/>
    </row>
    <row r="17" spans="1:11" s="38" customFormat="1" x14ac:dyDescent="0.35">
      <c r="A17" s="247" t="s">
        <v>1049</v>
      </c>
      <c r="B17" s="248" t="s">
        <v>1050</v>
      </c>
      <c r="C17" s="216"/>
      <c r="D17" s="191" t="s">
        <v>980</v>
      </c>
      <c r="E17" s="213">
        <v>44460</v>
      </c>
      <c r="F17" s="192" t="s">
        <v>982</v>
      </c>
      <c r="G17" s="193"/>
      <c r="H17" s="214" t="s">
        <v>980</v>
      </c>
      <c r="I17" s="126">
        <f t="shared" si="0"/>
        <v>45796</v>
      </c>
      <c r="J17" s="215" t="s">
        <v>982</v>
      </c>
      <c r="K17" s="190"/>
    </row>
    <row r="18" spans="1:11" s="38" customFormat="1" x14ac:dyDescent="0.35">
      <c r="A18" s="247" t="s">
        <v>1051</v>
      </c>
      <c r="B18" s="250" t="s">
        <v>1052</v>
      </c>
      <c r="C18" s="216"/>
      <c r="D18" s="191" t="s">
        <v>980</v>
      </c>
      <c r="E18" s="213">
        <v>44460</v>
      </c>
      <c r="F18" s="192" t="s">
        <v>982</v>
      </c>
      <c r="G18" s="193"/>
      <c r="H18" s="214" t="s">
        <v>980</v>
      </c>
      <c r="I18" s="126">
        <f t="shared" si="0"/>
        <v>45796</v>
      </c>
      <c r="J18" s="215" t="s">
        <v>982</v>
      </c>
      <c r="K18" s="190"/>
    </row>
    <row r="19" spans="1:11" s="38" customFormat="1" x14ac:dyDescent="0.35">
      <c r="A19" s="247" t="s">
        <v>1053</v>
      </c>
      <c r="B19" s="248" t="s">
        <v>1054</v>
      </c>
      <c r="C19" s="216"/>
      <c r="D19" s="191" t="s">
        <v>980</v>
      </c>
      <c r="E19" s="213">
        <v>44460</v>
      </c>
      <c r="F19" s="192" t="s">
        <v>982</v>
      </c>
      <c r="G19" s="193"/>
      <c r="H19" s="214" t="s">
        <v>980</v>
      </c>
      <c r="I19" s="126">
        <f t="shared" si="0"/>
        <v>45796</v>
      </c>
      <c r="J19" s="215" t="s">
        <v>982</v>
      </c>
      <c r="K19" s="190"/>
    </row>
    <row r="20" spans="1:11" s="38" customFormat="1" x14ac:dyDescent="0.35">
      <c r="A20" s="247" t="s">
        <v>1055</v>
      </c>
      <c r="B20" s="248" t="s">
        <v>1056</v>
      </c>
      <c r="C20" s="216"/>
      <c r="D20" s="191" t="s">
        <v>980</v>
      </c>
      <c r="E20" s="213">
        <v>44460</v>
      </c>
      <c r="F20" s="192" t="s">
        <v>982</v>
      </c>
      <c r="G20" s="193"/>
      <c r="H20" s="214" t="s">
        <v>980</v>
      </c>
      <c r="I20" s="126">
        <f t="shared" si="0"/>
        <v>45796</v>
      </c>
      <c r="J20" s="215" t="s">
        <v>982</v>
      </c>
      <c r="K20" s="190"/>
    </row>
    <row r="21" spans="1:11" s="38" customFormat="1" x14ac:dyDescent="0.35">
      <c r="A21" s="247" t="s">
        <v>1057</v>
      </c>
      <c r="B21" s="248" t="s">
        <v>1058</v>
      </c>
      <c r="C21" s="216"/>
      <c r="D21" s="191" t="s">
        <v>980</v>
      </c>
      <c r="E21" s="213">
        <v>44460</v>
      </c>
      <c r="F21" s="192" t="s">
        <v>982</v>
      </c>
      <c r="G21" s="193"/>
      <c r="H21" s="214" t="s">
        <v>980</v>
      </c>
      <c r="I21" s="126">
        <f t="shared" si="0"/>
        <v>45796</v>
      </c>
      <c r="J21" s="215" t="s">
        <v>982</v>
      </c>
      <c r="K21" s="190"/>
    </row>
    <row r="22" spans="1:11" s="38" customFormat="1" x14ac:dyDescent="0.35">
      <c r="A22" s="247" t="s">
        <v>1059</v>
      </c>
      <c r="B22" s="248" t="s">
        <v>1060</v>
      </c>
      <c r="C22" s="216"/>
      <c r="D22" s="191" t="s">
        <v>980</v>
      </c>
      <c r="E22" s="213">
        <v>44460</v>
      </c>
      <c r="F22" s="192" t="s">
        <v>982</v>
      </c>
      <c r="G22" s="193"/>
      <c r="H22" s="214" t="s">
        <v>980</v>
      </c>
      <c r="I22" s="126">
        <f t="shared" si="0"/>
        <v>45796</v>
      </c>
      <c r="J22" s="215" t="s">
        <v>982</v>
      </c>
      <c r="K22" s="190"/>
    </row>
    <row r="23" spans="1:11" s="38" customFormat="1" x14ac:dyDescent="0.35">
      <c r="A23" s="247" t="s">
        <v>1061</v>
      </c>
      <c r="B23" s="248" t="s">
        <v>1062</v>
      </c>
      <c r="C23" s="216"/>
      <c r="D23" s="191" t="s">
        <v>980</v>
      </c>
      <c r="E23" s="213">
        <v>44460</v>
      </c>
      <c r="F23" s="192" t="s">
        <v>982</v>
      </c>
      <c r="G23" s="193"/>
      <c r="H23" s="214" t="s">
        <v>980</v>
      </c>
      <c r="I23" s="126">
        <f t="shared" si="0"/>
        <v>45796</v>
      </c>
      <c r="J23" s="215" t="s">
        <v>982</v>
      </c>
      <c r="K23" s="190"/>
    </row>
    <row r="24" spans="1:11" s="38" customFormat="1" ht="12.75" customHeight="1" x14ac:dyDescent="0.35">
      <c r="A24" s="247" t="s">
        <v>1063</v>
      </c>
      <c r="B24" s="248" t="s">
        <v>1064</v>
      </c>
      <c r="C24" s="216"/>
      <c r="D24" s="191" t="s">
        <v>980</v>
      </c>
      <c r="E24" s="213">
        <v>44460</v>
      </c>
      <c r="F24" s="192" t="s">
        <v>982</v>
      </c>
      <c r="G24" s="193"/>
      <c r="H24" s="214" t="s">
        <v>980</v>
      </c>
      <c r="I24" s="126">
        <f t="shared" si="0"/>
        <v>45796</v>
      </c>
      <c r="J24" s="215" t="s">
        <v>982</v>
      </c>
      <c r="K24" s="190"/>
    </row>
    <row r="25" spans="1:11" s="38" customFormat="1" ht="12.75" customHeight="1" x14ac:dyDescent="0.35">
      <c r="A25" s="247" t="s">
        <v>1065</v>
      </c>
      <c r="B25" s="248" t="s">
        <v>1066</v>
      </c>
      <c r="C25" s="216"/>
      <c r="D25" s="191" t="s">
        <v>980</v>
      </c>
      <c r="E25" s="213">
        <v>44460</v>
      </c>
      <c r="F25" s="192" t="s">
        <v>982</v>
      </c>
      <c r="G25" s="193"/>
      <c r="H25" s="214" t="s">
        <v>980</v>
      </c>
      <c r="I25" s="126">
        <f t="shared" si="0"/>
        <v>45796</v>
      </c>
      <c r="J25" s="215" t="s">
        <v>982</v>
      </c>
      <c r="K25" s="190"/>
    </row>
    <row r="26" spans="1:11" s="38" customFormat="1" x14ac:dyDescent="0.35">
      <c r="A26" s="247" t="s">
        <v>1067</v>
      </c>
      <c r="B26" s="248" t="s">
        <v>1068</v>
      </c>
      <c r="C26" s="216"/>
      <c r="D26" s="191" t="s">
        <v>980</v>
      </c>
      <c r="E26" s="213">
        <v>44460</v>
      </c>
      <c r="F26" s="192" t="s">
        <v>982</v>
      </c>
      <c r="G26" s="193"/>
      <c r="H26" s="214" t="s">
        <v>980</v>
      </c>
      <c r="I26" s="126">
        <f t="shared" si="0"/>
        <v>45796</v>
      </c>
      <c r="J26" s="215" t="s">
        <v>982</v>
      </c>
      <c r="K26" s="190"/>
    </row>
    <row r="27" spans="1:11" s="38" customFormat="1" ht="12.75" customHeight="1" x14ac:dyDescent="0.35">
      <c r="A27" s="247" t="s">
        <v>1069</v>
      </c>
      <c r="B27" s="248" t="s">
        <v>1070</v>
      </c>
      <c r="C27" s="216"/>
      <c r="D27" s="191" t="s">
        <v>980</v>
      </c>
      <c r="E27" s="213">
        <v>44460</v>
      </c>
      <c r="F27" s="192" t="s">
        <v>982</v>
      </c>
      <c r="G27" s="193"/>
      <c r="H27" s="214" t="s">
        <v>980</v>
      </c>
      <c r="I27" s="126">
        <f t="shared" si="0"/>
        <v>45796</v>
      </c>
      <c r="J27" s="215" t="s">
        <v>982</v>
      </c>
      <c r="K27" s="190"/>
    </row>
    <row r="28" spans="1:11" s="38" customFormat="1" x14ac:dyDescent="0.35">
      <c r="A28" s="247" t="s">
        <v>1071</v>
      </c>
      <c r="B28" s="248" t="s">
        <v>1072</v>
      </c>
      <c r="C28" s="216"/>
      <c r="D28" s="191" t="s">
        <v>980</v>
      </c>
      <c r="E28" s="213">
        <v>44460</v>
      </c>
      <c r="F28" s="192" t="s">
        <v>982</v>
      </c>
      <c r="G28" s="193"/>
      <c r="H28" s="214" t="s">
        <v>980</v>
      </c>
      <c r="I28" s="126">
        <f t="shared" si="0"/>
        <v>45796</v>
      </c>
      <c r="J28" s="215" t="s">
        <v>982</v>
      </c>
      <c r="K28" s="190"/>
    </row>
    <row r="29" spans="1:11" s="38" customFormat="1" x14ac:dyDescent="0.35">
      <c r="A29" s="247" t="s">
        <v>1073</v>
      </c>
      <c r="B29" s="248" t="s">
        <v>1074</v>
      </c>
      <c r="C29" s="251"/>
      <c r="D29" s="191" t="s">
        <v>980</v>
      </c>
      <c r="E29" s="213">
        <v>44460</v>
      </c>
      <c r="F29" s="192" t="s">
        <v>982</v>
      </c>
      <c r="G29" s="193"/>
      <c r="H29" s="214" t="s">
        <v>980</v>
      </c>
      <c r="I29" s="126">
        <f t="shared" si="0"/>
        <v>45796</v>
      </c>
      <c r="J29" s="215" t="s">
        <v>982</v>
      </c>
      <c r="K29" s="190"/>
    </row>
    <row r="30" spans="1:11" s="38" customFormat="1" x14ac:dyDescent="0.35">
      <c r="A30" s="247" t="s">
        <v>1075</v>
      </c>
      <c r="B30" s="248" t="s">
        <v>1076</v>
      </c>
      <c r="C30" s="216"/>
      <c r="D30" s="191" t="s">
        <v>980</v>
      </c>
      <c r="E30" s="213">
        <v>44460</v>
      </c>
      <c r="F30" s="192" t="s">
        <v>982</v>
      </c>
      <c r="G30" s="193"/>
      <c r="H30" s="214" t="s">
        <v>980</v>
      </c>
      <c r="I30" s="126">
        <f t="shared" si="0"/>
        <v>45796</v>
      </c>
      <c r="J30" s="215" t="s">
        <v>982</v>
      </c>
      <c r="K30" s="190"/>
    </row>
    <row r="31" spans="1:11" s="38" customFormat="1" x14ac:dyDescent="0.35">
      <c r="A31" s="247" t="s">
        <v>1077</v>
      </c>
      <c r="B31" s="248" t="s">
        <v>1078</v>
      </c>
      <c r="C31" s="216"/>
      <c r="D31" s="191" t="s">
        <v>980</v>
      </c>
      <c r="E31" s="213">
        <v>44460</v>
      </c>
      <c r="F31" s="192" t="s">
        <v>982</v>
      </c>
      <c r="G31" s="193"/>
      <c r="H31" s="214" t="s">
        <v>980</v>
      </c>
      <c r="I31" s="126">
        <f t="shared" si="0"/>
        <v>45796</v>
      </c>
      <c r="J31" s="215" t="s">
        <v>982</v>
      </c>
      <c r="K31" s="190"/>
    </row>
    <row r="32" spans="1:11" s="38" customFormat="1" x14ac:dyDescent="0.35">
      <c r="A32" s="247" t="s">
        <v>1079</v>
      </c>
      <c r="B32" s="248" t="s">
        <v>1080</v>
      </c>
      <c r="C32" s="216"/>
      <c r="D32" s="191" t="s">
        <v>980</v>
      </c>
      <c r="E32" s="213">
        <v>44460</v>
      </c>
      <c r="F32" s="192" t="s">
        <v>982</v>
      </c>
      <c r="G32" s="193"/>
      <c r="H32" s="214" t="s">
        <v>980</v>
      </c>
      <c r="I32" s="126">
        <f t="shared" si="0"/>
        <v>45796</v>
      </c>
      <c r="J32" s="215" t="s">
        <v>982</v>
      </c>
      <c r="K32" s="190"/>
    </row>
    <row r="33" spans="1:11" s="38" customFormat="1" x14ac:dyDescent="0.35">
      <c r="A33" s="247" t="s">
        <v>1081</v>
      </c>
      <c r="B33" s="248" t="s">
        <v>1082</v>
      </c>
      <c r="C33" s="216"/>
      <c r="D33" s="191" t="s">
        <v>980</v>
      </c>
      <c r="E33" s="213">
        <v>44460</v>
      </c>
      <c r="F33" s="192" t="s">
        <v>982</v>
      </c>
      <c r="G33" s="193"/>
      <c r="H33" s="214" t="s">
        <v>980</v>
      </c>
      <c r="I33" s="126">
        <f t="shared" si="0"/>
        <v>45796</v>
      </c>
      <c r="J33" s="215" t="s">
        <v>982</v>
      </c>
      <c r="K33" s="190"/>
    </row>
    <row r="34" spans="1:11" s="38" customFormat="1" x14ac:dyDescent="0.35">
      <c r="A34" s="247" t="s">
        <v>1083</v>
      </c>
      <c r="B34" s="248" t="s">
        <v>1084</v>
      </c>
      <c r="C34" s="216"/>
      <c r="D34" s="191" t="s">
        <v>980</v>
      </c>
      <c r="E34" s="213">
        <v>44460</v>
      </c>
      <c r="F34" s="192" t="s">
        <v>982</v>
      </c>
      <c r="G34" s="193"/>
      <c r="H34" s="214" t="s">
        <v>980</v>
      </c>
      <c r="I34" s="126">
        <f t="shared" si="0"/>
        <v>45796</v>
      </c>
      <c r="J34" s="215" t="s">
        <v>982</v>
      </c>
      <c r="K34" s="190"/>
    </row>
    <row r="35" spans="1:11" s="38" customFormat="1" x14ac:dyDescent="0.35">
      <c r="A35" s="247" t="s">
        <v>1085</v>
      </c>
      <c r="B35" s="248" t="s">
        <v>1086</v>
      </c>
      <c r="C35" s="216"/>
      <c r="D35" s="191" t="s">
        <v>980</v>
      </c>
      <c r="E35" s="213">
        <v>44460</v>
      </c>
      <c r="F35" s="192" t="s">
        <v>982</v>
      </c>
      <c r="G35" s="193"/>
      <c r="H35" s="214" t="s">
        <v>980</v>
      </c>
      <c r="I35" s="126">
        <f t="shared" si="0"/>
        <v>45796</v>
      </c>
      <c r="J35" s="215" t="s">
        <v>982</v>
      </c>
      <c r="K35" s="190"/>
    </row>
    <row r="36" spans="1:11" s="38" customFormat="1" x14ac:dyDescent="0.35">
      <c r="A36" s="247" t="s">
        <v>1087</v>
      </c>
      <c r="B36" s="248" t="s">
        <v>1088</v>
      </c>
      <c r="C36" s="216"/>
      <c r="D36" s="191" t="s">
        <v>980</v>
      </c>
      <c r="E36" s="213">
        <v>44460</v>
      </c>
      <c r="F36" s="192" t="s">
        <v>982</v>
      </c>
      <c r="G36" s="193"/>
      <c r="H36" s="214" t="s">
        <v>980</v>
      </c>
      <c r="I36" s="126">
        <f t="shared" si="0"/>
        <v>45796</v>
      </c>
      <c r="J36" s="215" t="s">
        <v>982</v>
      </c>
      <c r="K36" s="190"/>
    </row>
    <row r="37" spans="1:11" s="38" customFormat="1" x14ac:dyDescent="0.35">
      <c r="A37" s="247" t="s">
        <v>1089</v>
      </c>
      <c r="B37" s="248" t="s">
        <v>1090</v>
      </c>
      <c r="C37" s="216"/>
      <c r="D37" s="191" t="s">
        <v>980</v>
      </c>
      <c r="E37" s="213">
        <v>44460</v>
      </c>
      <c r="F37" s="192" t="s">
        <v>982</v>
      </c>
      <c r="G37" s="193"/>
      <c r="H37" s="214" t="s">
        <v>980</v>
      </c>
      <c r="I37" s="126">
        <f t="shared" si="0"/>
        <v>45796</v>
      </c>
      <c r="J37" s="215" t="s">
        <v>982</v>
      </c>
      <c r="K37" s="190"/>
    </row>
    <row r="38" spans="1:11" s="38" customFormat="1" x14ac:dyDescent="0.35">
      <c r="A38" s="247" t="s">
        <v>1091</v>
      </c>
      <c r="B38" s="248" t="s">
        <v>1092</v>
      </c>
      <c r="C38" s="216"/>
      <c r="D38" s="191" t="s">
        <v>980</v>
      </c>
      <c r="E38" s="213">
        <v>44460</v>
      </c>
      <c r="F38" s="192" t="s">
        <v>982</v>
      </c>
      <c r="G38" s="252"/>
      <c r="H38" s="214" t="s">
        <v>980</v>
      </c>
      <c r="I38" s="126">
        <f t="shared" si="0"/>
        <v>45796</v>
      </c>
      <c r="J38" s="215" t="s">
        <v>982</v>
      </c>
      <c r="K38" s="190"/>
    </row>
    <row r="39" spans="1:11" s="38" customFormat="1" x14ac:dyDescent="0.35">
      <c r="A39" s="247" t="s">
        <v>1093</v>
      </c>
      <c r="B39" s="248" t="s">
        <v>1094</v>
      </c>
      <c r="C39" s="216"/>
      <c r="D39" s="191" t="s">
        <v>980</v>
      </c>
      <c r="E39" s="213">
        <v>44460</v>
      </c>
      <c r="F39" s="192" t="s">
        <v>982</v>
      </c>
      <c r="G39" s="193"/>
      <c r="H39" s="214" t="s">
        <v>980</v>
      </c>
      <c r="I39" s="126">
        <f t="shared" si="0"/>
        <v>45796</v>
      </c>
      <c r="J39" s="215" t="s">
        <v>982</v>
      </c>
      <c r="K39" s="190"/>
    </row>
    <row r="40" spans="1:11" s="38" customFormat="1" x14ac:dyDescent="0.35">
      <c r="A40" s="247" t="s">
        <v>1095</v>
      </c>
      <c r="B40" s="248" t="s">
        <v>1096</v>
      </c>
      <c r="C40" s="216"/>
      <c r="D40" s="191" t="s">
        <v>980</v>
      </c>
      <c r="E40" s="213">
        <v>44460</v>
      </c>
      <c r="F40" s="192" t="s">
        <v>982</v>
      </c>
      <c r="G40" s="193"/>
      <c r="H40" s="214" t="s">
        <v>980</v>
      </c>
      <c r="I40" s="126">
        <f t="shared" si="0"/>
        <v>45796</v>
      </c>
      <c r="J40" s="215" t="s">
        <v>982</v>
      </c>
      <c r="K40" s="190"/>
    </row>
    <row r="41" spans="1:11" s="38" customFormat="1" x14ac:dyDescent="0.35">
      <c r="A41" s="247" t="s">
        <v>1097</v>
      </c>
      <c r="B41" s="248" t="s">
        <v>1098</v>
      </c>
      <c r="C41" s="216"/>
      <c r="D41" s="191" t="s">
        <v>980</v>
      </c>
      <c r="E41" s="213">
        <v>44460</v>
      </c>
      <c r="F41" s="192" t="s">
        <v>982</v>
      </c>
      <c r="G41" s="193"/>
      <c r="H41" s="214" t="s">
        <v>980</v>
      </c>
      <c r="I41" s="126">
        <f t="shared" si="0"/>
        <v>45796</v>
      </c>
      <c r="J41" s="215" t="s">
        <v>982</v>
      </c>
      <c r="K41" s="190"/>
    </row>
    <row r="42" spans="1:11" s="38" customFormat="1" x14ac:dyDescent="0.35">
      <c r="A42" s="247" t="s">
        <v>1099</v>
      </c>
      <c r="B42" s="248" t="s">
        <v>1100</v>
      </c>
      <c r="C42" s="216"/>
      <c r="D42" s="191" t="s">
        <v>980</v>
      </c>
      <c r="E42" s="213">
        <v>44460</v>
      </c>
      <c r="F42" s="192" t="s">
        <v>982</v>
      </c>
      <c r="G42" s="193"/>
      <c r="H42" s="214" t="s">
        <v>980</v>
      </c>
      <c r="I42" s="126">
        <f t="shared" si="0"/>
        <v>45796</v>
      </c>
      <c r="J42" s="215" t="s">
        <v>982</v>
      </c>
      <c r="K42" s="190"/>
    </row>
    <row r="43" spans="1:11" s="38" customFormat="1" x14ac:dyDescent="0.35">
      <c r="A43" s="247" t="s">
        <v>1101</v>
      </c>
      <c r="B43" s="248" t="s">
        <v>1102</v>
      </c>
      <c r="C43" s="216"/>
      <c r="D43" s="191" t="s">
        <v>980</v>
      </c>
      <c r="E43" s="213">
        <v>44460</v>
      </c>
      <c r="F43" s="192" t="s">
        <v>982</v>
      </c>
      <c r="G43" s="193"/>
      <c r="H43" s="214" t="s">
        <v>980</v>
      </c>
      <c r="I43" s="126">
        <f t="shared" si="0"/>
        <v>45796</v>
      </c>
      <c r="J43" s="215" t="s">
        <v>982</v>
      </c>
      <c r="K43" s="190"/>
    </row>
    <row r="44" spans="1:11" s="38" customFormat="1" x14ac:dyDescent="0.35">
      <c r="A44" s="247" t="s">
        <v>1103</v>
      </c>
      <c r="B44" s="248" t="s">
        <v>1104</v>
      </c>
      <c r="C44" s="216"/>
      <c r="D44" s="191" t="s">
        <v>980</v>
      </c>
      <c r="E44" s="213">
        <v>44460</v>
      </c>
      <c r="F44" s="192" t="s">
        <v>982</v>
      </c>
      <c r="G44" s="253"/>
      <c r="H44" s="214" t="s">
        <v>980</v>
      </c>
      <c r="I44" s="126">
        <f t="shared" si="0"/>
        <v>45796</v>
      </c>
      <c r="J44" s="215" t="s">
        <v>982</v>
      </c>
      <c r="K44" s="190"/>
    </row>
    <row r="45" spans="1:11" s="38" customFormat="1" x14ac:dyDescent="0.35">
      <c r="A45" s="247" t="s">
        <v>1105</v>
      </c>
      <c r="B45" s="248" t="s">
        <v>1106</v>
      </c>
      <c r="C45" s="216"/>
      <c r="D45" s="191" t="s">
        <v>980</v>
      </c>
      <c r="E45" s="213">
        <v>44460</v>
      </c>
      <c r="F45" s="192" t="s">
        <v>982</v>
      </c>
      <c r="G45" s="193"/>
      <c r="H45" s="214" t="s">
        <v>980</v>
      </c>
      <c r="I45" s="126">
        <f t="shared" si="0"/>
        <v>45796</v>
      </c>
      <c r="J45" s="215" t="s">
        <v>982</v>
      </c>
      <c r="K45" s="190"/>
    </row>
    <row r="46" spans="1:11" s="38" customFormat="1" x14ac:dyDescent="0.35">
      <c r="A46" s="247" t="s">
        <v>1107</v>
      </c>
      <c r="B46" s="248" t="s">
        <v>1108</v>
      </c>
      <c r="C46" s="216"/>
      <c r="D46" s="191" t="s">
        <v>980</v>
      </c>
      <c r="E46" s="213">
        <v>44460</v>
      </c>
      <c r="F46" s="192" t="s">
        <v>982</v>
      </c>
      <c r="G46" s="193"/>
      <c r="H46" s="214" t="s">
        <v>980</v>
      </c>
      <c r="I46" s="126">
        <f t="shared" si="0"/>
        <v>45796</v>
      </c>
      <c r="J46" s="215" t="s">
        <v>982</v>
      </c>
      <c r="K46" s="190"/>
    </row>
    <row r="47" spans="1:11" s="38" customFormat="1" x14ac:dyDescent="0.35">
      <c r="A47" s="247" t="s">
        <v>1109</v>
      </c>
      <c r="B47" s="248" t="s">
        <v>1110</v>
      </c>
      <c r="C47" s="216"/>
      <c r="D47" s="191" t="s">
        <v>980</v>
      </c>
      <c r="E47" s="213">
        <v>44460</v>
      </c>
      <c r="F47" s="192" t="s">
        <v>982</v>
      </c>
      <c r="G47" s="193"/>
      <c r="H47" s="214" t="s">
        <v>980</v>
      </c>
      <c r="I47" s="126">
        <f t="shared" si="0"/>
        <v>45796</v>
      </c>
      <c r="J47" s="215" t="s">
        <v>982</v>
      </c>
      <c r="K47" s="190"/>
    </row>
    <row r="48" spans="1:11" s="38" customFormat="1" x14ac:dyDescent="0.35">
      <c r="A48" s="247" t="s">
        <v>1111</v>
      </c>
      <c r="B48" s="248" t="s">
        <v>1112</v>
      </c>
      <c r="C48" s="216"/>
      <c r="D48" s="191" t="s">
        <v>980</v>
      </c>
      <c r="E48" s="213">
        <v>44460</v>
      </c>
      <c r="F48" s="192" t="s">
        <v>982</v>
      </c>
      <c r="G48" s="193"/>
      <c r="H48" s="214" t="s">
        <v>980</v>
      </c>
      <c r="I48" s="126">
        <f t="shared" si="0"/>
        <v>45796</v>
      </c>
      <c r="J48" s="215" t="s">
        <v>982</v>
      </c>
      <c r="K48" s="190"/>
    </row>
    <row r="49" spans="1:11" s="38" customFormat="1" x14ac:dyDescent="0.35">
      <c r="A49" s="247" t="s">
        <v>1113</v>
      </c>
      <c r="B49" s="248" t="s">
        <v>1114</v>
      </c>
      <c r="C49" s="216"/>
      <c r="D49" s="191" t="s">
        <v>980</v>
      </c>
      <c r="E49" s="213">
        <v>44460</v>
      </c>
      <c r="F49" s="192" t="s">
        <v>982</v>
      </c>
      <c r="G49" s="193"/>
      <c r="H49" s="214" t="s">
        <v>980</v>
      </c>
      <c r="I49" s="126">
        <f t="shared" si="0"/>
        <v>45796</v>
      </c>
      <c r="J49" s="215" t="s">
        <v>982</v>
      </c>
      <c r="K49" s="190"/>
    </row>
    <row r="50" spans="1:11" s="38" customFormat="1" x14ac:dyDescent="0.35">
      <c r="A50" s="254" t="s">
        <v>1115</v>
      </c>
      <c r="B50" s="255" t="s">
        <v>1116</v>
      </c>
      <c r="C50" s="256"/>
      <c r="D50" s="191" t="s">
        <v>980</v>
      </c>
      <c r="E50" s="213">
        <v>44460</v>
      </c>
      <c r="F50" s="192" t="s">
        <v>982</v>
      </c>
      <c r="G50" s="193"/>
      <c r="H50" s="214" t="s">
        <v>980</v>
      </c>
      <c r="I50" s="126">
        <f t="shared" si="0"/>
        <v>45796</v>
      </c>
      <c r="J50" s="215" t="s">
        <v>982</v>
      </c>
      <c r="K50" s="190"/>
    </row>
    <row r="51" spans="1:11" s="38" customFormat="1" x14ac:dyDescent="0.35">
      <c r="A51" s="254" t="s">
        <v>1117</v>
      </c>
      <c r="B51" s="255" t="s">
        <v>1118</v>
      </c>
      <c r="C51" s="256"/>
      <c r="D51" s="191" t="s">
        <v>980</v>
      </c>
      <c r="E51" s="213">
        <v>44460</v>
      </c>
      <c r="F51" s="192" t="s">
        <v>982</v>
      </c>
      <c r="G51" s="193"/>
      <c r="H51" s="214" t="s">
        <v>980</v>
      </c>
      <c r="I51" s="126">
        <f t="shared" si="0"/>
        <v>45796</v>
      </c>
      <c r="J51" s="215" t="s">
        <v>982</v>
      </c>
      <c r="K51" s="190"/>
    </row>
    <row r="52" spans="1:11" s="38" customFormat="1" x14ac:dyDescent="0.35">
      <c r="A52" s="254" t="s">
        <v>1119</v>
      </c>
      <c r="B52" s="255" t="s">
        <v>1120</v>
      </c>
      <c r="C52" s="256"/>
      <c r="D52" s="191" t="s">
        <v>980</v>
      </c>
      <c r="E52" s="213">
        <v>44460</v>
      </c>
      <c r="F52" s="192" t="s">
        <v>982</v>
      </c>
      <c r="G52" s="193"/>
      <c r="H52" s="214" t="s">
        <v>980</v>
      </c>
      <c r="I52" s="126">
        <f t="shared" si="0"/>
        <v>45796</v>
      </c>
      <c r="J52" s="215" t="s">
        <v>982</v>
      </c>
      <c r="K52" s="190"/>
    </row>
    <row r="53" spans="1:11" s="38" customFormat="1" x14ac:dyDescent="0.35">
      <c r="A53" s="247" t="s">
        <v>1121</v>
      </c>
      <c r="B53" s="247" t="s">
        <v>1122</v>
      </c>
      <c r="C53" s="216"/>
      <c r="D53" s="191" t="s">
        <v>980</v>
      </c>
      <c r="E53" s="213">
        <v>44460</v>
      </c>
      <c r="F53" s="192" t="s">
        <v>982</v>
      </c>
      <c r="G53" s="257"/>
      <c r="H53" s="556" t="s">
        <v>980</v>
      </c>
      <c r="I53" s="126">
        <f t="shared" si="0"/>
        <v>45796</v>
      </c>
      <c r="J53" s="215" t="s">
        <v>982</v>
      </c>
      <c r="K53" s="190"/>
    </row>
    <row r="54" spans="1:11" s="38" customFormat="1" x14ac:dyDescent="0.35">
      <c r="A54" s="247" t="s">
        <v>1123</v>
      </c>
      <c r="B54" s="247" t="s">
        <v>1124</v>
      </c>
      <c r="C54" s="216"/>
      <c r="D54" s="191" t="s">
        <v>980</v>
      </c>
      <c r="E54" s="213">
        <v>44460</v>
      </c>
      <c r="F54" s="192" t="s">
        <v>982</v>
      </c>
      <c r="G54" s="257"/>
      <c r="H54" s="556" t="s">
        <v>980</v>
      </c>
      <c r="I54" s="126">
        <f t="shared" si="0"/>
        <v>45796</v>
      </c>
      <c r="J54" s="215" t="s">
        <v>982</v>
      </c>
      <c r="K54" s="190"/>
    </row>
    <row r="55" spans="1:11" s="38" customFormat="1" x14ac:dyDescent="0.35">
      <c r="A55" s="247" t="s">
        <v>1125</v>
      </c>
      <c r="B55" s="247" t="s">
        <v>1126</v>
      </c>
      <c r="C55" s="216"/>
      <c r="D55" s="191" t="s">
        <v>980</v>
      </c>
      <c r="E55" s="213">
        <v>44460</v>
      </c>
      <c r="F55" s="192" t="s">
        <v>982</v>
      </c>
      <c r="G55" s="257"/>
      <c r="H55" s="556" t="s">
        <v>980</v>
      </c>
      <c r="I55" s="126">
        <f t="shared" si="0"/>
        <v>45796</v>
      </c>
      <c r="J55" s="215" t="s">
        <v>982</v>
      </c>
      <c r="K55" s="190"/>
    </row>
    <row r="56" spans="1:11" s="38" customFormat="1" x14ac:dyDescent="0.35">
      <c r="A56" s="247" t="s">
        <v>1127</v>
      </c>
      <c r="B56" s="247" t="s">
        <v>1128</v>
      </c>
      <c r="C56" s="216"/>
      <c r="D56" s="191" t="s">
        <v>980</v>
      </c>
      <c r="E56" s="213">
        <v>44460</v>
      </c>
      <c r="F56" s="192" t="s">
        <v>982</v>
      </c>
      <c r="G56" s="257"/>
      <c r="H56" s="556" t="s">
        <v>980</v>
      </c>
      <c r="I56" s="126">
        <f t="shared" si="0"/>
        <v>45796</v>
      </c>
      <c r="J56" s="215" t="s">
        <v>982</v>
      </c>
      <c r="K56" s="190"/>
    </row>
    <row r="57" spans="1:11" s="38" customFormat="1" x14ac:dyDescent="0.35">
      <c r="A57" s="247" t="s">
        <v>1129</v>
      </c>
      <c r="B57" s="247" t="s">
        <v>1130</v>
      </c>
      <c r="C57" s="216"/>
      <c r="D57" s="191" t="s">
        <v>980</v>
      </c>
      <c r="E57" s="213">
        <v>44460</v>
      </c>
      <c r="F57" s="192" t="s">
        <v>982</v>
      </c>
      <c r="G57" s="257"/>
      <c r="H57" s="556" t="s">
        <v>980</v>
      </c>
      <c r="I57" s="126">
        <f t="shared" si="0"/>
        <v>45796</v>
      </c>
      <c r="J57" s="215" t="s">
        <v>982</v>
      </c>
      <c r="K57" s="190"/>
    </row>
    <row r="58" spans="1:11" s="38" customFormat="1" x14ac:dyDescent="0.35">
      <c r="A58" s="247" t="s">
        <v>1131</v>
      </c>
      <c r="B58" s="247" t="s">
        <v>1132</v>
      </c>
      <c r="C58" s="216"/>
      <c r="D58" s="191" t="s">
        <v>980</v>
      </c>
      <c r="E58" s="213">
        <v>44460</v>
      </c>
      <c r="F58" s="192" t="s">
        <v>982</v>
      </c>
      <c r="G58" s="257"/>
      <c r="H58" s="556" t="s">
        <v>980</v>
      </c>
      <c r="I58" s="126">
        <f t="shared" si="0"/>
        <v>45796</v>
      </c>
      <c r="J58" s="215" t="s">
        <v>982</v>
      </c>
      <c r="K58" s="190"/>
    </row>
    <row r="59" spans="1:11" s="38" customFormat="1" ht="25.5" x14ac:dyDescent="0.35">
      <c r="A59" s="247" t="s">
        <v>1133</v>
      </c>
      <c r="B59" s="247" t="s">
        <v>1134</v>
      </c>
      <c r="C59" s="216"/>
      <c r="D59" s="191" t="s">
        <v>980</v>
      </c>
      <c r="E59" s="213">
        <v>44460</v>
      </c>
      <c r="F59" s="192" t="s">
        <v>982</v>
      </c>
      <c r="G59" s="257"/>
      <c r="H59" s="556" t="s">
        <v>980</v>
      </c>
      <c r="I59" s="126">
        <f t="shared" si="0"/>
        <v>45796</v>
      </c>
      <c r="J59" s="215" t="s">
        <v>982</v>
      </c>
      <c r="K59" s="190"/>
    </row>
    <row r="60" spans="1:11" s="38" customFormat="1" ht="25.5" x14ac:dyDescent="0.35">
      <c r="A60" s="247" t="s">
        <v>1135</v>
      </c>
      <c r="B60" s="247" t="s">
        <v>1136</v>
      </c>
      <c r="C60" s="216"/>
      <c r="D60" s="191" t="s">
        <v>980</v>
      </c>
      <c r="E60" s="213">
        <v>44460</v>
      </c>
      <c r="F60" s="192" t="s">
        <v>982</v>
      </c>
      <c r="G60" s="257"/>
      <c r="H60" s="556" t="s">
        <v>980</v>
      </c>
      <c r="I60" s="126">
        <f t="shared" si="0"/>
        <v>45796</v>
      </c>
      <c r="J60" s="215" t="s">
        <v>982</v>
      </c>
      <c r="K60" s="190"/>
    </row>
    <row r="61" spans="1:11" s="38" customFormat="1" x14ac:dyDescent="0.35">
      <c r="A61" s="247" t="s">
        <v>1137</v>
      </c>
      <c r="B61" s="247" t="s">
        <v>1138</v>
      </c>
      <c r="C61" s="216"/>
      <c r="D61" s="191" t="s">
        <v>980</v>
      </c>
      <c r="E61" s="213">
        <v>44460</v>
      </c>
      <c r="F61" s="192" t="s">
        <v>982</v>
      </c>
      <c r="G61" s="257"/>
      <c r="H61" s="556" t="s">
        <v>980</v>
      </c>
      <c r="I61" s="126">
        <f t="shared" si="0"/>
        <v>45796</v>
      </c>
      <c r="J61" s="215" t="s">
        <v>982</v>
      </c>
      <c r="K61" s="190"/>
    </row>
    <row r="62" spans="1:11" s="38" customFormat="1" x14ac:dyDescent="0.35">
      <c r="A62" s="247" t="s">
        <v>1139</v>
      </c>
      <c r="B62" s="247" t="s">
        <v>1140</v>
      </c>
      <c r="C62" s="216"/>
      <c r="D62" s="191" t="s">
        <v>980</v>
      </c>
      <c r="E62" s="213">
        <v>44460</v>
      </c>
      <c r="F62" s="192" t="s">
        <v>982</v>
      </c>
      <c r="G62" s="257"/>
      <c r="H62" s="556" t="s">
        <v>980</v>
      </c>
      <c r="I62" s="126">
        <f t="shared" si="0"/>
        <v>45796</v>
      </c>
      <c r="J62" s="215" t="s">
        <v>982</v>
      </c>
      <c r="K62" s="190"/>
    </row>
    <row r="63" spans="1:11" s="38" customFormat="1" x14ac:dyDescent="0.35">
      <c r="A63" s="247" t="s">
        <v>1141</v>
      </c>
      <c r="B63" s="247" t="s">
        <v>1142</v>
      </c>
      <c r="C63" s="216"/>
      <c r="D63" s="191" t="s">
        <v>980</v>
      </c>
      <c r="E63" s="213">
        <v>44460</v>
      </c>
      <c r="F63" s="192" t="s">
        <v>982</v>
      </c>
      <c r="G63" s="257"/>
      <c r="H63" s="556" t="s">
        <v>980</v>
      </c>
      <c r="I63" s="126">
        <f t="shared" si="0"/>
        <v>45796</v>
      </c>
      <c r="J63" s="215" t="s">
        <v>982</v>
      </c>
      <c r="K63" s="190"/>
    </row>
    <row r="64" spans="1:11" s="38" customFormat="1" ht="13.15" thickBot="1" x14ac:dyDescent="0.4">
      <c r="A64" s="258" t="s">
        <v>1143</v>
      </c>
      <c r="B64" s="258" t="s">
        <v>1128</v>
      </c>
      <c r="C64" s="217"/>
      <c r="D64" s="195" t="s">
        <v>980</v>
      </c>
      <c r="E64" s="218">
        <v>44460</v>
      </c>
      <c r="F64" s="196" t="s">
        <v>982</v>
      </c>
      <c r="G64" s="259"/>
      <c r="H64" s="557" t="s">
        <v>980</v>
      </c>
      <c r="I64" s="141">
        <f t="shared" si="0"/>
        <v>45796</v>
      </c>
      <c r="J64" s="40" t="s">
        <v>982</v>
      </c>
      <c r="K64" s="198"/>
    </row>
    <row r="65" spans="1:12" s="147" customFormat="1" x14ac:dyDescent="0.35">
      <c r="A65" s="199"/>
      <c r="B65" s="199"/>
      <c r="C65" s="199"/>
      <c r="D65" s="199"/>
      <c r="E65" s="200"/>
      <c r="F65" s="200"/>
      <c r="G65" s="200"/>
      <c r="H65" s="200"/>
      <c r="I65" s="200"/>
      <c r="J65" s="200"/>
      <c r="K65" s="200"/>
      <c r="L65" s="200"/>
    </row>
    <row r="66" spans="1:12" x14ac:dyDescent="0.35">
      <c r="A66" s="103" t="s">
        <v>1026</v>
      </c>
      <c r="E66" s="103"/>
      <c r="F66" s="103"/>
      <c r="G66" s="103"/>
      <c r="H66" s="103"/>
      <c r="I66" s="103"/>
      <c r="J66" s="103"/>
      <c r="K66" s="103"/>
      <c r="L66" s="103"/>
    </row>
    <row r="67" spans="1:12" x14ac:dyDescent="0.35">
      <c r="A67" s="147" t="s">
        <v>1027</v>
      </c>
      <c r="C67" s="31"/>
      <c r="D67" s="31"/>
      <c r="E67" s="41"/>
      <c r="F67" s="41"/>
      <c r="G67" s="42"/>
      <c r="H67" s="43"/>
      <c r="I67" s="41"/>
      <c r="J67" s="41"/>
      <c r="K67" s="42"/>
      <c r="L67" s="42"/>
    </row>
    <row r="68" spans="1:12" x14ac:dyDescent="0.35">
      <c r="E68" s="41"/>
      <c r="F68" s="41"/>
      <c r="G68" s="42"/>
      <c r="H68" s="43"/>
      <c r="I68" s="41"/>
      <c r="J68" s="41"/>
      <c r="K68" s="42"/>
      <c r="L68" s="42"/>
    </row>
    <row r="69" spans="1:12" x14ac:dyDescent="0.35">
      <c r="E69" s="41"/>
      <c r="F69" s="41"/>
      <c r="G69" s="42"/>
      <c r="H69" s="43"/>
      <c r="I69" s="41"/>
      <c r="J69" s="41"/>
      <c r="K69" s="42"/>
      <c r="L69" s="42"/>
    </row>
    <row r="70" spans="1:12" x14ac:dyDescent="0.35">
      <c r="E70" s="41"/>
      <c r="F70" s="41"/>
      <c r="G70" s="42"/>
      <c r="H70" s="43"/>
      <c r="I70" s="41"/>
      <c r="J70" s="41"/>
      <c r="K70" s="42"/>
      <c r="L70" s="42"/>
    </row>
    <row r="71" spans="1:12" x14ac:dyDescent="0.35">
      <c r="E71" s="41"/>
      <c r="F71" s="41"/>
      <c r="G71" s="42"/>
      <c r="H71" s="43"/>
      <c r="I71" s="41"/>
      <c r="J71" s="41"/>
      <c r="K71" s="42"/>
      <c r="L71" s="42"/>
    </row>
    <row r="72" spans="1:12" x14ac:dyDescent="0.35">
      <c r="E72" s="41"/>
      <c r="F72" s="41"/>
      <c r="G72" s="42"/>
      <c r="H72" s="43"/>
      <c r="I72" s="41"/>
      <c r="J72" s="41"/>
      <c r="K72" s="42"/>
      <c r="L72" s="42"/>
    </row>
    <row r="73" spans="1:12" x14ac:dyDescent="0.35">
      <c r="E73" s="41"/>
      <c r="F73" s="41"/>
      <c r="G73" s="42"/>
      <c r="H73" s="43"/>
      <c r="I73" s="41"/>
      <c r="J73" s="41"/>
      <c r="K73" s="42"/>
      <c r="L73" s="42"/>
    </row>
    <row r="74" spans="1:12" x14ac:dyDescent="0.35">
      <c r="E74" s="41"/>
      <c r="F74" s="41"/>
      <c r="G74" s="42"/>
      <c r="H74" s="43"/>
      <c r="I74" s="41"/>
      <c r="J74" s="41"/>
      <c r="K74" s="42"/>
      <c r="L74" s="42"/>
    </row>
    <row r="75" spans="1:12" x14ac:dyDescent="0.35">
      <c r="E75" s="41"/>
      <c r="F75" s="41"/>
      <c r="G75" s="42"/>
      <c r="H75" s="43"/>
      <c r="I75" s="41"/>
      <c r="J75" s="41"/>
      <c r="K75" s="42"/>
      <c r="L75" s="42"/>
    </row>
    <row r="76" spans="1:12" x14ac:dyDescent="0.35">
      <c r="E76" s="41"/>
      <c r="F76" s="41"/>
      <c r="G76" s="42"/>
      <c r="H76" s="43"/>
      <c r="I76" s="41"/>
      <c r="J76" s="41"/>
      <c r="K76" s="42"/>
      <c r="L76" s="42"/>
    </row>
    <row r="77" spans="1:12" x14ac:dyDescent="0.35">
      <c r="E77" s="41"/>
      <c r="F77" s="41"/>
      <c r="G77" s="42"/>
      <c r="H77" s="43"/>
      <c r="I77" s="41"/>
      <c r="J77" s="41"/>
      <c r="K77" s="42"/>
      <c r="L77" s="42"/>
    </row>
    <row r="78" spans="1:12" x14ac:dyDescent="0.35">
      <c r="E78" s="41"/>
      <c r="F78" s="41"/>
      <c r="G78" s="42"/>
      <c r="H78" s="43"/>
      <c r="I78" s="41"/>
      <c r="J78" s="41"/>
      <c r="K78" s="42"/>
      <c r="L78" s="42"/>
    </row>
    <row r="79" spans="1:12" x14ac:dyDescent="0.35">
      <c r="E79" s="41"/>
      <c r="F79" s="41"/>
      <c r="G79" s="42"/>
      <c r="H79" s="43"/>
      <c r="I79" s="41"/>
      <c r="J79" s="41"/>
      <c r="K79" s="42"/>
      <c r="L79" s="42"/>
    </row>
    <row r="80" spans="1:12" x14ac:dyDescent="0.35">
      <c r="E80" s="41"/>
      <c r="F80" s="41"/>
      <c r="G80" s="42"/>
      <c r="H80" s="43"/>
      <c r="I80" s="41"/>
      <c r="J80" s="41"/>
      <c r="K80" s="42"/>
      <c r="L80" s="42"/>
    </row>
    <row r="81" spans="5:12" x14ac:dyDescent="0.35">
      <c r="E81" s="41"/>
      <c r="F81" s="41"/>
      <c r="G81" s="42"/>
      <c r="H81" s="43"/>
      <c r="I81" s="41"/>
      <c r="J81" s="41"/>
      <c r="K81" s="42"/>
      <c r="L81" s="42"/>
    </row>
    <row r="82" spans="5:12" x14ac:dyDescent="0.35">
      <c r="E82" s="41"/>
      <c r="F82" s="41"/>
      <c r="G82" s="42"/>
      <c r="H82" s="43"/>
      <c r="I82" s="41"/>
      <c r="J82" s="41"/>
      <c r="K82" s="42"/>
      <c r="L82" s="42"/>
    </row>
    <row r="83" spans="5:12" x14ac:dyDescent="0.35">
      <c r="E83" s="41"/>
      <c r="F83" s="41"/>
      <c r="G83" s="42"/>
      <c r="H83" s="43"/>
      <c r="I83" s="41"/>
      <c r="J83" s="41"/>
      <c r="K83" s="42"/>
      <c r="L83" s="42"/>
    </row>
    <row r="84" spans="5:12" x14ac:dyDescent="0.35">
      <c r="E84" s="41"/>
      <c r="F84" s="41"/>
      <c r="G84" s="42"/>
      <c r="H84" s="43"/>
      <c r="I84" s="41"/>
      <c r="J84" s="41"/>
      <c r="K84" s="42"/>
      <c r="L84" s="42"/>
    </row>
    <row r="85" spans="5:12" x14ac:dyDescent="0.35">
      <c r="E85" s="41"/>
      <c r="F85" s="41"/>
      <c r="G85" s="42"/>
      <c r="H85" s="43"/>
      <c r="I85" s="41"/>
      <c r="J85" s="41"/>
      <c r="K85" s="42"/>
      <c r="L85" s="42"/>
    </row>
    <row r="86" spans="5:12" x14ac:dyDescent="0.35">
      <c r="E86" s="41"/>
      <c r="F86" s="41"/>
      <c r="G86" s="42"/>
      <c r="H86" s="43"/>
      <c r="I86" s="41"/>
      <c r="J86" s="41"/>
      <c r="K86" s="42"/>
      <c r="L86" s="42"/>
    </row>
    <row r="87" spans="5:12" x14ac:dyDescent="0.35">
      <c r="E87" s="41"/>
      <c r="F87" s="41"/>
      <c r="G87" s="42"/>
      <c r="H87" s="43"/>
      <c r="I87" s="41"/>
      <c r="J87" s="41"/>
      <c r="K87" s="42"/>
      <c r="L87" s="42"/>
    </row>
    <row r="88" spans="5:12" x14ac:dyDescent="0.35">
      <c r="E88" s="41"/>
      <c r="F88" s="41"/>
      <c r="G88" s="42"/>
      <c r="H88" s="43"/>
      <c r="I88" s="41"/>
      <c r="J88" s="41"/>
      <c r="K88" s="42"/>
      <c r="L88" s="42"/>
    </row>
    <row r="89" spans="5:12" x14ac:dyDescent="0.35">
      <c r="E89" s="41"/>
      <c r="F89" s="41"/>
      <c r="G89" s="42"/>
      <c r="H89" s="43"/>
      <c r="I89" s="41"/>
      <c r="J89" s="41"/>
      <c r="K89" s="42"/>
      <c r="L89" s="42"/>
    </row>
    <row r="90" spans="5:12" x14ac:dyDescent="0.35">
      <c r="E90" s="41"/>
      <c r="F90" s="41"/>
      <c r="G90" s="42"/>
      <c r="H90" s="43"/>
      <c r="I90" s="41"/>
      <c r="J90" s="41"/>
      <c r="K90" s="42"/>
      <c r="L90" s="42"/>
    </row>
    <row r="91" spans="5:12" x14ac:dyDescent="0.35">
      <c r="E91" s="41"/>
      <c r="F91" s="41"/>
      <c r="G91" s="42"/>
      <c r="H91" s="43"/>
      <c r="I91" s="41"/>
      <c r="J91" s="41"/>
      <c r="K91" s="42"/>
      <c r="L91" s="42"/>
    </row>
    <row r="92" spans="5:12" x14ac:dyDescent="0.35">
      <c r="E92" s="41"/>
      <c r="F92" s="41"/>
      <c r="G92" s="42"/>
      <c r="H92" s="43"/>
      <c r="I92" s="41"/>
      <c r="J92" s="41"/>
      <c r="K92" s="42"/>
      <c r="L92" s="42"/>
    </row>
    <row r="93" spans="5:12" x14ac:dyDescent="0.35">
      <c r="E93" s="41"/>
      <c r="F93" s="41"/>
      <c r="G93" s="42"/>
      <c r="H93" s="43"/>
      <c r="I93" s="41"/>
      <c r="J93" s="41"/>
      <c r="K93" s="42"/>
      <c r="L93" s="42"/>
    </row>
    <row r="94" spans="5:12" x14ac:dyDescent="0.35">
      <c r="E94" s="41"/>
      <c r="F94" s="41"/>
      <c r="G94" s="42"/>
      <c r="H94" s="43"/>
      <c r="I94" s="41"/>
      <c r="J94" s="41"/>
      <c r="K94" s="42"/>
      <c r="L94" s="42"/>
    </row>
    <row r="95" spans="5:12" x14ac:dyDescent="0.35">
      <c r="E95" s="41"/>
      <c r="F95" s="41"/>
      <c r="G95" s="42"/>
      <c r="H95" s="43"/>
      <c r="I95" s="41"/>
      <c r="J95" s="41"/>
      <c r="K95" s="42"/>
      <c r="L95" s="42"/>
    </row>
    <row r="96" spans="5:12" x14ac:dyDescent="0.35">
      <c r="E96" s="41"/>
      <c r="F96" s="41"/>
      <c r="G96" s="42"/>
      <c r="H96" s="43"/>
      <c r="I96" s="41"/>
      <c r="J96" s="41"/>
      <c r="K96" s="42"/>
      <c r="L96" s="42"/>
    </row>
    <row r="97" spans="5:12" x14ac:dyDescent="0.35">
      <c r="E97" s="41"/>
      <c r="F97" s="41"/>
      <c r="G97" s="42"/>
      <c r="H97" s="43"/>
      <c r="I97" s="41"/>
      <c r="J97" s="41"/>
      <c r="K97" s="42"/>
      <c r="L97" s="42"/>
    </row>
    <row r="98" spans="5:12" x14ac:dyDescent="0.35">
      <c r="E98" s="41"/>
      <c r="F98" s="41"/>
      <c r="G98" s="42"/>
      <c r="H98" s="43"/>
      <c r="I98" s="41"/>
      <c r="J98" s="41"/>
      <c r="K98" s="42"/>
      <c r="L98" s="42"/>
    </row>
    <row r="99" spans="5:12" x14ac:dyDescent="0.35">
      <c r="E99" s="41"/>
      <c r="F99" s="41"/>
      <c r="G99" s="42"/>
      <c r="H99" s="43"/>
      <c r="I99" s="41"/>
      <c r="J99" s="41"/>
      <c r="K99" s="42"/>
      <c r="L99" s="42"/>
    </row>
    <row r="100" spans="5:12" x14ac:dyDescent="0.35">
      <c r="E100" s="41"/>
      <c r="F100" s="41"/>
      <c r="G100" s="42"/>
      <c r="H100" s="43"/>
      <c r="I100" s="41"/>
      <c r="J100" s="41"/>
      <c r="K100" s="42"/>
      <c r="L100" s="42"/>
    </row>
    <row r="101" spans="5:12" x14ac:dyDescent="0.35">
      <c r="E101" s="41"/>
      <c r="F101" s="41"/>
      <c r="G101" s="42"/>
      <c r="H101" s="43"/>
      <c r="I101" s="41"/>
      <c r="J101" s="41"/>
      <c r="K101" s="42"/>
      <c r="L101" s="42"/>
    </row>
    <row r="102" spans="5:12" x14ac:dyDescent="0.35">
      <c r="E102" s="41"/>
      <c r="F102" s="41"/>
      <c r="G102" s="42"/>
      <c r="H102" s="43"/>
      <c r="I102" s="41"/>
      <c r="J102" s="41"/>
      <c r="K102" s="42"/>
      <c r="L102" s="42"/>
    </row>
    <row r="103" spans="5:12" x14ac:dyDescent="0.35">
      <c r="E103" s="41"/>
      <c r="F103" s="41"/>
      <c r="G103" s="42"/>
      <c r="H103" s="43"/>
      <c r="I103" s="41"/>
      <c r="J103" s="41"/>
      <c r="K103" s="42"/>
      <c r="L103" s="42"/>
    </row>
    <row r="104" spans="5:12" x14ac:dyDescent="0.35">
      <c r="E104" s="41"/>
      <c r="F104" s="41"/>
      <c r="G104" s="42"/>
      <c r="H104" s="43"/>
      <c r="I104" s="41"/>
      <c r="J104" s="41"/>
      <c r="K104" s="42"/>
      <c r="L104" s="42"/>
    </row>
    <row r="105" spans="5:12" x14ac:dyDescent="0.35">
      <c r="E105" s="41"/>
      <c r="F105" s="41"/>
      <c r="G105" s="42"/>
      <c r="H105" s="43"/>
      <c r="I105" s="41"/>
      <c r="J105" s="41"/>
      <c r="K105" s="42"/>
      <c r="L105" s="42"/>
    </row>
    <row r="106" spans="5:12" x14ac:dyDescent="0.35">
      <c r="E106" s="41"/>
      <c r="F106" s="41"/>
      <c r="G106" s="42"/>
      <c r="H106" s="43"/>
      <c r="I106" s="41"/>
      <c r="J106" s="41"/>
      <c r="K106" s="42"/>
      <c r="L106" s="42"/>
    </row>
    <row r="107" spans="5:12" x14ac:dyDescent="0.35">
      <c r="E107" s="41"/>
      <c r="F107" s="41"/>
      <c r="G107" s="42"/>
      <c r="H107" s="43"/>
      <c r="I107" s="41"/>
      <c r="J107" s="41"/>
      <c r="K107" s="42"/>
      <c r="L107" s="42"/>
    </row>
    <row r="108" spans="5:12" x14ac:dyDescent="0.35">
      <c r="E108" s="41"/>
      <c r="F108" s="41"/>
      <c r="G108" s="42"/>
      <c r="H108" s="43"/>
      <c r="I108" s="41"/>
      <c r="J108" s="41"/>
      <c r="K108" s="42"/>
      <c r="L108" s="42"/>
    </row>
    <row r="109" spans="5:12" x14ac:dyDescent="0.35">
      <c r="E109" s="41"/>
      <c r="F109" s="41"/>
      <c r="G109" s="42"/>
      <c r="H109" s="43"/>
      <c r="I109" s="41"/>
      <c r="J109" s="41"/>
      <c r="K109" s="42"/>
      <c r="L109" s="42"/>
    </row>
    <row r="110" spans="5:12" x14ac:dyDescent="0.35">
      <c r="E110" s="41"/>
      <c r="F110" s="41"/>
      <c r="G110" s="42"/>
      <c r="H110" s="43"/>
      <c r="I110" s="41"/>
      <c r="J110" s="41"/>
      <c r="K110" s="42"/>
      <c r="L110" s="42"/>
    </row>
    <row r="111" spans="5:12" x14ac:dyDescent="0.35">
      <c r="E111" s="41"/>
      <c r="F111" s="41"/>
      <c r="G111" s="42"/>
      <c r="H111" s="43"/>
      <c r="I111" s="41"/>
      <c r="J111" s="41"/>
      <c r="K111" s="42"/>
      <c r="L111" s="42"/>
    </row>
    <row r="112" spans="5:12" x14ac:dyDescent="0.35">
      <c r="E112" s="41"/>
      <c r="F112" s="41"/>
      <c r="G112" s="42"/>
      <c r="H112" s="43"/>
      <c r="I112" s="41"/>
      <c r="J112" s="41"/>
      <c r="K112" s="42"/>
      <c r="L112" s="42"/>
    </row>
    <row r="113" spans="5:12" x14ac:dyDescent="0.35">
      <c r="E113" s="41"/>
      <c r="F113" s="41"/>
      <c r="G113" s="42"/>
      <c r="H113" s="43"/>
      <c r="I113" s="41"/>
      <c r="J113" s="41"/>
      <c r="K113" s="42"/>
      <c r="L113" s="42"/>
    </row>
    <row r="114" spans="5:12" x14ac:dyDescent="0.35">
      <c r="E114" s="41"/>
      <c r="F114" s="41"/>
      <c r="G114" s="42"/>
      <c r="H114" s="43"/>
      <c r="I114" s="41"/>
      <c r="J114" s="41"/>
      <c r="K114" s="42"/>
      <c r="L114" s="42"/>
    </row>
    <row r="115" spans="5:12" x14ac:dyDescent="0.35">
      <c r="E115" s="41"/>
      <c r="F115" s="41"/>
      <c r="G115" s="42"/>
      <c r="H115" s="43"/>
      <c r="I115" s="41"/>
      <c r="J115" s="41"/>
      <c r="K115" s="42"/>
      <c r="L115" s="42"/>
    </row>
  </sheetData>
  <mergeCells count="5">
    <mergeCell ref="A1:C1"/>
    <mergeCell ref="E1:H1"/>
    <mergeCell ref="A2:C2"/>
    <mergeCell ref="D4:G4"/>
    <mergeCell ref="H4:K4"/>
  </mergeCells>
  <hyperlinks>
    <hyperlink ref="A4" location="Top!A1" display="Top!A1" xr:uid="{40FEABC9-75CB-4BAE-8585-DB0893379DF6}"/>
  </hyperlinks>
  <pageMargins left="0.28000000000000003" right="0.16" top="0.52" bottom="0.56000000000000005" header="0.35" footer="0.39"/>
  <pageSetup paperSize="9" scale="53" fitToHeight="0" orientation="landscape" horizontalDpi="4294967293" r:id="rId1"/>
  <headerFooter alignWithMargins="0">
    <oddHeader>&amp;CBluetooth Test Case Reference List</oddHeader>
    <oddFooter>&amp;L&amp;F&amp;C&amp;A&amp;R&amp;P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49479-698E-4CC2-815D-EA76AA2F0736}">
  <sheetPr>
    <tabColor theme="7" tint="0.39997558519241921"/>
    <pageSetUpPr fitToPage="1"/>
  </sheetPr>
  <dimension ref="A1:M668"/>
  <sheetViews>
    <sheetView zoomScaleNormal="100" workbookViewId="0">
      <selection sqref="A1:D1"/>
    </sheetView>
  </sheetViews>
  <sheetFormatPr defaultColWidth="11.3984375" defaultRowHeight="12.75" x14ac:dyDescent="0.35"/>
  <cols>
    <col min="1" max="1" width="32.265625" style="142" customWidth="1"/>
    <col min="2" max="2" width="61.265625" style="142" customWidth="1"/>
    <col min="3" max="3" width="17.265625" style="142" bestFit="1" customWidth="1"/>
    <col min="4" max="4" width="18.265625" style="143" customWidth="1"/>
    <col min="5" max="5" width="19.86328125" style="104" customWidth="1"/>
    <col min="6" max="6" width="20.3984375" style="104" customWidth="1"/>
    <col min="7" max="7" width="24.6640625" style="105" customWidth="1"/>
    <col min="8" max="8" width="14.3984375" style="149" customWidth="1"/>
    <col min="9" max="9" width="19.3984375" style="104" customWidth="1"/>
    <col min="10" max="10" width="18.265625" style="104" customWidth="1"/>
    <col min="11" max="11" width="25.73046875" style="105" customWidth="1"/>
    <col min="12" max="12" width="25.3984375" style="105" customWidth="1"/>
    <col min="13" max="16384" width="11.3984375" style="105"/>
  </cols>
  <sheetData>
    <row r="1" spans="1:13" ht="21" customHeight="1" thickBot="1" x14ac:dyDescent="0.45">
      <c r="A1" s="1054" t="s">
        <v>957</v>
      </c>
      <c r="B1" s="1054"/>
      <c r="C1" s="1054"/>
      <c r="D1" s="1055"/>
      <c r="E1" s="1056"/>
      <c r="F1" s="1057"/>
      <c r="G1" s="1057"/>
      <c r="H1" s="1058"/>
      <c r="I1" s="260"/>
      <c r="J1" s="260"/>
      <c r="K1" s="261"/>
    </row>
    <row r="2" spans="1:13" ht="21" customHeight="1" thickBot="1" x14ac:dyDescent="0.4">
      <c r="A2" s="106" t="str">
        <f>Top!B10 &amp; ", " &amp;Top!C11</f>
        <v>Basic Audio Profile 1.0.1, 1.0.2</v>
      </c>
      <c r="B2" s="107"/>
      <c r="C2" s="107"/>
      <c r="D2" s="108" t="s">
        <v>958</v>
      </c>
      <c r="E2" s="109" t="str">
        <f>Top!E10</f>
        <v>BAP.TS.p7</v>
      </c>
      <c r="F2" s="109"/>
      <c r="G2" s="109"/>
      <c r="H2" s="763" t="s">
        <v>11</v>
      </c>
      <c r="I2" s="764" t="str">
        <f>Top!G10</f>
        <v>BAP.TS.p8</v>
      </c>
      <c r="J2" s="765" t="s">
        <v>959</v>
      </c>
      <c r="K2" s="766">
        <f>rel_date</f>
        <v>45706</v>
      </c>
      <c r="M2" s="111"/>
    </row>
    <row r="3" spans="1:13" ht="18" customHeight="1" thickBot="1" x14ac:dyDescent="0.4">
      <c r="A3" s="112" t="s">
        <v>1144</v>
      </c>
      <c r="B3" s="112">
        <f>rel_date</f>
        <v>45706</v>
      </c>
      <c r="C3" s="112"/>
      <c r="D3" s="334" t="s">
        <v>961</v>
      </c>
      <c r="E3" s="335" t="str">
        <f xml:space="preserve"> Top!F10</f>
        <v>BAP.ICS.p7</v>
      </c>
      <c r="F3" s="335"/>
      <c r="G3" s="335"/>
      <c r="H3" s="752" t="s">
        <v>12</v>
      </c>
      <c r="I3" s="753" t="str">
        <f>Top!H10</f>
        <v>BAP.ICS.p8</v>
      </c>
      <c r="J3" s="754" t="s">
        <v>959</v>
      </c>
      <c r="K3" s="755">
        <f>rel_date</f>
        <v>45706</v>
      </c>
    </row>
    <row r="4" spans="1:13" ht="14.25" customHeight="1" thickBot="1" x14ac:dyDescent="0.45">
      <c r="A4" s="262" t="s">
        <v>962</v>
      </c>
      <c r="B4" s="263"/>
      <c r="C4" s="263"/>
      <c r="D4" s="1059" t="s">
        <v>963</v>
      </c>
      <c r="E4" s="1060"/>
      <c r="F4" s="1060"/>
      <c r="G4" s="1061"/>
      <c r="H4" s="1059" t="s">
        <v>964</v>
      </c>
      <c r="I4" s="1060"/>
      <c r="J4" s="1060"/>
      <c r="K4" s="1061"/>
    </row>
    <row r="5" spans="1:13" ht="39.75" thickBot="1" x14ac:dyDescent="0.45">
      <c r="A5" s="241" t="s">
        <v>965</v>
      </c>
      <c r="B5" s="116" t="s">
        <v>603</v>
      </c>
      <c r="C5" s="656" t="s">
        <v>966</v>
      </c>
      <c r="D5" s="264" t="s">
        <v>967</v>
      </c>
      <c r="E5" s="265" t="s">
        <v>968</v>
      </c>
      <c r="F5" s="657" t="s">
        <v>969</v>
      </c>
      <c r="G5" s="266" t="s">
        <v>970</v>
      </c>
      <c r="H5" s="264" t="s">
        <v>967</v>
      </c>
      <c r="I5" s="265" t="s">
        <v>968</v>
      </c>
      <c r="J5" s="657" t="s">
        <v>969</v>
      </c>
      <c r="K5" s="749" t="s">
        <v>971</v>
      </c>
    </row>
    <row r="6" spans="1:13" s="128" customFormat="1" ht="25.5" x14ac:dyDescent="0.35">
      <c r="A6" s="177" t="s">
        <v>900</v>
      </c>
      <c r="B6" s="177" t="s">
        <v>972</v>
      </c>
      <c r="C6" s="751" t="s">
        <v>973</v>
      </c>
      <c r="D6" s="267"/>
      <c r="E6" s="123">
        <v>45663</v>
      </c>
      <c r="F6" s="80"/>
      <c r="G6" s="694" t="s">
        <v>1145</v>
      </c>
      <c r="H6" s="535"/>
      <c r="I6" s="545">
        <f t="shared" ref="I6:I23" si="0">$B$3+90</f>
        <v>45796</v>
      </c>
      <c r="J6" s="219"/>
      <c r="K6" s="127" t="s">
        <v>1146</v>
      </c>
    </row>
    <row r="7" spans="1:13" s="128" customFormat="1" ht="25.5" x14ac:dyDescent="0.35">
      <c r="A7" s="130" t="s">
        <v>12</v>
      </c>
      <c r="B7" s="130" t="s">
        <v>975</v>
      </c>
      <c r="C7" s="751" t="s">
        <v>973</v>
      </c>
      <c r="D7" s="270"/>
      <c r="E7" s="132">
        <v>45663</v>
      </c>
      <c r="F7" s="75"/>
      <c r="G7" s="695" t="s">
        <v>1147</v>
      </c>
      <c r="H7" s="279"/>
      <c r="I7" s="545">
        <f t="shared" si="0"/>
        <v>45796</v>
      </c>
      <c r="J7" s="221"/>
      <c r="K7" s="78" t="s">
        <v>1148</v>
      </c>
    </row>
    <row r="8" spans="1:13" s="128" customFormat="1" x14ac:dyDescent="0.35">
      <c r="A8" s="130" t="s">
        <v>1149</v>
      </c>
      <c r="B8" s="130" t="s">
        <v>1150</v>
      </c>
      <c r="C8" s="767" t="s">
        <v>973</v>
      </c>
      <c r="D8" s="270" t="s">
        <v>980</v>
      </c>
      <c r="E8" s="132">
        <v>45663</v>
      </c>
      <c r="F8" s="75" t="s">
        <v>982</v>
      </c>
      <c r="G8" s="695"/>
      <c r="H8" s="279" t="s">
        <v>980</v>
      </c>
      <c r="I8" s="545">
        <f t="shared" si="0"/>
        <v>45796</v>
      </c>
      <c r="J8" s="221" t="s">
        <v>982</v>
      </c>
      <c r="K8" s="78" t="s">
        <v>1151</v>
      </c>
    </row>
    <row r="9" spans="1:13" s="128" customFormat="1" x14ac:dyDescent="0.35">
      <c r="A9" s="130" t="s">
        <v>1152</v>
      </c>
      <c r="B9" s="130" t="s">
        <v>1153</v>
      </c>
      <c r="C9" s="342"/>
      <c r="D9" s="270" t="s">
        <v>980</v>
      </c>
      <c r="E9" s="132">
        <v>45663</v>
      </c>
      <c r="F9" s="75" t="s">
        <v>982</v>
      </c>
      <c r="G9" s="695"/>
      <c r="H9" s="279" t="s">
        <v>980</v>
      </c>
      <c r="I9" s="545">
        <f t="shared" si="0"/>
        <v>45796</v>
      </c>
      <c r="J9" s="221" t="s">
        <v>982</v>
      </c>
      <c r="K9" s="406"/>
    </row>
    <row r="10" spans="1:13" s="128" customFormat="1" x14ac:dyDescent="0.35">
      <c r="A10" s="130" t="s">
        <v>1154</v>
      </c>
      <c r="B10" s="130" t="s">
        <v>1155</v>
      </c>
      <c r="C10" s="342"/>
      <c r="D10" s="270" t="s">
        <v>980</v>
      </c>
      <c r="E10" s="132">
        <v>45663</v>
      </c>
      <c r="F10" s="75" t="s">
        <v>982</v>
      </c>
      <c r="G10" s="695"/>
      <c r="H10" s="279" t="s">
        <v>980</v>
      </c>
      <c r="I10" s="545">
        <f t="shared" si="0"/>
        <v>45796</v>
      </c>
      <c r="J10" s="221" t="s">
        <v>982</v>
      </c>
      <c r="K10" s="406"/>
    </row>
    <row r="11" spans="1:13" s="128" customFormat="1" x14ac:dyDescent="0.35">
      <c r="A11" s="130" t="s">
        <v>1156</v>
      </c>
      <c r="B11" s="130" t="s">
        <v>1157</v>
      </c>
      <c r="C11" s="342"/>
      <c r="D11" s="270" t="s">
        <v>980</v>
      </c>
      <c r="E11" s="132">
        <v>45663</v>
      </c>
      <c r="F11" s="75" t="s">
        <v>982</v>
      </c>
      <c r="G11" s="695"/>
      <c r="H11" s="279" t="s">
        <v>980</v>
      </c>
      <c r="I11" s="545">
        <f t="shared" si="0"/>
        <v>45796</v>
      </c>
      <c r="J11" s="221" t="s">
        <v>982</v>
      </c>
      <c r="K11" s="406"/>
    </row>
    <row r="12" spans="1:13" s="128" customFormat="1" x14ac:dyDescent="0.35">
      <c r="A12" s="130" t="s">
        <v>1158</v>
      </c>
      <c r="B12" s="130" t="s">
        <v>1159</v>
      </c>
      <c r="C12" s="342"/>
      <c r="D12" s="270" t="s">
        <v>980</v>
      </c>
      <c r="E12" s="132">
        <v>45663</v>
      </c>
      <c r="F12" s="75" t="s">
        <v>982</v>
      </c>
      <c r="G12" s="695"/>
      <c r="H12" s="279" t="s">
        <v>980</v>
      </c>
      <c r="I12" s="545">
        <f t="shared" si="0"/>
        <v>45796</v>
      </c>
      <c r="J12" s="221" t="s">
        <v>982</v>
      </c>
      <c r="K12" s="406"/>
    </row>
    <row r="13" spans="1:13" s="128" customFormat="1" x14ac:dyDescent="0.35">
      <c r="A13" s="130" t="s">
        <v>1160</v>
      </c>
      <c r="B13" s="130" t="s">
        <v>1161</v>
      </c>
      <c r="C13" s="342"/>
      <c r="D13" s="270" t="s">
        <v>980</v>
      </c>
      <c r="E13" s="132">
        <v>45663</v>
      </c>
      <c r="F13" s="75" t="s">
        <v>982</v>
      </c>
      <c r="G13" s="695"/>
      <c r="H13" s="279" t="s">
        <v>980</v>
      </c>
      <c r="I13" s="545">
        <f t="shared" si="0"/>
        <v>45796</v>
      </c>
      <c r="J13" s="221" t="s">
        <v>982</v>
      </c>
      <c r="K13" s="406"/>
    </row>
    <row r="14" spans="1:13" s="128" customFormat="1" x14ac:dyDescent="0.35">
      <c r="A14" s="130" t="s">
        <v>1162</v>
      </c>
      <c r="B14" s="130" t="s">
        <v>1163</v>
      </c>
      <c r="C14" s="342"/>
      <c r="D14" s="270" t="s">
        <v>980</v>
      </c>
      <c r="E14" s="132">
        <v>45663</v>
      </c>
      <c r="F14" s="75" t="s">
        <v>982</v>
      </c>
      <c r="G14" s="695"/>
      <c r="H14" s="279" t="s">
        <v>980</v>
      </c>
      <c r="I14" s="545">
        <f t="shared" si="0"/>
        <v>45796</v>
      </c>
      <c r="J14" s="221" t="s">
        <v>982</v>
      </c>
      <c r="K14" s="406"/>
    </row>
    <row r="15" spans="1:13" s="128" customFormat="1" x14ac:dyDescent="0.35">
      <c r="A15" s="130" t="s">
        <v>1164</v>
      </c>
      <c r="B15" s="130" t="s">
        <v>1165</v>
      </c>
      <c r="C15" s="342"/>
      <c r="D15" s="270" t="s">
        <v>980</v>
      </c>
      <c r="E15" s="132">
        <v>45663</v>
      </c>
      <c r="F15" s="75" t="s">
        <v>982</v>
      </c>
      <c r="G15" s="695"/>
      <c r="H15" s="279" t="s">
        <v>980</v>
      </c>
      <c r="I15" s="545">
        <f t="shared" si="0"/>
        <v>45796</v>
      </c>
      <c r="J15" s="221" t="s">
        <v>982</v>
      </c>
      <c r="K15" s="406"/>
    </row>
    <row r="16" spans="1:13" s="128" customFormat="1" x14ac:dyDescent="0.35">
      <c r="A16" s="130" t="s">
        <v>1166</v>
      </c>
      <c r="B16" s="130" t="s">
        <v>1167</v>
      </c>
      <c r="C16" s="342"/>
      <c r="D16" s="270" t="s">
        <v>980</v>
      </c>
      <c r="E16" s="132">
        <v>45663</v>
      </c>
      <c r="F16" s="75" t="s">
        <v>982</v>
      </c>
      <c r="G16" s="695"/>
      <c r="H16" s="279" t="s">
        <v>980</v>
      </c>
      <c r="I16" s="545">
        <f t="shared" si="0"/>
        <v>45796</v>
      </c>
      <c r="J16" s="221" t="s">
        <v>982</v>
      </c>
      <c r="K16" s="406"/>
    </row>
    <row r="17" spans="1:11" s="128" customFormat="1" x14ac:dyDescent="0.35">
      <c r="A17" s="130" t="s">
        <v>1168</v>
      </c>
      <c r="B17" s="130" t="s">
        <v>1169</v>
      </c>
      <c r="C17" s="342"/>
      <c r="D17" s="270" t="s">
        <v>980</v>
      </c>
      <c r="E17" s="132">
        <v>45663</v>
      </c>
      <c r="F17" s="75" t="s">
        <v>982</v>
      </c>
      <c r="G17" s="695"/>
      <c r="H17" s="279" t="s">
        <v>980</v>
      </c>
      <c r="I17" s="545">
        <f t="shared" si="0"/>
        <v>45796</v>
      </c>
      <c r="J17" s="221" t="s">
        <v>982</v>
      </c>
      <c r="K17" s="406"/>
    </row>
    <row r="18" spans="1:11" s="128" customFormat="1" ht="12.75" customHeight="1" x14ac:dyDescent="0.35">
      <c r="A18" s="130" t="s">
        <v>1170</v>
      </c>
      <c r="B18" s="130" t="s">
        <v>1171</v>
      </c>
      <c r="C18" s="342"/>
      <c r="D18" s="270" t="s">
        <v>980</v>
      </c>
      <c r="E18" s="132">
        <v>45663</v>
      </c>
      <c r="F18" s="75" t="s">
        <v>982</v>
      </c>
      <c r="G18" s="695"/>
      <c r="H18" s="279" t="s">
        <v>980</v>
      </c>
      <c r="I18" s="545">
        <f t="shared" si="0"/>
        <v>45796</v>
      </c>
      <c r="J18" s="221" t="s">
        <v>982</v>
      </c>
      <c r="K18" s="406"/>
    </row>
    <row r="19" spans="1:11" s="128" customFormat="1" ht="12.75" customHeight="1" x14ac:dyDescent="0.35">
      <c r="A19" s="130" t="s">
        <v>1172</v>
      </c>
      <c r="B19" s="130" t="s">
        <v>1173</v>
      </c>
      <c r="C19" s="342"/>
      <c r="D19" s="270" t="s">
        <v>980</v>
      </c>
      <c r="E19" s="132">
        <v>45663</v>
      </c>
      <c r="F19" s="75" t="s">
        <v>982</v>
      </c>
      <c r="G19" s="695"/>
      <c r="H19" s="279" t="s">
        <v>980</v>
      </c>
      <c r="I19" s="545">
        <f t="shared" si="0"/>
        <v>45796</v>
      </c>
      <c r="J19" s="221" t="s">
        <v>982</v>
      </c>
      <c r="K19" s="406"/>
    </row>
    <row r="20" spans="1:11" s="128" customFormat="1" ht="12.75" customHeight="1" x14ac:dyDescent="0.35">
      <c r="A20" s="130" t="s">
        <v>1174</v>
      </c>
      <c r="B20" s="130" t="s">
        <v>1175</v>
      </c>
      <c r="C20" s="342"/>
      <c r="D20" s="270" t="s">
        <v>980</v>
      </c>
      <c r="E20" s="132">
        <v>45663</v>
      </c>
      <c r="F20" s="75" t="s">
        <v>982</v>
      </c>
      <c r="G20" s="695"/>
      <c r="H20" s="279" t="s">
        <v>980</v>
      </c>
      <c r="I20" s="545">
        <f t="shared" si="0"/>
        <v>45796</v>
      </c>
      <c r="J20" s="221" t="s">
        <v>982</v>
      </c>
      <c r="K20" s="406"/>
    </row>
    <row r="21" spans="1:11" s="128" customFormat="1" ht="13.15" customHeight="1" x14ac:dyDescent="0.35">
      <c r="A21" s="130" t="s">
        <v>1176</v>
      </c>
      <c r="B21" s="130" t="s">
        <v>1177</v>
      </c>
      <c r="C21" s="342"/>
      <c r="D21" s="270" t="s">
        <v>980</v>
      </c>
      <c r="E21" s="132">
        <v>45663</v>
      </c>
      <c r="F21" s="75" t="s">
        <v>982</v>
      </c>
      <c r="G21" s="695"/>
      <c r="H21" s="279" t="s">
        <v>980</v>
      </c>
      <c r="I21" s="545">
        <f t="shared" si="0"/>
        <v>45796</v>
      </c>
      <c r="J21" s="221" t="s">
        <v>982</v>
      </c>
      <c r="K21" s="406"/>
    </row>
    <row r="22" spans="1:11" s="128" customFormat="1" x14ac:dyDescent="0.35">
      <c r="A22" s="130" t="s">
        <v>1178</v>
      </c>
      <c r="B22" s="130" t="s">
        <v>1179</v>
      </c>
      <c r="C22" s="767" t="s">
        <v>973</v>
      </c>
      <c r="D22" s="270" t="s">
        <v>980</v>
      </c>
      <c r="E22" s="132">
        <v>45663</v>
      </c>
      <c r="F22" s="75" t="s">
        <v>982</v>
      </c>
      <c r="G22" s="695"/>
      <c r="H22" s="279" t="s">
        <v>980</v>
      </c>
      <c r="I22" s="545">
        <f t="shared" si="0"/>
        <v>45796</v>
      </c>
      <c r="J22" s="221" t="s">
        <v>982</v>
      </c>
      <c r="K22" s="78" t="s">
        <v>1151</v>
      </c>
    </row>
    <row r="23" spans="1:11" s="128" customFormat="1" x14ac:dyDescent="0.35">
      <c r="A23" s="130" t="s">
        <v>1180</v>
      </c>
      <c r="B23" s="130" t="s">
        <v>1181</v>
      </c>
      <c r="C23" s="342"/>
      <c r="D23" s="270" t="s">
        <v>980</v>
      </c>
      <c r="E23" s="132">
        <v>45663</v>
      </c>
      <c r="F23" s="75" t="s">
        <v>982</v>
      </c>
      <c r="G23" s="695"/>
      <c r="H23" s="279" t="s">
        <v>980</v>
      </c>
      <c r="I23" s="545">
        <f t="shared" si="0"/>
        <v>45796</v>
      </c>
      <c r="J23" s="221" t="s">
        <v>982</v>
      </c>
      <c r="K23" s="406"/>
    </row>
    <row r="24" spans="1:11" s="128" customFormat="1" x14ac:dyDescent="0.35">
      <c r="A24" s="768" t="s">
        <v>1182</v>
      </c>
      <c r="B24" s="768" t="s">
        <v>1183</v>
      </c>
      <c r="C24" s="767" t="s">
        <v>973</v>
      </c>
      <c r="D24" s="270" t="s">
        <v>980</v>
      </c>
      <c r="E24" s="132">
        <v>45663</v>
      </c>
      <c r="F24" s="75" t="s">
        <v>982</v>
      </c>
      <c r="G24" s="695"/>
      <c r="H24" s="279"/>
      <c r="I24" s="745"/>
      <c r="J24" s="221"/>
      <c r="K24" s="78" t="s">
        <v>1184</v>
      </c>
    </row>
    <row r="25" spans="1:11" s="128" customFormat="1" x14ac:dyDescent="0.35">
      <c r="A25" s="768" t="s">
        <v>1185</v>
      </c>
      <c r="B25" s="768" t="s">
        <v>1183</v>
      </c>
      <c r="C25" s="767" t="s">
        <v>973</v>
      </c>
      <c r="D25" s="270" t="s">
        <v>980</v>
      </c>
      <c r="E25" s="132">
        <v>45663</v>
      </c>
      <c r="F25" s="75" t="s">
        <v>982</v>
      </c>
      <c r="G25" s="695"/>
      <c r="H25" s="279"/>
      <c r="I25" s="745"/>
      <c r="J25" s="221"/>
      <c r="K25" s="78" t="s">
        <v>1184</v>
      </c>
    </row>
    <row r="26" spans="1:11" s="128" customFormat="1" x14ac:dyDescent="0.35">
      <c r="A26" s="768" t="s">
        <v>1186</v>
      </c>
      <c r="B26" s="768" t="s">
        <v>1183</v>
      </c>
      <c r="C26" s="767" t="s">
        <v>973</v>
      </c>
      <c r="D26" s="270" t="s">
        <v>980</v>
      </c>
      <c r="E26" s="132">
        <v>45663</v>
      </c>
      <c r="F26" s="75" t="s">
        <v>982</v>
      </c>
      <c r="G26" s="695"/>
      <c r="H26" s="279"/>
      <c r="I26" s="745"/>
      <c r="J26" s="221"/>
      <c r="K26" s="78" t="s">
        <v>1184</v>
      </c>
    </row>
    <row r="27" spans="1:11" s="128" customFormat="1" x14ac:dyDescent="0.35">
      <c r="A27" s="130" t="s">
        <v>1187</v>
      </c>
      <c r="B27" s="130" t="s">
        <v>1188</v>
      </c>
      <c r="C27" s="767" t="s">
        <v>973</v>
      </c>
      <c r="D27" s="270" t="s">
        <v>980</v>
      </c>
      <c r="E27" s="132">
        <v>45663</v>
      </c>
      <c r="F27" s="75" t="s">
        <v>982</v>
      </c>
      <c r="G27" s="695"/>
      <c r="H27" s="279" t="s">
        <v>980</v>
      </c>
      <c r="I27" s="545">
        <f>$B$3+90</f>
        <v>45796</v>
      </c>
      <c r="J27" s="221" t="s">
        <v>982</v>
      </c>
      <c r="K27" s="78" t="s">
        <v>1151</v>
      </c>
    </row>
    <row r="28" spans="1:11" s="128" customFormat="1" x14ac:dyDescent="0.35">
      <c r="A28" s="768" t="s">
        <v>1189</v>
      </c>
      <c r="B28" s="768" t="s">
        <v>1183</v>
      </c>
      <c r="C28" s="767" t="s">
        <v>973</v>
      </c>
      <c r="D28" s="270" t="s">
        <v>980</v>
      </c>
      <c r="E28" s="132">
        <v>45663</v>
      </c>
      <c r="F28" s="75" t="s">
        <v>982</v>
      </c>
      <c r="G28" s="695"/>
      <c r="H28" s="279"/>
      <c r="I28" s="745"/>
      <c r="J28" s="221"/>
      <c r="K28" s="78" t="s">
        <v>1184</v>
      </c>
    </row>
    <row r="29" spans="1:11" s="128" customFormat="1" x14ac:dyDescent="0.35">
      <c r="A29" s="130" t="s">
        <v>1190</v>
      </c>
      <c r="B29" s="130" t="s">
        <v>1191</v>
      </c>
      <c r="C29" s="767" t="s">
        <v>973</v>
      </c>
      <c r="D29" s="270" t="s">
        <v>980</v>
      </c>
      <c r="E29" s="132">
        <v>45663</v>
      </c>
      <c r="F29" s="75" t="s">
        <v>982</v>
      </c>
      <c r="G29" s="695"/>
      <c r="H29" s="279" t="s">
        <v>980</v>
      </c>
      <c r="I29" s="545">
        <f>$B$3+90</f>
        <v>45796</v>
      </c>
      <c r="J29" s="221" t="s">
        <v>982</v>
      </c>
      <c r="K29" s="78" t="s">
        <v>1151</v>
      </c>
    </row>
    <row r="30" spans="1:11" s="128" customFormat="1" x14ac:dyDescent="0.35">
      <c r="A30" s="768" t="s">
        <v>1192</v>
      </c>
      <c r="B30" s="768" t="s">
        <v>1183</v>
      </c>
      <c r="C30" s="767" t="s">
        <v>973</v>
      </c>
      <c r="D30" s="270" t="s">
        <v>980</v>
      </c>
      <c r="E30" s="132">
        <v>45663</v>
      </c>
      <c r="F30" s="75" t="s">
        <v>982</v>
      </c>
      <c r="G30" s="695"/>
      <c r="H30" s="279"/>
      <c r="I30" s="745"/>
      <c r="J30" s="221"/>
      <c r="K30" s="78" t="s">
        <v>1184</v>
      </c>
    </row>
    <row r="31" spans="1:11" s="128" customFormat="1" x14ac:dyDescent="0.35">
      <c r="A31" s="768" t="s">
        <v>1193</v>
      </c>
      <c r="B31" s="768" t="s">
        <v>1183</v>
      </c>
      <c r="C31" s="767" t="s">
        <v>973</v>
      </c>
      <c r="D31" s="270" t="s">
        <v>980</v>
      </c>
      <c r="E31" s="132">
        <v>45663</v>
      </c>
      <c r="F31" s="75" t="s">
        <v>982</v>
      </c>
      <c r="G31" s="695"/>
      <c r="H31" s="279"/>
      <c r="I31" s="745"/>
      <c r="J31" s="221"/>
      <c r="K31" s="78" t="s">
        <v>1184</v>
      </c>
    </row>
    <row r="32" spans="1:11" s="128" customFormat="1" x14ac:dyDescent="0.35">
      <c r="A32" s="768" t="s">
        <v>1194</v>
      </c>
      <c r="B32" s="768" t="s">
        <v>1183</v>
      </c>
      <c r="C32" s="767" t="s">
        <v>973</v>
      </c>
      <c r="D32" s="270" t="s">
        <v>980</v>
      </c>
      <c r="E32" s="132">
        <v>45663</v>
      </c>
      <c r="F32" s="75" t="s">
        <v>982</v>
      </c>
      <c r="G32" s="695"/>
      <c r="H32" s="279"/>
      <c r="I32" s="745"/>
      <c r="J32" s="221"/>
      <c r="K32" s="78" t="s">
        <v>1184</v>
      </c>
    </row>
    <row r="33" spans="1:11" s="128" customFormat="1" x14ac:dyDescent="0.35">
      <c r="A33" s="768" t="s">
        <v>1195</v>
      </c>
      <c r="B33" s="768" t="s">
        <v>1183</v>
      </c>
      <c r="C33" s="767" t="s">
        <v>973</v>
      </c>
      <c r="D33" s="270" t="s">
        <v>980</v>
      </c>
      <c r="E33" s="132">
        <v>45663</v>
      </c>
      <c r="F33" s="75" t="s">
        <v>982</v>
      </c>
      <c r="G33" s="695"/>
      <c r="H33" s="279"/>
      <c r="I33" s="745"/>
      <c r="J33" s="221"/>
      <c r="K33" s="78" t="s">
        <v>1184</v>
      </c>
    </row>
    <row r="34" spans="1:11" s="128" customFormat="1" x14ac:dyDescent="0.35">
      <c r="A34" s="768" t="s">
        <v>1196</v>
      </c>
      <c r="B34" s="768" t="s">
        <v>1183</v>
      </c>
      <c r="C34" s="767" t="s">
        <v>973</v>
      </c>
      <c r="D34" s="270" t="s">
        <v>980</v>
      </c>
      <c r="E34" s="132">
        <v>45663</v>
      </c>
      <c r="F34" s="75" t="s">
        <v>982</v>
      </c>
      <c r="G34" s="695"/>
      <c r="H34" s="279"/>
      <c r="I34" s="745"/>
      <c r="J34" s="221"/>
      <c r="K34" s="78" t="s">
        <v>1184</v>
      </c>
    </row>
    <row r="35" spans="1:11" s="128" customFormat="1" x14ac:dyDescent="0.35">
      <c r="A35" s="768" t="s">
        <v>1197</v>
      </c>
      <c r="B35" s="768" t="s">
        <v>1183</v>
      </c>
      <c r="C35" s="767" t="s">
        <v>973</v>
      </c>
      <c r="D35" s="270" t="s">
        <v>980</v>
      </c>
      <c r="E35" s="132">
        <v>45663</v>
      </c>
      <c r="F35" s="75" t="s">
        <v>982</v>
      </c>
      <c r="G35" s="695"/>
      <c r="H35" s="279"/>
      <c r="I35" s="745"/>
      <c r="J35" s="221"/>
      <c r="K35" s="78" t="s">
        <v>1184</v>
      </c>
    </row>
    <row r="36" spans="1:11" s="128" customFormat="1" x14ac:dyDescent="0.35">
      <c r="A36" s="768" t="s">
        <v>1198</v>
      </c>
      <c r="B36" s="768" t="s">
        <v>1183</v>
      </c>
      <c r="C36" s="767" t="s">
        <v>973</v>
      </c>
      <c r="D36" s="270" t="s">
        <v>980</v>
      </c>
      <c r="E36" s="132">
        <v>45663</v>
      </c>
      <c r="F36" s="75" t="s">
        <v>982</v>
      </c>
      <c r="G36" s="695"/>
      <c r="H36" s="279"/>
      <c r="I36" s="745"/>
      <c r="J36" s="221"/>
      <c r="K36" s="78" t="s">
        <v>1184</v>
      </c>
    </row>
    <row r="37" spans="1:11" s="128" customFormat="1" x14ac:dyDescent="0.35">
      <c r="A37" s="768" t="s">
        <v>1199</v>
      </c>
      <c r="B37" s="768" t="s">
        <v>1183</v>
      </c>
      <c r="C37" s="767" t="s">
        <v>973</v>
      </c>
      <c r="D37" s="270" t="s">
        <v>980</v>
      </c>
      <c r="E37" s="132">
        <v>45663</v>
      </c>
      <c r="F37" s="75" t="s">
        <v>982</v>
      </c>
      <c r="G37" s="695"/>
      <c r="H37" s="279"/>
      <c r="I37" s="745"/>
      <c r="J37" s="221"/>
      <c r="K37" s="78" t="s">
        <v>1184</v>
      </c>
    </row>
    <row r="38" spans="1:11" s="128" customFormat="1" x14ac:dyDescent="0.35">
      <c r="A38" s="768" t="s">
        <v>1200</v>
      </c>
      <c r="B38" s="768" t="s">
        <v>1183</v>
      </c>
      <c r="C38" s="767" t="s">
        <v>973</v>
      </c>
      <c r="D38" s="270" t="s">
        <v>980</v>
      </c>
      <c r="E38" s="132">
        <v>45663</v>
      </c>
      <c r="F38" s="75" t="s">
        <v>982</v>
      </c>
      <c r="G38" s="695"/>
      <c r="H38" s="279"/>
      <c r="I38" s="745"/>
      <c r="J38" s="221"/>
      <c r="K38" s="78" t="s">
        <v>1184</v>
      </c>
    </row>
    <row r="39" spans="1:11" s="128" customFormat="1" x14ac:dyDescent="0.35">
      <c r="A39" s="768" t="s">
        <v>1201</v>
      </c>
      <c r="B39" s="768" t="s">
        <v>1183</v>
      </c>
      <c r="C39" s="767" t="s">
        <v>973</v>
      </c>
      <c r="D39" s="270" t="s">
        <v>980</v>
      </c>
      <c r="E39" s="132">
        <v>45663</v>
      </c>
      <c r="F39" s="75" t="s">
        <v>982</v>
      </c>
      <c r="G39" s="695"/>
      <c r="H39" s="279"/>
      <c r="I39" s="745"/>
      <c r="J39" s="221"/>
      <c r="K39" s="78" t="s">
        <v>1184</v>
      </c>
    </row>
    <row r="40" spans="1:11" s="128" customFormat="1" x14ac:dyDescent="0.35">
      <c r="A40" s="768" t="s">
        <v>1202</v>
      </c>
      <c r="B40" s="768" t="s">
        <v>1183</v>
      </c>
      <c r="C40" s="767" t="s">
        <v>973</v>
      </c>
      <c r="D40" s="270" t="s">
        <v>980</v>
      </c>
      <c r="E40" s="132">
        <v>45663</v>
      </c>
      <c r="F40" s="75" t="s">
        <v>982</v>
      </c>
      <c r="G40" s="695"/>
      <c r="H40" s="279"/>
      <c r="I40" s="745"/>
      <c r="J40" s="221"/>
      <c r="K40" s="78" t="s">
        <v>1184</v>
      </c>
    </row>
    <row r="41" spans="1:11" s="128" customFormat="1" x14ac:dyDescent="0.35">
      <c r="A41" s="768" t="s">
        <v>1203</v>
      </c>
      <c r="B41" s="768" t="s">
        <v>1183</v>
      </c>
      <c r="C41" s="767" t="s">
        <v>973</v>
      </c>
      <c r="D41" s="270" t="s">
        <v>980</v>
      </c>
      <c r="E41" s="132">
        <v>45663</v>
      </c>
      <c r="F41" s="75" t="s">
        <v>982</v>
      </c>
      <c r="G41" s="695"/>
      <c r="H41" s="279"/>
      <c r="I41" s="745"/>
      <c r="J41" s="221"/>
      <c r="K41" s="78" t="s">
        <v>1184</v>
      </c>
    </row>
    <row r="42" spans="1:11" s="128" customFormat="1" x14ac:dyDescent="0.35">
      <c r="A42" s="768" t="s">
        <v>1204</v>
      </c>
      <c r="B42" s="768" t="s">
        <v>1183</v>
      </c>
      <c r="C42" s="767" t="s">
        <v>973</v>
      </c>
      <c r="D42" s="270" t="s">
        <v>980</v>
      </c>
      <c r="E42" s="132">
        <v>45663</v>
      </c>
      <c r="F42" s="75" t="s">
        <v>982</v>
      </c>
      <c r="G42" s="695"/>
      <c r="H42" s="279"/>
      <c r="I42" s="745"/>
      <c r="J42" s="221"/>
      <c r="K42" s="78" t="s">
        <v>1184</v>
      </c>
    </row>
    <row r="43" spans="1:11" s="128" customFormat="1" x14ac:dyDescent="0.35">
      <c r="A43" s="130" t="s">
        <v>1205</v>
      </c>
      <c r="B43" s="130" t="s">
        <v>1206</v>
      </c>
      <c r="C43" s="767" t="s">
        <v>973</v>
      </c>
      <c r="D43" s="270" t="s">
        <v>980</v>
      </c>
      <c r="E43" s="132">
        <v>45663</v>
      </c>
      <c r="F43" s="75" t="s">
        <v>982</v>
      </c>
      <c r="G43" s="695"/>
      <c r="H43" s="279" t="s">
        <v>980</v>
      </c>
      <c r="I43" s="545">
        <f>$B$3+90</f>
        <v>45796</v>
      </c>
      <c r="J43" s="221" t="s">
        <v>982</v>
      </c>
      <c r="K43" s="78" t="s">
        <v>1151</v>
      </c>
    </row>
    <row r="44" spans="1:11" s="128" customFormat="1" ht="12.75" customHeight="1" x14ac:dyDescent="0.35">
      <c r="A44" s="768" t="s">
        <v>1207</v>
      </c>
      <c r="B44" s="768" t="s">
        <v>1183</v>
      </c>
      <c r="C44" s="767" t="s">
        <v>973</v>
      </c>
      <c r="D44" s="270" t="s">
        <v>980</v>
      </c>
      <c r="E44" s="132">
        <v>45663</v>
      </c>
      <c r="F44" s="75" t="s">
        <v>982</v>
      </c>
      <c r="G44" s="695"/>
      <c r="H44" s="279"/>
      <c r="I44" s="745"/>
      <c r="J44" s="221"/>
      <c r="K44" s="78" t="s">
        <v>1208</v>
      </c>
    </row>
    <row r="45" spans="1:11" s="128" customFormat="1" x14ac:dyDescent="0.35">
      <c r="A45" s="130" t="s">
        <v>1209</v>
      </c>
      <c r="B45" s="130" t="s">
        <v>1210</v>
      </c>
      <c r="C45" s="767" t="s">
        <v>973</v>
      </c>
      <c r="D45" s="270" t="s">
        <v>980</v>
      </c>
      <c r="E45" s="132">
        <v>45663</v>
      </c>
      <c r="F45" s="75" t="s">
        <v>982</v>
      </c>
      <c r="G45" s="695"/>
      <c r="H45" s="279" t="s">
        <v>980</v>
      </c>
      <c r="I45" s="545">
        <f>$B$3+90</f>
        <v>45796</v>
      </c>
      <c r="J45" s="221" t="s">
        <v>982</v>
      </c>
      <c r="K45" s="78" t="s">
        <v>1211</v>
      </c>
    </row>
    <row r="46" spans="1:11" s="128" customFormat="1" x14ac:dyDescent="0.35">
      <c r="A46" s="768" t="s">
        <v>1212</v>
      </c>
      <c r="B46" s="768" t="s">
        <v>1183</v>
      </c>
      <c r="C46" s="767" t="s">
        <v>973</v>
      </c>
      <c r="D46" s="270" t="s">
        <v>980</v>
      </c>
      <c r="E46" s="132">
        <v>45663</v>
      </c>
      <c r="F46" s="75" t="s">
        <v>982</v>
      </c>
      <c r="G46" s="695"/>
      <c r="H46" s="279"/>
      <c r="I46" s="745"/>
      <c r="J46" s="221"/>
      <c r="K46" s="78" t="s">
        <v>1184</v>
      </c>
    </row>
    <row r="47" spans="1:11" s="128" customFormat="1" x14ac:dyDescent="0.35">
      <c r="A47" s="768" t="s">
        <v>1213</v>
      </c>
      <c r="B47" s="768" t="s">
        <v>1183</v>
      </c>
      <c r="C47" s="767" t="s">
        <v>973</v>
      </c>
      <c r="D47" s="270" t="s">
        <v>980</v>
      </c>
      <c r="E47" s="132">
        <v>45663</v>
      </c>
      <c r="F47" s="75" t="s">
        <v>982</v>
      </c>
      <c r="G47" s="695"/>
      <c r="H47" s="279"/>
      <c r="I47" s="745"/>
      <c r="J47" s="221"/>
      <c r="K47" s="78" t="s">
        <v>1184</v>
      </c>
    </row>
    <row r="48" spans="1:11" s="128" customFormat="1" x14ac:dyDescent="0.35">
      <c r="A48" s="768" t="s">
        <v>1214</v>
      </c>
      <c r="B48" s="768" t="s">
        <v>1183</v>
      </c>
      <c r="C48" s="767" t="s">
        <v>973</v>
      </c>
      <c r="D48" s="270" t="s">
        <v>980</v>
      </c>
      <c r="E48" s="132">
        <v>45663</v>
      </c>
      <c r="F48" s="75" t="s">
        <v>982</v>
      </c>
      <c r="G48" s="695"/>
      <c r="H48" s="279"/>
      <c r="I48" s="745"/>
      <c r="J48" s="221"/>
      <c r="K48" s="78" t="s">
        <v>1184</v>
      </c>
    </row>
    <row r="49" spans="1:11" s="128" customFormat="1" x14ac:dyDescent="0.35">
      <c r="A49" s="768" t="s">
        <v>1215</v>
      </c>
      <c r="B49" s="768" t="s">
        <v>1183</v>
      </c>
      <c r="C49" s="767" t="s">
        <v>973</v>
      </c>
      <c r="D49" s="270" t="s">
        <v>980</v>
      </c>
      <c r="E49" s="132">
        <v>45663</v>
      </c>
      <c r="F49" s="75" t="s">
        <v>982</v>
      </c>
      <c r="G49" s="695"/>
      <c r="H49" s="279"/>
      <c r="I49" s="745"/>
      <c r="J49" s="221"/>
      <c r="K49" s="78" t="s">
        <v>1184</v>
      </c>
    </row>
    <row r="50" spans="1:11" s="128" customFormat="1" x14ac:dyDescent="0.35">
      <c r="A50" s="768" t="s">
        <v>1216</v>
      </c>
      <c r="B50" s="768" t="s">
        <v>1183</v>
      </c>
      <c r="C50" s="767" t="s">
        <v>973</v>
      </c>
      <c r="D50" s="270" t="s">
        <v>980</v>
      </c>
      <c r="E50" s="132">
        <v>45663</v>
      </c>
      <c r="F50" s="75" t="s">
        <v>982</v>
      </c>
      <c r="G50" s="695"/>
      <c r="H50" s="279"/>
      <c r="I50" s="745"/>
      <c r="J50" s="221"/>
      <c r="K50" s="78" t="s">
        <v>1184</v>
      </c>
    </row>
    <row r="51" spans="1:11" s="128" customFormat="1" x14ac:dyDescent="0.35">
      <c r="A51" s="768" t="s">
        <v>1217</v>
      </c>
      <c r="B51" s="768" t="s">
        <v>1183</v>
      </c>
      <c r="C51" s="767" t="s">
        <v>973</v>
      </c>
      <c r="D51" s="270" t="s">
        <v>980</v>
      </c>
      <c r="E51" s="132">
        <v>45663</v>
      </c>
      <c r="F51" s="75" t="s">
        <v>982</v>
      </c>
      <c r="G51" s="695"/>
      <c r="H51" s="279"/>
      <c r="I51" s="745"/>
      <c r="J51" s="221"/>
      <c r="K51" s="78" t="s">
        <v>1184</v>
      </c>
    </row>
    <row r="52" spans="1:11" s="128" customFormat="1" x14ac:dyDescent="0.35">
      <c r="A52" s="768" t="s">
        <v>1218</v>
      </c>
      <c r="B52" s="768" t="s">
        <v>1183</v>
      </c>
      <c r="C52" s="767" t="s">
        <v>973</v>
      </c>
      <c r="D52" s="270" t="s">
        <v>980</v>
      </c>
      <c r="E52" s="132">
        <v>45663</v>
      </c>
      <c r="F52" s="75" t="s">
        <v>982</v>
      </c>
      <c r="G52" s="695"/>
      <c r="H52" s="279"/>
      <c r="I52" s="745"/>
      <c r="J52" s="221"/>
      <c r="K52" s="78" t="s">
        <v>1184</v>
      </c>
    </row>
    <row r="53" spans="1:11" s="128" customFormat="1" x14ac:dyDescent="0.35">
      <c r="A53" s="768" t="s">
        <v>1219</v>
      </c>
      <c r="B53" s="768" t="s">
        <v>1183</v>
      </c>
      <c r="C53" s="767" t="s">
        <v>973</v>
      </c>
      <c r="D53" s="270" t="s">
        <v>980</v>
      </c>
      <c r="E53" s="132">
        <v>45663</v>
      </c>
      <c r="F53" s="75" t="s">
        <v>982</v>
      </c>
      <c r="G53" s="695"/>
      <c r="H53" s="279"/>
      <c r="I53" s="745"/>
      <c r="J53" s="221"/>
      <c r="K53" s="78" t="s">
        <v>1184</v>
      </c>
    </row>
    <row r="54" spans="1:11" s="128" customFormat="1" x14ac:dyDescent="0.35">
      <c r="A54" s="768" t="s">
        <v>1220</v>
      </c>
      <c r="B54" s="768" t="s">
        <v>1183</v>
      </c>
      <c r="C54" s="767" t="s">
        <v>973</v>
      </c>
      <c r="D54" s="270" t="s">
        <v>980</v>
      </c>
      <c r="E54" s="132">
        <v>45663</v>
      </c>
      <c r="F54" s="75" t="s">
        <v>982</v>
      </c>
      <c r="G54" s="695"/>
      <c r="H54" s="279"/>
      <c r="I54" s="745"/>
      <c r="J54" s="221"/>
      <c r="K54" s="78" t="s">
        <v>1184</v>
      </c>
    </row>
    <row r="55" spans="1:11" s="128" customFormat="1" x14ac:dyDescent="0.35">
      <c r="A55" s="768" t="s">
        <v>1221</v>
      </c>
      <c r="B55" s="768" t="s">
        <v>1183</v>
      </c>
      <c r="C55" s="767" t="s">
        <v>973</v>
      </c>
      <c r="D55" s="270" t="s">
        <v>980</v>
      </c>
      <c r="E55" s="132">
        <v>45663</v>
      </c>
      <c r="F55" s="75" t="s">
        <v>982</v>
      </c>
      <c r="G55" s="695"/>
      <c r="H55" s="279"/>
      <c r="I55" s="745"/>
      <c r="J55" s="221"/>
      <c r="K55" s="78" t="s">
        <v>1184</v>
      </c>
    </row>
    <row r="56" spans="1:11" s="128" customFormat="1" x14ac:dyDescent="0.35">
      <c r="A56" s="130" t="s">
        <v>1222</v>
      </c>
      <c r="B56" s="130" t="s">
        <v>1223</v>
      </c>
      <c r="C56" s="767" t="s">
        <v>973</v>
      </c>
      <c r="D56" s="270" t="s">
        <v>980</v>
      </c>
      <c r="E56" s="132">
        <v>45663</v>
      </c>
      <c r="F56" s="75" t="s">
        <v>982</v>
      </c>
      <c r="G56" s="695"/>
      <c r="H56" s="279" t="s">
        <v>980</v>
      </c>
      <c r="I56" s="545">
        <f t="shared" ref="I56:I91" si="1">$B$3+90</f>
        <v>45796</v>
      </c>
      <c r="J56" s="221" t="s">
        <v>982</v>
      </c>
      <c r="K56" s="78" t="s">
        <v>1151</v>
      </c>
    </row>
    <row r="57" spans="1:11" s="128" customFormat="1" x14ac:dyDescent="0.35">
      <c r="A57" s="768" t="s">
        <v>1224</v>
      </c>
      <c r="B57" s="768" t="s">
        <v>1225</v>
      </c>
      <c r="C57" s="767" t="s">
        <v>973</v>
      </c>
      <c r="D57" s="270"/>
      <c r="E57" s="132"/>
      <c r="F57" s="75"/>
      <c r="G57" s="695"/>
      <c r="H57" s="279" t="s">
        <v>980</v>
      </c>
      <c r="I57" s="545">
        <f t="shared" si="1"/>
        <v>45796</v>
      </c>
      <c r="J57" s="221" t="s">
        <v>982</v>
      </c>
      <c r="K57" s="78" t="s">
        <v>1226</v>
      </c>
    </row>
    <row r="58" spans="1:11" s="128" customFormat="1" x14ac:dyDescent="0.35">
      <c r="A58" s="130" t="s">
        <v>1227</v>
      </c>
      <c r="B58" s="130" t="s">
        <v>1228</v>
      </c>
      <c r="C58" s="767"/>
      <c r="D58" s="270" t="s">
        <v>980</v>
      </c>
      <c r="E58" s="132">
        <v>45663</v>
      </c>
      <c r="F58" s="75" t="s">
        <v>982</v>
      </c>
      <c r="G58" s="695"/>
      <c r="H58" s="279" t="s">
        <v>980</v>
      </c>
      <c r="I58" s="545">
        <f t="shared" si="1"/>
        <v>45796</v>
      </c>
      <c r="J58" s="221" t="s">
        <v>982</v>
      </c>
      <c r="K58" s="78"/>
    </row>
    <row r="59" spans="1:11" s="128" customFormat="1" x14ac:dyDescent="0.35">
      <c r="A59" s="130" t="s">
        <v>1229</v>
      </c>
      <c r="B59" s="130" t="s">
        <v>1230</v>
      </c>
      <c r="C59" s="751"/>
      <c r="D59" s="270" t="s">
        <v>980</v>
      </c>
      <c r="E59" s="132">
        <v>45663</v>
      </c>
      <c r="F59" s="75" t="s">
        <v>982</v>
      </c>
      <c r="G59" s="695"/>
      <c r="H59" s="279" t="s">
        <v>980</v>
      </c>
      <c r="I59" s="545">
        <f t="shared" si="1"/>
        <v>45796</v>
      </c>
      <c r="J59" s="221" t="s">
        <v>982</v>
      </c>
      <c r="K59" s="78"/>
    </row>
    <row r="60" spans="1:11" s="128" customFormat="1" x14ac:dyDescent="0.35">
      <c r="A60" s="130" t="s">
        <v>1231</v>
      </c>
      <c r="B60" s="130" t="s">
        <v>1232</v>
      </c>
      <c r="C60" s="751"/>
      <c r="D60" s="270" t="s">
        <v>980</v>
      </c>
      <c r="E60" s="132">
        <v>45663</v>
      </c>
      <c r="F60" s="75" t="s">
        <v>982</v>
      </c>
      <c r="G60" s="695"/>
      <c r="H60" s="279" t="s">
        <v>980</v>
      </c>
      <c r="I60" s="545">
        <f t="shared" si="1"/>
        <v>45796</v>
      </c>
      <c r="J60" s="221" t="s">
        <v>982</v>
      </c>
      <c r="K60" s="78"/>
    </row>
    <row r="61" spans="1:11" s="128" customFormat="1" x14ac:dyDescent="0.35">
      <c r="A61" s="130" t="s">
        <v>1233</v>
      </c>
      <c r="B61" s="130" t="s">
        <v>1234</v>
      </c>
      <c r="C61" s="751"/>
      <c r="D61" s="270" t="s">
        <v>980</v>
      </c>
      <c r="E61" s="132">
        <v>45663</v>
      </c>
      <c r="F61" s="75" t="s">
        <v>982</v>
      </c>
      <c r="G61" s="695"/>
      <c r="H61" s="279" t="s">
        <v>980</v>
      </c>
      <c r="I61" s="545">
        <f t="shared" si="1"/>
        <v>45796</v>
      </c>
      <c r="J61" s="221" t="s">
        <v>982</v>
      </c>
      <c r="K61" s="78"/>
    </row>
    <row r="62" spans="1:11" s="128" customFormat="1" x14ac:dyDescent="0.35">
      <c r="A62" s="130" t="s">
        <v>1235</v>
      </c>
      <c r="B62" s="130" t="s">
        <v>1236</v>
      </c>
      <c r="C62" s="751"/>
      <c r="D62" s="270" t="s">
        <v>980</v>
      </c>
      <c r="E62" s="132">
        <v>45663</v>
      </c>
      <c r="F62" s="75" t="s">
        <v>982</v>
      </c>
      <c r="G62" s="695"/>
      <c r="H62" s="279" t="s">
        <v>980</v>
      </c>
      <c r="I62" s="545">
        <f t="shared" si="1"/>
        <v>45796</v>
      </c>
      <c r="J62" s="221" t="s">
        <v>982</v>
      </c>
      <c r="K62" s="78"/>
    </row>
    <row r="63" spans="1:11" s="128" customFormat="1" x14ac:dyDescent="0.35">
      <c r="A63" s="130" t="s">
        <v>1237</v>
      </c>
      <c r="B63" s="130" t="s">
        <v>1238</v>
      </c>
      <c r="C63" s="751"/>
      <c r="D63" s="270" t="s">
        <v>980</v>
      </c>
      <c r="E63" s="132">
        <v>45663</v>
      </c>
      <c r="F63" s="75" t="s">
        <v>982</v>
      </c>
      <c r="G63" s="695"/>
      <c r="H63" s="279" t="s">
        <v>980</v>
      </c>
      <c r="I63" s="545">
        <f t="shared" si="1"/>
        <v>45796</v>
      </c>
      <c r="J63" s="221" t="s">
        <v>982</v>
      </c>
      <c r="K63" s="78"/>
    </row>
    <row r="64" spans="1:11" s="128" customFormat="1" x14ac:dyDescent="0.35">
      <c r="A64" s="130" t="s">
        <v>1239</v>
      </c>
      <c r="B64" s="130" t="s">
        <v>1240</v>
      </c>
      <c r="C64" s="751"/>
      <c r="D64" s="270" t="s">
        <v>980</v>
      </c>
      <c r="E64" s="132">
        <v>45663</v>
      </c>
      <c r="F64" s="75" t="s">
        <v>982</v>
      </c>
      <c r="G64" s="695"/>
      <c r="H64" s="279" t="s">
        <v>980</v>
      </c>
      <c r="I64" s="545">
        <f t="shared" si="1"/>
        <v>45796</v>
      </c>
      <c r="J64" s="221" t="s">
        <v>982</v>
      </c>
      <c r="K64" s="78"/>
    </row>
    <row r="65" spans="1:11" s="128" customFormat="1" x14ac:dyDescent="0.35">
      <c r="A65" s="130" t="s">
        <v>1241</v>
      </c>
      <c r="B65" s="130" t="s">
        <v>1242</v>
      </c>
      <c r="C65" s="751"/>
      <c r="D65" s="270" t="s">
        <v>980</v>
      </c>
      <c r="E65" s="132">
        <v>45663</v>
      </c>
      <c r="F65" s="75" t="s">
        <v>982</v>
      </c>
      <c r="G65" s="695"/>
      <c r="H65" s="279" t="s">
        <v>980</v>
      </c>
      <c r="I65" s="545">
        <f t="shared" si="1"/>
        <v>45796</v>
      </c>
      <c r="J65" s="221" t="s">
        <v>982</v>
      </c>
      <c r="K65" s="78"/>
    </row>
    <row r="66" spans="1:11" s="128" customFormat="1" x14ac:dyDescent="0.35">
      <c r="A66" s="130" t="s">
        <v>1243</v>
      </c>
      <c r="B66" s="130" t="s">
        <v>1244</v>
      </c>
      <c r="C66" s="751"/>
      <c r="D66" s="270" t="s">
        <v>980</v>
      </c>
      <c r="E66" s="132">
        <v>45663</v>
      </c>
      <c r="F66" s="75" t="s">
        <v>982</v>
      </c>
      <c r="G66" s="695"/>
      <c r="H66" s="279" t="s">
        <v>980</v>
      </c>
      <c r="I66" s="545">
        <f t="shared" si="1"/>
        <v>45796</v>
      </c>
      <c r="J66" s="221" t="s">
        <v>982</v>
      </c>
      <c r="K66" s="78"/>
    </row>
    <row r="67" spans="1:11" s="128" customFormat="1" x14ac:dyDescent="0.35">
      <c r="A67" s="130" t="s">
        <v>1245</v>
      </c>
      <c r="B67" s="130" t="s">
        <v>1246</v>
      </c>
      <c r="C67" s="751"/>
      <c r="D67" s="270" t="s">
        <v>980</v>
      </c>
      <c r="E67" s="132">
        <v>45663</v>
      </c>
      <c r="F67" s="75" t="s">
        <v>982</v>
      </c>
      <c r="G67" s="695"/>
      <c r="H67" s="279" t="s">
        <v>980</v>
      </c>
      <c r="I67" s="545">
        <f t="shared" si="1"/>
        <v>45796</v>
      </c>
      <c r="J67" s="221" t="s">
        <v>982</v>
      </c>
      <c r="K67" s="78"/>
    </row>
    <row r="68" spans="1:11" s="128" customFormat="1" x14ac:dyDescent="0.35">
      <c r="A68" s="130" t="s">
        <v>1247</v>
      </c>
      <c r="B68" s="130" t="s">
        <v>1248</v>
      </c>
      <c r="C68" s="751"/>
      <c r="D68" s="270" t="s">
        <v>980</v>
      </c>
      <c r="E68" s="132">
        <v>45663</v>
      </c>
      <c r="F68" s="75" t="s">
        <v>982</v>
      </c>
      <c r="G68" s="695"/>
      <c r="H68" s="279" t="s">
        <v>980</v>
      </c>
      <c r="I68" s="545">
        <f t="shared" si="1"/>
        <v>45796</v>
      </c>
      <c r="J68" s="221" t="s">
        <v>982</v>
      </c>
      <c r="K68" s="78"/>
    </row>
    <row r="69" spans="1:11" s="128" customFormat="1" x14ac:dyDescent="0.35">
      <c r="A69" s="130" t="s">
        <v>1249</v>
      </c>
      <c r="B69" s="130" t="s">
        <v>1250</v>
      </c>
      <c r="C69" s="751"/>
      <c r="D69" s="270" t="s">
        <v>980</v>
      </c>
      <c r="E69" s="132">
        <v>45663</v>
      </c>
      <c r="F69" s="75" t="s">
        <v>982</v>
      </c>
      <c r="G69" s="695"/>
      <c r="H69" s="279" t="s">
        <v>980</v>
      </c>
      <c r="I69" s="545">
        <f t="shared" si="1"/>
        <v>45796</v>
      </c>
      <c r="J69" s="221" t="s">
        <v>982</v>
      </c>
      <c r="K69" s="78"/>
    </row>
    <row r="70" spans="1:11" s="128" customFormat="1" x14ac:dyDescent="0.35">
      <c r="A70" s="130" t="s">
        <v>1251</v>
      </c>
      <c r="B70" s="130" t="s">
        <v>1252</v>
      </c>
      <c r="C70" s="751"/>
      <c r="D70" s="270" t="s">
        <v>980</v>
      </c>
      <c r="E70" s="132">
        <v>45663</v>
      </c>
      <c r="F70" s="75" t="s">
        <v>982</v>
      </c>
      <c r="G70" s="695"/>
      <c r="H70" s="279" t="s">
        <v>980</v>
      </c>
      <c r="I70" s="545">
        <f t="shared" si="1"/>
        <v>45796</v>
      </c>
      <c r="J70" s="221" t="s">
        <v>982</v>
      </c>
      <c r="K70" s="78"/>
    </row>
    <row r="71" spans="1:11" s="128" customFormat="1" x14ac:dyDescent="0.35">
      <c r="A71" s="130" t="s">
        <v>1253</v>
      </c>
      <c r="B71" s="130" t="s">
        <v>1254</v>
      </c>
      <c r="C71" s="751"/>
      <c r="D71" s="270" t="s">
        <v>980</v>
      </c>
      <c r="E71" s="132">
        <v>45663</v>
      </c>
      <c r="F71" s="75" t="s">
        <v>982</v>
      </c>
      <c r="G71" s="695"/>
      <c r="H71" s="279" t="s">
        <v>980</v>
      </c>
      <c r="I71" s="545">
        <f t="shared" si="1"/>
        <v>45796</v>
      </c>
      <c r="J71" s="221" t="s">
        <v>982</v>
      </c>
      <c r="K71" s="78"/>
    </row>
    <row r="72" spans="1:11" s="128" customFormat="1" x14ac:dyDescent="0.35">
      <c r="A72" s="130" t="s">
        <v>1255</v>
      </c>
      <c r="B72" s="130" t="s">
        <v>1256</v>
      </c>
      <c r="C72" s="751"/>
      <c r="D72" s="270" t="s">
        <v>980</v>
      </c>
      <c r="E72" s="132">
        <v>45663</v>
      </c>
      <c r="F72" s="75" t="s">
        <v>982</v>
      </c>
      <c r="G72" s="695"/>
      <c r="H72" s="279" t="s">
        <v>980</v>
      </c>
      <c r="I72" s="545">
        <f t="shared" si="1"/>
        <v>45796</v>
      </c>
      <c r="J72" s="221" t="s">
        <v>982</v>
      </c>
      <c r="K72" s="78"/>
    </row>
    <row r="73" spans="1:11" s="128" customFormat="1" x14ac:dyDescent="0.35">
      <c r="A73" s="130" t="s">
        <v>1257</v>
      </c>
      <c r="B73" s="130" t="s">
        <v>1258</v>
      </c>
      <c r="C73" s="751"/>
      <c r="D73" s="270" t="s">
        <v>980</v>
      </c>
      <c r="E73" s="132">
        <v>45663</v>
      </c>
      <c r="F73" s="75" t="s">
        <v>982</v>
      </c>
      <c r="G73" s="695"/>
      <c r="H73" s="279" t="s">
        <v>980</v>
      </c>
      <c r="I73" s="545">
        <f t="shared" si="1"/>
        <v>45796</v>
      </c>
      <c r="J73" s="221" t="s">
        <v>982</v>
      </c>
      <c r="K73" s="78"/>
    </row>
    <row r="74" spans="1:11" s="128" customFormat="1" x14ac:dyDescent="0.35">
      <c r="A74" s="130" t="s">
        <v>1259</v>
      </c>
      <c r="B74" s="130" t="s">
        <v>1260</v>
      </c>
      <c r="C74" s="751"/>
      <c r="D74" s="270" t="s">
        <v>980</v>
      </c>
      <c r="E74" s="132">
        <v>45663</v>
      </c>
      <c r="F74" s="75" t="s">
        <v>982</v>
      </c>
      <c r="G74" s="695"/>
      <c r="H74" s="279" t="s">
        <v>980</v>
      </c>
      <c r="I74" s="545">
        <f t="shared" si="1"/>
        <v>45796</v>
      </c>
      <c r="J74" s="221" t="s">
        <v>982</v>
      </c>
      <c r="K74" s="78"/>
    </row>
    <row r="75" spans="1:11" s="128" customFormat="1" x14ac:dyDescent="0.35">
      <c r="A75" s="130" t="s">
        <v>1261</v>
      </c>
      <c r="B75" s="130" t="s">
        <v>1262</v>
      </c>
      <c r="C75" s="751"/>
      <c r="D75" s="270" t="s">
        <v>980</v>
      </c>
      <c r="E75" s="132">
        <v>45663</v>
      </c>
      <c r="F75" s="75" t="s">
        <v>982</v>
      </c>
      <c r="G75" s="695"/>
      <c r="H75" s="279" t="s">
        <v>980</v>
      </c>
      <c r="I75" s="545">
        <f t="shared" si="1"/>
        <v>45796</v>
      </c>
      <c r="J75" s="221" t="s">
        <v>982</v>
      </c>
      <c r="K75" s="78"/>
    </row>
    <row r="76" spans="1:11" s="128" customFormat="1" x14ac:dyDescent="0.35">
      <c r="A76" s="130" t="s">
        <v>1263</v>
      </c>
      <c r="B76" s="130" t="s">
        <v>1264</v>
      </c>
      <c r="C76" s="751"/>
      <c r="D76" s="270" t="s">
        <v>980</v>
      </c>
      <c r="E76" s="132">
        <v>45663</v>
      </c>
      <c r="F76" s="75" t="s">
        <v>982</v>
      </c>
      <c r="G76" s="695"/>
      <c r="H76" s="279" t="s">
        <v>980</v>
      </c>
      <c r="I76" s="545">
        <f t="shared" si="1"/>
        <v>45796</v>
      </c>
      <c r="J76" s="221" t="s">
        <v>982</v>
      </c>
      <c r="K76" s="78"/>
    </row>
    <row r="77" spans="1:11" s="128" customFormat="1" x14ac:dyDescent="0.35">
      <c r="A77" s="130" t="s">
        <v>1265</v>
      </c>
      <c r="B77" s="130" t="s">
        <v>1266</v>
      </c>
      <c r="C77" s="751"/>
      <c r="D77" s="270" t="s">
        <v>980</v>
      </c>
      <c r="E77" s="132">
        <v>45663</v>
      </c>
      <c r="F77" s="75" t="s">
        <v>982</v>
      </c>
      <c r="G77" s="695"/>
      <c r="H77" s="279" t="s">
        <v>980</v>
      </c>
      <c r="I77" s="545">
        <f t="shared" si="1"/>
        <v>45796</v>
      </c>
      <c r="J77" s="221" t="s">
        <v>982</v>
      </c>
      <c r="K77" s="78"/>
    </row>
    <row r="78" spans="1:11" s="128" customFormat="1" x14ac:dyDescent="0.35">
      <c r="A78" s="130" t="s">
        <v>1267</v>
      </c>
      <c r="B78" s="130" t="s">
        <v>1268</v>
      </c>
      <c r="C78" s="751"/>
      <c r="D78" s="270" t="s">
        <v>980</v>
      </c>
      <c r="E78" s="132">
        <v>45663</v>
      </c>
      <c r="F78" s="75" t="s">
        <v>982</v>
      </c>
      <c r="G78" s="695"/>
      <c r="H78" s="279" t="s">
        <v>980</v>
      </c>
      <c r="I78" s="545">
        <f t="shared" si="1"/>
        <v>45796</v>
      </c>
      <c r="J78" s="221" t="s">
        <v>982</v>
      </c>
      <c r="K78" s="78"/>
    </row>
    <row r="79" spans="1:11" s="128" customFormat="1" x14ac:dyDescent="0.35">
      <c r="A79" s="130" t="s">
        <v>1269</v>
      </c>
      <c r="B79" s="130" t="s">
        <v>1270</v>
      </c>
      <c r="C79" s="751"/>
      <c r="D79" s="270" t="s">
        <v>980</v>
      </c>
      <c r="E79" s="132">
        <v>45663</v>
      </c>
      <c r="F79" s="75" t="s">
        <v>982</v>
      </c>
      <c r="G79" s="695"/>
      <c r="H79" s="279" t="s">
        <v>980</v>
      </c>
      <c r="I79" s="545">
        <f t="shared" si="1"/>
        <v>45796</v>
      </c>
      <c r="J79" s="221" t="s">
        <v>982</v>
      </c>
      <c r="K79" s="78"/>
    </row>
    <row r="80" spans="1:11" s="128" customFormat="1" x14ac:dyDescent="0.35">
      <c r="A80" s="130" t="s">
        <v>1271</v>
      </c>
      <c r="B80" s="130" t="s">
        <v>1272</v>
      </c>
      <c r="C80" s="751"/>
      <c r="D80" s="270" t="s">
        <v>980</v>
      </c>
      <c r="E80" s="132">
        <v>45663</v>
      </c>
      <c r="F80" s="75" t="s">
        <v>982</v>
      </c>
      <c r="G80" s="695"/>
      <c r="H80" s="279" t="s">
        <v>980</v>
      </c>
      <c r="I80" s="545">
        <f t="shared" si="1"/>
        <v>45796</v>
      </c>
      <c r="J80" s="221" t="s">
        <v>982</v>
      </c>
      <c r="K80" s="78"/>
    </row>
    <row r="81" spans="1:11" s="128" customFormat="1" x14ac:dyDescent="0.35">
      <c r="A81" s="130" t="s">
        <v>1273</v>
      </c>
      <c r="B81" s="130" t="s">
        <v>1274</v>
      </c>
      <c r="C81" s="751"/>
      <c r="D81" s="270" t="s">
        <v>980</v>
      </c>
      <c r="E81" s="132">
        <v>45663</v>
      </c>
      <c r="F81" s="75" t="s">
        <v>982</v>
      </c>
      <c r="G81" s="695"/>
      <c r="H81" s="279" t="s">
        <v>980</v>
      </c>
      <c r="I81" s="545">
        <f t="shared" si="1"/>
        <v>45796</v>
      </c>
      <c r="J81" s="221" t="s">
        <v>982</v>
      </c>
      <c r="K81" s="78"/>
    </row>
    <row r="82" spans="1:11" s="128" customFormat="1" x14ac:dyDescent="0.35">
      <c r="A82" s="130" t="s">
        <v>1275</v>
      </c>
      <c r="B82" s="130" t="s">
        <v>1276</v>
      </c>
      <c r="C82" s="751"/>
      <c r="D82" s="270" t="s">
        <v>980</v>
      </c>
      <c r="E82" s="132">
        <v>45663</v>
      </c>
      <c r="F82" s="75" t="s">
        <v>982</v>
      </c>
      <c r="G82" s="695"/>
      <c r="H82" s="279" t="s">
        <v>980</v>
      </c>
      <c r="I82" s="545">
        <f t="shared" si="1"/>
        <v>45796</v>
      </c>
      <c r="J82" s="221" t="s">
        <v>982</v>
      </c>
      <c r="K82" s="78"/>
    </row>
    <row r="83" spans="1:11" s="128" customFormat="1" x14ac:dyDescent="0.35">
      <c r="A83" s="130" t="s">
        <v>1277</v>
      </c>
      <c r="B83" s="130" t="s">
        <v>1278</v>
      </c>
      <c r="C83" s="751"/>
      <c r="D83" s="270" t="s">
        <v>980</v>
      </c>
      <c r="E83" s="132">
        <v>45663</v>
      </c>
      <c r="F83" s="75" t="s">
        <v>982</v>
      </c>
      <c r="G83" s="695"/>
      <c r="H83" s="279" t="s">
        <v>980</v>
      </c>
      <c r="I83" s="545">
        <f t="shared" si="1"/>
        <v>45796</v>
      </c>
      <c r="J83" s="221" t="s">
        <v>982</v>
      </c>
      <c r="K83" s="78"/>
    </row>
    <row r="84" spans="1:11" s="128" customFormat="1" x14ac:dyDescent="0.35">
      <c r="A84" s="130" t="s">
        <v>1279</v>
      </c>
      <c r="B84" s="130" t="s">
        <v>1280</v>
      </c>
      <c r="C84" s="751"/>
      <c r="D84" s="270" t="s">
        <v>980</v>
      </c>
      <c r="E84" s="132">
        <v>45663</v>
      </c>
      <c r="F84" s="75" t="s">
        <v>982</v>
      </c>
      <c r="G84" s="695"/>
      <c r="H84" s="279" t="s">
        <v>980</v>
      </c>
      <c r="I84" s="545">
        <f t="shared" si="1"/>
        <v>45796</v>
      </c>
      <c r="J84" s="221" t="s">
        <v>982</v>
      </c>
      <c r="K84" s="78"/>
    </row>
    <row r="85" spans="1:11" s="128" customFormat="1" x14ac:dyDescent="0.35">
      <c r="A85" s="130" t="s">
        <v>1281</v>
      </c>
      <c r="B85" s="130" t="s">
        <v>1282</v>
      </c>
      <c r="C85" s="751"/>
      <c r="D85" s="270" t="s">
        <v>980</v>
      </c>
      <c r="E85" s="132">
        <v>45663</v>
      </c>
      <c r="F85" s="75" t="s">
        <v>982</v>
      </c>
      <c r="G85" s="695"/>
      <c r="H85" s="279" t="s">
        <v>980</v>
      </c>
      <c r="I85" s="545">
        <f t="shared" si="1"/>
        <v>45796</v>
      </c>
      <c r="J85" s="221" t="s">
        <v>982</v>
      </c>
      <c r="K85" s="78"/>
    </row>
    <row r="86" spans="1:11" s="128" customFormat="1" x14ac:dyDescent="0.35">
      <c r="A86" s="130" t="s">
        <v>1283</v>
      </c>
      <c r="B86" s="130" t="s">
        <v>1284</v>
      </c>
      <c r="C86" s="751"/>
      <c r="D86" s="270" t="s">
        <v>980</v>
      </c>
      <c r="E86" s="132">
        <v>45663</v>
      </c>
      <c r="F86" s="75" t="s">
        <v>982</v>
      </c>
      <c r="G86" s="695"/>
      <c r="H86" s="279" t="s">
        <v>980</v>
      </c>
      <c r="I86" s="545">
        <f t="shared" si="1"/>
        <v>45796</v>
      </c>
      <c r="J86" s="221" t="s">
        <v>982</v>
      </c>
      <c r="K86" s="78"/>
    </row>
    <row r="87" spans="1:11" s="128" customFormat="1" x14ac:dyDescent="0.35">
      <c r="A87" s="130" t="s">
        <v>1285</v>
      </c>
      <c r="B87" s="130" t="s">
        <v>1286</v>
      </c>
      <c r="C87" s="751"/>
      <c r="D87" s="270" t="s">
        <v>980</v>
      </c>
      <c r="E87" s="132">
        <v>45663</v>
      </c>
      <c r="F87" s="75" t="s">
        <v>982</v>
      </c>
      <c r="G87" s="695"/>
      <c r="H87" s="279" t="s">
        <v>980</v>
      </c>
      <c r="I87" s="545">
        <f t="shared" si="1"/>
        <v>45796</v>
      </c>
      <c r="J87" s="221" t="s">
        <v>982</v>
      </c>
      <c r="K87" s="78"/>
    </row>
    <row r="88" spans="1:11" s="128" customFormat="1" x14ac:dyDescent="0.35">
      <c r="A88" s="130" t="s">
        <v>1287</v>
      </c>
      <c r="B88" s="130" t="s">
        <v>1288</v>
      </c>
      <c r="C88" s="751"/>
      <c r="D88" s="270" t="s">
        <v>980</v>
      </c>
      <c r="E88" s="132">
        <v>45663</v>
      </c>
      <c r="F88" s="75" t="s">
        <v>982</v>
      </c>
      <c r="G88" s="695"/>
      <c r="H88" s="279" t="s">
        <v>980</v>
      </c>
      <c r="I88" s="545">
        <f t="shared" si="1"/>
        <v>45796</v>
      </c>
      <c r="J88" s="221" t="s">
        <v>982</v>
      </c>
      <c r="K88" s="78"/>
    </row>
    <row r="89" spans="1:11" s="128" customFormat="1" x14ac:dyDescent="0.35">
      <c r="A89" s="130" t="s">
        <v>1289</v>
      </c>
      <c r="B89" s="130" t="s">
        <v>1290</v>
      </c>
      <c r="C89" s="751"/>
      <c r="D89" s="270" t="s">
        <v>980</v>
      </c>
      <c r="E89" s="132">
        <v>45663</v>
      </c>
      <c r="F89" s="75" t="s">
        <v>982</v>
      </c>
      <c r="G89" s="695"/>
      <c r="H89" s="279" t="s">
        <v>980</v>
      </c>
      <c r="I89" s="545">
        <f t="shared" si="1"/>
        <v>45796</v>
      </c>
      <c r="J89" s="221" t="s">
        <v>982</v>
      </c>
      <c r="K89" s="78"/>
    </row>
    <row r="90" spans="1:11" s="128" customFormat="1" x14ac:dyDescent="0.35">
      <c r="A90" s="130" t="s">
        <v>1291</v>
      </c>
      <c r="B90" s="130" t="s">
        <v>1292</v>
      </c>
      <c r="C90" s="751"/>
      <c r="D90" s="270" t="s">
        <v>980</v>
      </c>
      <c r="E90" s="132">
        <v>45663</v>
      </c>
      <c r="F90" s="75" t="s">
        <v>982</v>
      </c>
      <c r="G90" s="695"/>
      <c r="H90" s="279" t="s">
        <v>980</v>
      </c>
      <c r="I90" s="545">
        <f t="shared" si="1"/>
        <v>45796</v>
      </c>
      <c r="J90" s="221" t="s">
        <v>982</v>
      </c>
      <c r="K90" s="78"/>
    </row>
    <row r="91" spans="1:11" s="128" customFormat="1" x14ac:dyDescent="0.35">
      <c r="A91" s="130" t="s">
        <v>1293</v>
      </c>
      <c r="B91" s="130" t="s">
        <v>1294</v>
      </c>
      <c r="C91" s="342"/>
      <c r="D91" s="270" t="s">
        <v>980</v>
      </c>
      <c r="E91" s="132">
        <v>45663</v>
      </c>
      <c r="F91" s="75" t="s">
        <v>982</v>
      </c>
      <c r="G91" s="695"/>
      <c r="H91" s="279" t="s">
        <v>980</v>
      </c>
      <c r="I91" s="545">
        <f t="shared" si="1"/>
        <v>45796</v>
      </c>
      <c r="J91" s="221" t="s">
        <v>982</v>
      </c>
      <c r="K91" s="406"/>
    </row>
    <row r="92" spans="1:11" s="128" customFormat="1" x14ac:dyDescent="0.35">
      <c r="A92" s="768" t="s">
        <v>1295</v>
      </c>
      <c r="B92" s="768" t="s">
        <v>1296</v>
      </c>
      <c r="C92" s="767" t="s">
        <v>973</v>
      </c>
      <c r="D92" s="270"/>
      <c r="E92" s="132"/>
      <c r="F92" s="75"/>
      <c r="G92" s="76"/>
      <c r="H92" s="134" t="s">
        <v>980</v>
      </c>
      <c r="I92" s="545">
        <f>$B$3+180</f>
        <v>45886</v>
      </c>
      <c r="J92" s="77" t="s">
        <v>982</v>
      </c>
      <c r="K92" s="78" t="s">
        <v>1297</v>
      </c>
    </row>
    <row r="93" spans="1:11" s="128" customFormat="1" x14ac:dyDescent="0.35">
      <c r="A93" s="768" t="s">
        <v>1298</v>
      </c>
      <c r="B93" s="768" t="s">
        <v>1299</v>
      </c>
      <c r="C93" s="767" t="s">
        <v>973</v>
      </c>
      <c r="D93" s="270"/>
      <c r="E93" s="132"/>
      <c r="F93" s="75"/>
      <c r="G93" s="76"/>
      <c r="H93" s="134" t="s">
        <v>980</v>
      </c>
      <c r="I93" s="545">
        <f t="shared" ref="I93:I123" si="2">$B$3+180</f>
        <v>45886</v>
      </c>
      <c r="J93" s="77" t="s">
        <v>982</v>
      </c>
      <c r="K93" s="78" t="s">
        <v>1297</v>
      </c>
    </row>
    <row r="94" spans="1:11" s="128" customFormat="1" x14ac:dyDescent="0.35">
      <c r="A94" s="768" t="s">
        <v>1300</v>
      </c>
      <c r="B94" s="768" t="s">
        <v>1301</v>
      </c>
      <c r="C94" s="767" t="s">
        <v>973</v>
      </c>
      <c r="D94" s="270"/>
      <c r="E94" s="132"/>
      <c r="F94" s="75"/>
      <c r="G94" s="76"/>
      <c r="H94" s="134" t="s">
        <v>980</v>
      </c>
      <c r="I94" s="545">
        <f t="shared" si="2"/>
        <v>45886</v>
      </c>
      <c r="J94" s="77" t="s">
        <v>982</v>
      </c>
      <c r="K94" s="78" t="s">
        <v>1297</v>
      </c>
    </row>
    <row r="95" spans="1:11" s="128" customFormat="1" x14ac:dyDescent="0.35">
      <c r="A95" s="768" t="s">
        <v>1302</v>
      </c>
      <c r="B95" s="768" t="s">
        <v>1303</v>
      </c>
      <c r="C95" s="767" t="s">
        <v>973</v>
      </c>
      <c r="D95" s="270"/>
      <c r="E95" s="132"/>
      <c r="F95" s="75"/>
      <c r="G95" s="76"/>
      <c r="H95" s="134" t="s">
        <v>980</v>
      </c>
      <c r="I95" s="545">
        <f t="shared" si="2"/>
        <v>45886</v>
      </c>
      <c r="J95" s="77" t="s">
        <v>982</v>
      </c>
      <c r="K95" s="78" t="s">
        <v>1297</v>
      </c>
    </row>
    <row r="96" spans="1:11" s="128" customFormat="1" x14ac:dyDescent="0.35">
      <c r="A96" s="768" t="s">
        <v>1304</v>
      </c>
      <c r="B96" s="768" t="s">
        <v>1305</v>
      </c>
      <c r="C96" s="767" t="s">
        <v>973</v>
      </c>
      <c r="D96" s="270"/>
      <c r="E96" s="132"/>
      <c r="F96" s="75"/>
      <c r="G96" s="76"/>
      <c r="H96" s="134" t="s">
        <v>980</v>
      </c>
      <c r="I96" s="545">
        <f t="shared" si="2"/>
        <v>45886</v>
      </c>
      <c r="J96" s="77" t="s">
        <v>982</v>
      </c>
      <c r="K96" s="78" t="s">
        <v>1297</v>
      </c>
    </row>
    <row r="97" spans="1:11" s="128" customFormat="1" x14ac:dyDescent="0.35">
      <c r="A97" s="768" t="s">
        <v>1306</v>
      </c>
      <c r="B97" s="768" t="s">
        <v>1307</v>
      </c>
      <c r="C97" s="767" t="s">
        <v>973</v>
      </c>
      <c r="D97" s="270"/>
      <c r="E97" s="132"/>
      <c r="F97" s="75"/>
      <c r="G97" s="76"/>
      <c r="H97" s="134" t="s">
        <v>980</v>
      </c>
      <c r="I97" s="545">
        <f t="shared" si="2"/>
        <v>45886</v>
      </c>
      <c r="J97" s="77" t="s">
        <v>982</v>
      </c>
      <c r="K97" s="78" t="s">
        <v>1297</v>
      </c>
    </row>
    <row r="98" spans="1:11" s="128" customFormat="1" x14ac:dyDescent="0.35">
      <c r="A98" s="768" t="s">
        <v>1308</v>
      </c>
      <c r="B98" s="768" t="s">
        <v>1309</v>
      </c>
      <c r="C98" s="767" t="s">
        <v>973</v>
      </c>
      <c r="D98" s="270"/>
      <c r="E98" s="132"/>
      <c r="F98" s="75"/>
      <c r="G98" s="76"/>
      <c r="H98" s="134" t="s">
        <v>980</v>
      </c>
      <c r="I98" s="545">
        <f t="shared" si="2"/>
        <v>45886</v>
      </c>
      <c r="J98" s="77" t="s">
        <v>982</v>
      </c>
      <c r="K98" s="78" t="s">
        <v>1297</v>
      </c>
    </row>
    <row r="99" spans="1:11" s="128" customFormat="1" x14ac:dyDescent="0.35">
      <c r="A99" s="768" t="s">
        <v>1310</v>
      </c>
      <c r="B99" s="768" t="s">
        <v>1311</v>
      </c>
      <c r="C99" s="767" t="s">
        <v>973</v>
      </c>
      <c r="D99" s="270"/>
      <c r="E99" s="132"/>
      <c r="F99" s="75"/>
      <c r="G99" s="76"/>
      <c r="H99" s="134" t="s">
        <v>980</v>
      </c>
      <c r="I99" s="545">
        <f t="shared" si="2"/>
        <v>45886</v>
      </c>
      <c r="J99" s="77" t="s">
        <v>982</v>
      </c>
      <c r="K99" s="78" t="s">
        <v>1297</v>
      </c>
    </row>
    <row r="100" spans="1:11" s="128" customFormat="1" x14ac:dyDescent="0.35">
      <c r="A100" s="768" t="s">
        <v>1312</v>
      </c>
      <c r="B100" s="768" t="s">
        <v>1313</v>
      </c>
      <c r="C100" s="767" t="s">
        <v>973</v>
      </c>
      <c r="D100" s="270"/>
      <c r="E100" s="132"/>
      <c r="F100" s="75"/>
      <c r="G100" s="76"/>
      <c r="H100" s="134" t="s">
        <v>980</v>
      </c>
      <c r="I100" s="545">
        <f t="shared" si="2"/>
        <v>45886</v>
      </c>
      <c r="J100" s="77" t="s">
        <v>982</v>
      </c>
      <c r="K100" s="78" t="s">
        <v>1297</v>
      </c>
    </row>
    <row r="101" spans="1:11" s="128" customFormat="1" x14ac:dyDescent="0.35">
      <c r="A101" s="768" t="s">
        <v>1314</v>
      </c>
      <c r="B101" s="768" t="s">
        <v>1315</v>
      </c>
      <c r="C101" s="767" t="s">
        <v>973</v>
      </c>
      <c r="D101" s="270"/>
      <c r="E101" s="132"/>
      <c r="F101" s="75"/>
      <c r="G101" s="76"/>
      <c r="H101" s="134" t="s">
        <v>980</v>
      </c>
      <c r="I101" s="545">
        <f t="shared" si="2"/>
        <v>45886</v>
      </c>
      <c r="J101" s="77" t="s">
        <v>982</v>
      </c>
      <c r="K101" s="78" t="s">
        <v>1297</v>
      </c>
    </row>
    <row r="102" spans="1:11" s="128" customFormat="1" x14ac:dyDescent="0.35">
      <c r="A102" s="768" t="s">
        <v>1316</v>
      </c>
      <c r="B102" s="768" t="s">
        <v>1317</v>
      </c>
      <c r="C102" s="767" t="s">
        <v>973</v>
      </c>
      <c r="D102" s="270"/>
      <c r="E102" s="132"/>
      <c r="F102" s="75"/>
      <c r="G102" s="76"/>
      <c r="H102" s="134" t="s">
        <v>980</v>
      </c>
      <c r="I102" s="545">
        <f t="shared" si="2"/>
        <v>45886</v>
      </c>
      <c r="J102" s="77" t="s">
        <v>982</v>
      </c>
      <c r="K102" s="78" t="s">
        <v>1297</v>
      </c>
    </row>
    <row r="103" spans="1:11" s="128" customFormat="1" x14ac:dyDescent="0.35">
      <c r="A103" s="768" t="s">
        <v>1318</v>
      </c>
      <c r="B103" s="768" t="s">
        <v>1319</v>
      </c>
      <c r="C103" s="767" t="s">
        <v>973</v>
      </c>
      <c r="D103" s="270"/>
      <c r="E103" s="132"/>
      <c r="F103" s="75"/>
      <c r="G103" s="76"/>
      <c r="H103" s="134" t="s">
        <v>980</v>
      </c>
      <c r="I103" s="545">
        <f t="shared" si="2"/>
        <v>45886</v>
      </c>
      <c r="J103" s="77" t="s">
        <v>982</v>
      </c>
      <c r="K103" s="78" t="s">
        <v>1297</v>
      </c>
    </row>
    <row r="104" spans="1:11" s="128" customFormat="1" x14ac:dyDescent="0.35">
      <c r="A104" s="768" t="s">
        <v>1320</v>
      </c>
      <c r="B104" s="768" t="s">
        <v>1321</v>
      </c>
      <c r="C104" s="767" t="s">
        <v>973</v>
      </c>
      <c r="D104" s="270"/>
      <c r="E104" s="132"/>
      <c r="F104" s="75"/>
      <c r="G104" s="76"/>
      <c r="H104" s="134" t="s">
        <v>980</v>
      </c>
      <c r="I104" s="545">
        <f t="shared" si="2"/>
        <v>45886</v>
      </c>
      <c r="J104" s="77" t="s">
        <v>982</v>
      </c>
      <c r="K104" s="78" t="s">
        <v>1297</v>
      </c>
    </row>
    <row r="105" spans="1:11" s="128" customFormat="1" x14ac:dyDescent="0.35">
      <c r="A105" s="768" t="s">
        <v>1322</v>
      </c>
      <c r="B105" s="768" t="s">
        <v>1323</v>
      </c>
      <c r="C105" s="767" t="s">
        <v>973</v>
      </c>
      <c r="D105" s="270"/>
      <c r="E105" s="132"/>
      <c r="F105" s="75"/>
      <c r="G105" s="76"/>
      <c r="H105" s="134" t="s">
        <v>980</v>
      </c>
      <c r="I105" s="545">
        <f t="shared" si="2"/>
        <v>45886</v>
      </c>
      <c r="J105" s="77" t="s">
        <v>982</v>
      </c>
      <c r="K105" s="78" t="s">
        <v>1297</v>
      </c>
    </row>
    <row r="106" spans="1:11" s="128" customFormat="1" x14ac:dyDescent="0.35">
      <c r="A106" s="768" t="s">
        <v>1324</v>
      </c>
      <c r="B106" s="768" t="s">
        <v>1325</v>
      </c>
      <c r="C106" s="767" t="s">
        <v>973</v>
      </c>
      <c r="D106" s="270"/>
      <c r="E106" s="132"/>
      <c r="F106" s="75"/>
      <c r="G106" s="76"/>
      <c r="H106" s="134" t="s">
        <v>980</v>
      </c>
      <c r="I106" s="545">
        <f t="shared" si="2"/>
        <v>45886</v>
      </c>
      <c r="J106" s="77" t="s">
        <v>982</v>
      </c>
      <c r="K106" s="78" t="s">
        <v>1297</v>
      </c>
    </row>
    <row r="107" spans="1:11" s="128" customFormat="1" x14ac:dyDescent="0.35">
      <c r="A107" s="768" t="s">
        <v>1326</v>
      </c>
      <c r="B107" s="768" t="s">
        <v>1327</v>
      </c>
      <c r="C107" s="767" t="s">
        <v>973</v>
      </c>
      <c r="D107" s="270"/>
      <c r="E107" s="132"/>
      <c r="F107" s="75"/>
      <c r="G107" s="76"/>
      <c r="H107" s="134" t="s">
        <v>980</v>
      </c>
      <c r="I107" s="545">
        <f t="shared" si="2"/>
        <v>45886</v>
      </c>
      <c r="J107" s="77" t="s">
        <v>982</v>
      </c>
      <c r="K107" s="78" t="s">
        <v>1297</v>
      </c>
    </row>
    <row r="108" spans="1:11" s="128" customFormat="1" x14ac:dyDescent="0.35">
      <c r="A108" s="768" t="s">
        <v>1328</v>
      </c>
      <c r="B108" s="768" t="s">
        <v>1329</v>
      </c>
      <c r="C108" s="767" t="s">
        <v>973</v>
      </c>
      <c r="D108" s="270"/>
      <c r="E108" s="132"/>
      <c r="F108" s="75"/>
      <c r="G108" s="76"/>
      <c r="H108" s="134" t="s">
        <v>980</v>
      </c>
      <c r="I108" s="545">
        <f t="shared" si="2"/>
        <v>45886</v>
      </c>
      <c r="J108" s="77" t="s">
        <v>982</v>
      </c>
      <c r="K108" s="78" t="s">
        <v>1297</v>
      </c>
    </row>
    <row r="109" spans="1:11" s="128" customFormat="1" x14ac:dyDescent="0.35">
      <c r="A109" s="768" t="s">
        <v>1330</v>
      </c>
      <c r="B109" s="768" t="s">
        <v>1331</v>
      </c>
      <c r="C109" s="767" t="s">
        <v>973</v>
      </c>
      <c r="D109" s="270"/>
      <c r="E109" s="132"/>
      <c r="F109" s="75"/>
      <c r="G109" s="76"/>
      <c r="H109" s="134" t="s">
        <v>980</v>
      </c>
      <c r="I109" s="545">
        <f t="shared" si="2"/>
        <v>45886</v>
      </c>
      <c r="J109" s="77" t="s">
        <v>982</v>
      </c>
      <c r="K109" s="78" t="s">
        <v>1297</v>
      </c>
    </row>
    <row r="110" spans="1:11" s="128" customFormat="1" x14ac:dyDescent="0.35">
      <c r="A110" s="768" t="s">
        <v>1332</v>
      </c>
      <c r="B110" s="768" t="s">
        <v>1333</v>
      </c>
      <c r="C110" s="767" t="s">
        <v>973</v>
      </c>
      <c r="D110" s="270"/>
      <c r="E110" s="132"/>
      <c r="F110" s="75"/>
      <c r="G110" s="76"/>
      <c r="H110" s="134" t="s">
        <v>980</v>
      </c>
      <c r="I110" s="545">
        <f t="shared" si="2"/>
        <v>45886</v>
      </c>
      <c r="J110" s="77" t="s">
        <v>982</v>
      </c>
      <c r="K110" s="78" t="s">
        <v>1297</v>
      </c>
    </row>
    <row r="111" spans="1:11" s="128" customFormat="1" x14ac:dyDescent="0.35">
      <c r="A111" s="768" t="s">
        <v>1334</v>
      </c>
      <c r="B111" s="768" t="s">
        <v>1335</v>
      </c>
      <c r="C111" s="767" t="s">
        <v>973</v>
      </c>
      <c r="D111" s="270"/>
      <c r="E111" s="132"/>
      <c r="F111" s="75"/>
      <c r="G111" s="76"/>
      <c r="H111" s="134" t="s">
        <v>980</v>
      </c>
      <c r="I111" s="545">
        <f t="shared" si="2"/>
        <v>45886</v>
      </c>
      <c r="J111" s="77" t="s">
        <v>982</v>
      </c>
      <c r="K111" s="78" t="s">
        <v>1297</v>
      </c>
    </row>
    <row r="112" spans="1:11" s="128" customFormat="1" x14ac:dyDescent="0.35">
      <c r="A112" s="768" t="s">
        <v>1336</v>
      </c>
      <c r="B112" s="768" t="s">
        <v>1337</v>
      </c>
      <c r="C112" s="767" t="s">
        <v>973</v>
      </c>
      <c r="D112" s="270"/>
      <c r="E112" s="132"/>
      <c r="F112" s="75"/>
      <c r="G112" s="76"/>
      <c r="H112" s="134" t="s">
        <v>980</v>
      </c>
      <c r="I112" s="545">
        <f t="shared" si="2"/>
        <v>45886</v>
      </c>
      <c r="J112" s="77" t="s">
        <v>982</v>
      </c>
      <c r="K112" s="78" t="s">
        <v>1297</v>
      </c>
    </row>
    <row r="113" spans="1:11" s="128" customFormat="1" x14ac:dyDescent="0.35">
      <c r="A113" s="768" t="s">
        <v>1338</v>
      </c>
      <c r="B113" s="768" t="s">
        <v>1339</v>
      </c>
      <c r="C113" s="767" t="s">
        <v>973</v>
      </c>
      <c r="D113" s="270"/>
      <c r="E113" s="132"/>
      <c r="F113" s="75"/>
      <c r="G113" s="76"/>
      <c r="H113" s="134" t="s">
        <v>980</v>
      </c>
      <c r="I113" s="545">
        <f t="shared" si="2"/>
        <v>45886</v>
      </c>
      <c r="J113" s="77" t="s">
        <v>982</v>
      </c>
      <c r="K113" s="78" t="s">
        <v>1297</v>
      </c>
    </row>
    <row r="114" spans="1:11" s="128" customFormat="1" x14ac:dyDescent="0.35">
      <c r="A114" s="768" t="s">
        <v>1340</v>
      </c>
      <c r="B114" s="768" t="s">
        <v>1341</v>
      </c>
      <c r="C114" s="767" t="s">
        <v>973</v>
      </c>
      <c r="D114" s="270"/>
      <c r="E114" s="132"/>
      <c r="F114" s="75"/>
      <c r="G114" s="76"/>
      <c r="H114" s="134" t="s">
        <v>980</v>
      </c>
      <c r="I114" s="545">
        <f t="shared" si="2"/>
        <v>45886</v>
      </c>
      <c r="J114" s="77" t="s">
        <v>982</v>
      </c>
      <c r="K114" s="78" t="s">
        <v>1297</v>
      </c>
    </row>
    <row r="115" spans="1:11" s="128" customFormat="1" x14ac:dyDescent="0.35">
      <c r="A115" s="768" t="s">
        <v>1342</v>
      </c>
      <c r="B115" s="768" t="s">
        <v>1343</v>
      </c>
      <c r="C115" s="767" t="s">
        <v>973</v>
      </c>
      <c r="D115" s="270"/>
      <c r="E115" s="132"/>
      <c r="F115" s="75"/>
      <c r="G115" s="76"/>
      <c r="H115" s="134" t="s">
        <v>980</v>
      </c>
      <c r="I115" s="545">
        <f t="shared" si="2"/>
        <v>45886</v>
      </c>
      <c r="J115" s="77" t="s">
        <v>982</v>
      </c>
      <c r="K115" s="78" t="s">
        <v>1297</v>
      </c>
    </row>
    <row r="116" spans="1:11" s="128" customFormat="1" x14ac:dyDescent="0.35">
      <c r="A116" s="768" t="s">
        <v>1344</v>
      </c>
      <c r="B116" s="768" t="s">
        <v>1345</v>
      </c>
      <c r="C116" s="767" t="s">
        <v>973</v>
      </c>
      <c r="D116" s="270"/>
      <c r="E116" s="132"/>
      <c r="F116" s="75"/>
      <c r="G116" s="76"/>
      <c r="H116" s="134" t="s">
        <v>980</v>
      </c>
      <c r="I116" s="545">
        <f t="shared" si="2"/>
        <v>45886</v>
      </c>
      <c r="J116" s="77" t="s">
        <v>982</v>
      </c>
      <c r="K116" s="78" t="s">
        <v>1297</v>
      </c>
    </row>
    <row r="117" spans="1:11" s="128" customFormat="1" x14ac:dyDescent="0.35">
      <c r="A117" s="768" t="s">
        <v>1346</v>
      </c>
      <c r="B117" s="768" t="s">
        <v>1347</v>
      </c>
      <c r="C117" s="767" t="s">
        <v>973</v>
      </c>
      <c r="D117" s="270"/>
      <c r="E117" s="132"/>
      <c r="F117" s="75"/>
      <c r="G117" s="76"/>
      <c r="H117" s="134" t="s">
        <v>980</v>
      </c>
      <c r="I117" s="545">
        <f t="shared" si="2"/>
        <v>45886</v>
      </c>
      <c r="J117" s="77" t="s">
        <v>982</v>
      </c>
      <c r="K117" s="78" t="s">
        <v>1297</v>
      </c>
    </row>
    <row r="118" spans="1:11" s="128" customFormat="1" x14ac:dyDescent="0.35">
      <c r="A118" s="768" t="s">
        <v>1348</v>
      </c>
      <c r="B118" s="768" t="s">
        <v>1349</v>
      </c>
      <c r="C118" s="767" t="s">
        <v>973</v>
      </c>
      <c r="D118" s="270"/>
      <c r="E118" s="132"/>
      <c r="F118" s="75"/>
      <c r="G118" s="76"/>
      <c r="H118" s="134" t="s">
        <v>980</v>
      </c>
      <c r="I118" s="545">
        <f t="shared" si="2"/>
        <v>45886</v>
      </c>
      <c r="J118" s="77" t="s">
        <v>982</v>
      </c>
      <c r="K118" s="78" t="s">
        <v>1297</v>
      </c>
    </row>
    <row r="119" spans="1:11" s="128" customFormat="1" x14ac:dyDescent="0.35">
      <c r="A119" s="768" t="s">
        <v>1350</v>
      </c>
      <c r="B119" s="768" t="s">
        <v>1351</v>
      </c>
      <c r="C119" s="767" t="s">
        <v>973</v>
      </c>
      <c r="D119" s="270"/>
      <c r="E119" s="132"/>
      <c r="F119" s="75"/>
      <c r="G119" s="76"/>
      <c r="H119" s="134" t="s">
        <v>980</v>
      </c>
      <c r="I119" s="545">
        <f t="shared" si="2"/>
        <v>45886</v>
      </c>
      <c r="J119" s="77" t="s">
        <v>982</v>
      </c>
      <c r="K119" s="78" t="s">
        <v>1297</v>
      </c>
    </row>
    <row r="120" spans="1:11" s="128" customFormat="1" x14ac:dyDescent="0.35">
      <c r="A120" s="768" t="s">
        <v>1352</v>
      </c>
      <c r="B120" s="768" t="s">
        <v>1353</v>
      </c>
      <c r="C120" s="767" t="s">
        <v>973</v>
      </c>
      <c r="D120" s="270"/>
      <c r="E120" s="132"/>
      <c r="F120" s="75"/>
      <c r="G120" s="76"/>
      <c r="H120" s="134" t="s">
        <v>980</v>
      </c>
      <c r="I120" s="545">
        <f t="shared" si="2"/>
        <v>45886</v>
      </c>
      <c r="J120" s="77" t="s">
        <v>982</v>
      </c>
      <c r="K120" s="78" t="s">
        <v>1297</v>
      </c>
    </row>
    <row r="121" spans="1:11" s="128" customFormat="1" x14ac:dyDescent="0.35">
      <c r="A121" s="768" t="s">
        <v>1354</v>
      </c>
      <c r="B121" s="768" t="s">
        <v>1355</v>
      </c>
      <c r="C121" s="767" t="s">
        <v>973</v>
      </c>
      <c r="D121" s="270"/>
      <c r="E121" s="132"/>
      <c r="F121" s="75"/>
      <c r="G121" s="76"/>
      <c r="H121" s="134" t="s">
        <v>980</v>
      </c>
      <c r="I121" s="545">
        <f t="shared" si="2"/>
        <v>45886</v>
      </c>
      <c r="J121" s="77" t="s">
        <v>982</v>
      </c>
      <c r="K121" s="78" t="s">
        <v>1297</v>
      </c>
    </row>
    <row r="122" spans="1:11" s="128" customFormat="1" x14ac:dyDescent="0.35">
      <c r="A122" s="768" t="s">
        <v>1356</v>
      </c>
      <c r="B122" s="768" t="s">
        <v>1357</v>
      </c>
      <c r="C122" s="767" t="s">
        <v>973</v>
      </c>
      <c r="D122" s="270"/>
      <c r="E122" s="132"/>
      <c r="F122" s="75"/>
      <c r="G122" s="76"/>
      <c r="H122" s="134" t="s">
        <v>980</v>
      </c>
      <c r="I122" s="545">
        <f t="shared" si="2"/>
        <v>45886</v>
      </c>
      <c r="J122" s="77" t="s">
        <v>982</v>
      </c>
      <c r="K122" s="78" t="s">
        <v>1297</v>
      </c>
    </row>
    <row r="123" spans="1:11" s="128" customFormat="1" x14ac:dyDescent="0.35">
      <c r="A123" s="768" t="s">
        <v>1358</v>
      </c>
      <c r="B123" s="768" t="s">
        <v>1359</v>
      </c>
      <c r="C123" s="767" t="s">
        <v>973</v>
      </c>
      <c r="D123" s="270"/>
      <c r="E123" s="132"/>
      <c r="F123" s="75"/>
      <c r="G123" s="76"/>
      <c r="H123" s="134" t="s">
        <v>980</v>
      </c>
      <c r="I123" s="545">
        <f t="shared" si="2"/>
        <v>45886</v>
      </c>
      <c r="J123" s="77" t="s">
        <v>982</v>
      </c>
      <c r="K123" s="78" t="s">
        <v>1297</v>
      </c>
    </row>
    <row r="124" spans="1:11" s="128" customFormat="1" ht="13.15" customHeight="1" x14ac:dyDescent="0.35">
      <c r="A124" s="130" t="s">
        <v>1360</v>
      </c>
      <c r="B124" s="130" t="s">
        <v>1361</v>
      </c>
      <c r="C124" s="342"/>
      <c r="D124" s="270" t="s">
        <v>980</v>
      </c>
      <c r="E124" s="132">
        <v>45663</v>
      </c>
      <c r="F124" s="75" t="s">
        <v>982</v>
      </c>
      <c r="G124" s="76"/>
      <c r="H124" s="230" t="s">
        <v>980</v>
      </c>
      <c r="I124" s="545">
        <f t="shared" ref="I124:I187" si="3">$B$3+90</f>
        <v>45796</v>
      </c>
      <c r="J124" s="221" t="s">
        <v>982</v>
      </c>
      <c r="K124" s="406"/>
    </row>
    <row r="125" spans="1:11" s="128" customFormat="1" x14ac:dyDescent="0.35">
      <c r="A125" s="130" t="s">
        <v>1362</v>
      </c>
      <c r="B125" s="130" t="s">
        <v>1363</v>
      </c>
      <c r="C125" s="342"/>
      <c r="D125" s="270" t="s">
        <v>980</v>
      </c>
      <c r="E125" s="132">
        <v>45663</v>
      </c>
      <c r="F125" s="75" t="s">
        <v>982</v>
      </c>
      <c r="G125" s="695"/>
      <c r="H125" s="279" t="s">
        <v>980</v>
      </c>
      <c r="I125" s="545">
        <f t="shared" si="3"/>
        <v>45796</v>
      </c>
      <c r="J125" s="221" t="s">
        <v>982</v>
      </c>
      <c r="K125" s="406"/>
    </row>
    <row r="126" spans="1:11" s="128" customFormat="1" x14ac:dyDescent="0.35">
      <c r="A126" s="130" t="s">
        <v>1364</v>
      </c>
      <c r="B126" s="130" t="s">
        <v>1365</v>
      </c>
      <c r="C126" s="342"/>
      <c r="D126" s="270" t="s">
        <v>980</v>
      </c>
      <c r="E126" s="132">
        <v>45663</v>
      </c>
      <c r="F126" s="75" t="s">
        <v>982</v>
      </c>
      <c r="G126" s="695"/>
      <c r="H126" s="279" t="s">
        <v>980</v>
      </c>
      <c r="I126" s="545">
        <f t="shared" si="3"/>
        <v>45796</v>
      </c>
      <c r="J126" s="221" t="s">
        <v>982</v>
      </c>
      <c r="K126" s="406"/>
    </row>
    <row r="127" spans="1:11" s="128" customFormat="1" x14ac:dyDescent="0.35">
      <c r="A127" s="130" t="s">
        <v>1366</v>
      </c>
      <c r="B127" s="130" t="s">
        <v>1367</v>
      </c>
      <c r="C127" s="342"/>
      <c r="D127" s="270" t="s">
        <v>980</v>
      </c>
      <c r="E127" s="132">
        <v>45663</v>
      </c>
      <c r="F127" s="75" t="s">
        <v>982</v>
      </c>
      <c r="G127" s="695"/>
      <c r="H127" s="279" t="s">
        <v>980</v>
      </c>
      <c r="I127" s="545">
        <f t="shared" si="3"/>
        <v>45796</v>
      </c>
      <c r="J127" s="221" t="s">
        <v>982</v>
      </c>
      <c r="K127" s="406"/>
    </row>
    <row r="128" spans="1:11" s="128" customFormat="1" x14ac:dyDescent="0.35">
      <c r="A128" s="130" t="s">
        <v>1368</v>
      </c>
      <c r="B128" s="130" t="s">
        <v>1369</v>
      </c>
      <c r="C128" s="342"/>
      <c r="D128" s="270" t="s">
        <v>980</v>
      </c>
      <c r="E128" s="132">
        <v>45663</v>
      </c>
      <c r="F128" s="75" t="s">
        <v>982</v>
      </c>
      <c r="G128" s="695"/>
      <c r="H128" s="279" t="s">
        <v>980</v>
      </c>
      <c r="I128" s="545">
        <f t="shared" si="3"/>
        <v>45796</v>
      </c>
      <c r="J128" s="221" t="s">
        <v>982</v>
      </c>
      <c r="K128" s="406"/>
    </row>
    <row r="129" spans="1:11" s="128" customFormat="1" x14ac:dyDescent="0.35">
      <c r="A129" s="130" t="s">
        <v>1370</v>
      </c>
      <c r="B129" s="130" t="s">
        <v>1371</v>
      </c>
      <c r="C129" s="342"/>
      <c r="D129" s="270" t="s">
        <v>980</v>
      </c>
      <c r="E129" s="132">
        <v>45663</v>
      </c>
      <c r="F129" s="75" t="s">
        <v>982</v>
      </c>
      <c r="G129" s="695"/>
      <c r="H129" s="279" t="s">
        <v>980</v>
      </c>
      <c r="I129" s="545">
        <f t="shared" si="3"/>
        <v>45796</v>
      </c>
      <c r="J129" s="221" t="s">
        <v>982</v>
      </c>
      <c r="K129" s="406"/>
    </row>
    <row r="130" spans="1:11" s="128" customFormat="1" x14ac:dyDescent="0.35">
      <c r="A130" s="130" t="s">
        <v>1372</v>
      </c>
      <c r="B130" s="130" t="s">
        <v>1373</v>
      </c>
      <c r="C130" s="342"/>
      <c r="D130" s="270" t="s">
        <v>980</v>
      </c>
      <c r="E130" s="132">
        <v>45663</v>
      </c>
      <c r="F130" s="75" t="s">
        <v>982</v>
      </c>
      <c r="G130" s="695"/>
      <c r="H130" s="279" t="s">
        <v>980</v>
      </c>
      <c r="I130" s="545">
        <f t="shared" si="3"/>
        <v>45796</v>
      </c>
      <c r="J130" s="221" t="s">
        <v>982</v>
      </c>
      <c r="K130" s="406"/>
    </row>
    <row r="131" spans="1:11" s="128" customFormat="1" x14ac:dyDescent="0.35">
      <c r="A131" s="130" t="s">
        <v>1374</v>
      </c>
      <c r="B131" s="130" t="s">
        <v>1375</v>
      </c>
      <c r="C131" s="342"/>
      <c r="D131" s="270" t="s">
        <v>980</v>
      </c>
      <c r="E131" s="132">
        <v>45663</v>
      </c>
      <c r="F131" s="75" t="s">
        <v>982</v>
      </c>
      <c r="G131" s="695"/>
      <c r="H131" s="279" t="s">
        <v>980</v>
      </c>
      <c r="I131" s="545">
        <f t="shared" si="3"/>
        <v>45796</v>
      </c>
      <c r="J131" s="221" t="s">
        <v>982</v>
      </c>
      <c r="K131" s="406"/>
    </row>
    <row r="132" spans="1:11" s="128" customFormat="1" x14ac:dyDescent="0.35">
      <c r="A132" s="130" t="s">
        <v>1376</v>
      </c>
      <c r="B132" s="130" t="s">
        <v>1377</v>
      </c>
      <c r="C132" s="342"/>
      <c r="D132" s="270" t="s">
        <v>980</v>
      </c>
      <c r="E132" s="132">
        <v>45663</v>
      </c>
      <c r="F132" s="75" t="s">
        <v>982</v>
      </c>
      <c r="G132" s="695"/>
      <c r="H132" s="279" t="s">
        <v>980</v>
      </c>
      <c r="I132" s="545">
        <f t="shared" si="3"/>
        <v>45796</v>
      </c>
      <c r="J132" s="221" t="s">
        <v>982</v>
      </c>
      <c r="K132" s="406"/>
    </row>
    <row r="133" spans="1:11" s="128" customFormat="1" x14ac:dyDescent="0.35">
      <c r="A133" s="130" t="s">
        <v>1378</v>
      </c>
      <c r="B133" s="130" t="s">
        <v>1379</v>
      </c>
      <c r="C133" s="342"/>
      <c r="D133" s="270" t="s">
        <v>980</v>
      </c>
      <c r="E133" s="132">
        <v>45663</v>
      </c>
      <c r="F133" s="75" t="s">
        <v>982</v>
      </c>
      <c r="G133" s="695"/>
      <c r="H133" s="279" t="s">
        <v>980</v>
      </c>
      <c r="I133" s="545">
        <f t="shared" si="3"/>
        <v>45796</v>
      </c>
      <c r="J133" s="221" t="s">
        <v>982</v>
      </c>
      <c r="K133" s="406"/>
    </row>
    <row r="134" spans="1:11" s="128" customFormat="1" x14ac:dyDescent="0.35">
      <c r="A134" s="130" t="s">
        <v>1380</v>
      </c>
      <c r="B134" s="130" t="s">
        <v>1381</v>
      </c>
      <c r="C134" s="342"/>
      <c r="D134" s="270" t="s">
        <v>980</v>
      </c>
      <c r="E134" s="132">
        <v>45663</v>
      </c>
      <c r="F134" s="75" t="s">
        <v>982</v>
      </c>
      <c r="G134" s="695"/>
      <c r="H134" s="279" t="s">
        <v>980</v>
      </c>
      <c r="I134" s="545">
        <f t="shared" si="3"/>
        <v>45796</v>
      </c>
      <c r="J134" s="221" t="s">
        <v>982</v>
      </c>
      <c r="K134" s="406"/>
    </row>
    <row r="135" spans="1:11" s="128" customFormat="1" x14ac:dyDescent="0.35">
      <c r="A135" s="130" t="s">
        <v>1382</v>
      </c>
      <c r="B135" s="130" t="s">
        <v>1383</v>
      </c>
      <c r="C135" s="342"/>
      <c r="D135" s="270" t="s">
        <v>980</v>
      </c>
      <c r="E135" s="132">
        <v>45663</v>
      </c>
      <c r="F135" s="75" t="s">
        <v>982</v>
      </c>
      <c r="G135" s="695"/>
      <c r="H135" s="279" t="s">
        <v>980</v>
      </c>
      <c r="I135" s="545">
        <f t="shared" si="3"/>
        <v>45796</v>
      </c>
      <c r="J135" s="221" t="s">
        <v>982</v>
      </c>
      <c r="K135" s="406"/>
    </row>
    <row r="136" spans="1:11" s="128" customFormat="1" x14ac:dyDescent="0.35">
      <c r="A136" s="130" t="s">
        <v>1384</v>
      </c>
      <c r="B136" s="130" t="s">
        <v>1385</v>
      </c>
      <c r="C136" s="342"/>
      <c r="D136" s="270" t="s">
        <v>980</v>
      </c>
      <c r="E136" s="132">
        <v>45663</v>
      </c>
      <c r="F136" s="75" t="s">
        <v>982</v>
      </c>
      <c r="G136" s="695"/>
      <c r="H136" s="279" t="s">
        <v>980</v>
      </c>
      <c r="I136" s="545">
        <f t="shared" si="3"/>
        <v>45796</v>
      </c>
      <c r="J136" s="221" t="s">
        <v>982</v>
      </c>
      <c r="K136" s="406"/>
    </row>
    <row r="137" spans="1:11" s="128" customFormat="1" x14ac:dyDescent="0.35">
      <c r="A137" s="130" t="s">
        <v>1386</v>
      </c>
      <c r="B137" s="130" t="s">
        <v>1387</v>
      </c>
      <c r="C137" s="342"/>
      <c r="D137" s="270" t="s">
        <v>980</v>
      </c>
      <c r="E137" s="132">
        <v>45663</v>
      </c>
      <c r="F137" s="75" t="s">
        <v>982</v>
      </c>
      <c r="G137" s="695"/>
      <c r="H137" s="279" t="s">
        <v>980</v>
      </c>
      <c r="I137" s="545">
        <f t="shared" si="3"/>
        <v>45796</v>
      </c>
      <c r="J137" s="221" t="s">
        <v>982</v>
      </c>
      <c r="K137" s="406"/>
    </row>
    <row r="138" spans="1:11" s="128" customFormat="1" x14ac:dyDescent="0.35">
      <c r="A138" s="130" t="s">
        <v>1388</v>
      </c>
      <c r="B138" s="130" t="s">
        <v>1389</v>
      </c>
      <c r="C138" s="342"/>
      <c r="D138" s="270" t="s">
        <v>980</v>
      </c>
      <c r="E138" s="132">
        <v>45663</v>
      </c>
      <c r="F138" s="75" t="s">
        <v>982</v>
      </c>
      <c r="G138" s="695"/>
      <c r="H138" s="279" t="s">
        <v>980</v>
      </c>
      <c r="I138" s="545">
        <f t="shared" si="3"/>
        <v>45796</v>
      </c>
      <c r="J138" s="221" t="s">
        <v>982</v>
      </c>
      <c r="K138" s="406"/>
    </row>
    <row r="139" spans="1:11" s="128" customFormat="1" x14ac:dyDescent="0.35">
      <c r="A139" s="130" t="s">
        <v>1390</v>
      </c>
      <c r="B139" s="130" t="s">
        <v>1391</v>
      </c>
      <c r="C139" s="342"/>
      <c r="D139" s="270" t="s">
        <v>980</v>
      </c>
      <c r="E139" s="132">
        <v>45663</v>
      </c>
      <c r="F139" s="75" t="s">
        <v>982</v>
      </c>
      <c r="G139" s="695"/>
      <c r="H139" s="279" t="s">
        <v>980</v>
      </c>
      <c r="I139" s="545">
        <f t="shared" si="3"/>
        <v>45796</v>
      </c>
      <c r="J139" s="221" t="s">
        <v>982</v>
      </c>
      <c r="K139" s="406"/>
    </row>
    <row r="140" spans="1:11" s="128" customFormat="1" x14ac:dyDescent="0.35">
      <c r="A140" s="130" t="s">
        <v>1392</v>
      </c>
      <c r="B140" s="130" t="s">
        <v>1393</v>
      </c>
      <c r="C140" s="342"/>
      <c r="D140" s="270" t="s">
        <v>980</v>
      </c>
      <c r="E140" s="132">
        <v>45663</v>
      </c>
      <c r="F140" s="75" t="s">
        <v>982</v>
      </c>
      <c r="G140" s="695"/>
      <c r="H140" s="279" t="s">
        <v>980</v>
      </c>
      <c r="I140" s="545">
        <f t="shared" si="3"/>
        <v>45796</v>
      </c>
      <c r="J140" s="221" t="s">
        <v>982</v>
      </c>
      <c r="K140" s="406"/>
    </row>
    <row r="141" spans="1:11" s="128" customFormat="1" x14ac:dyDescent="0.35">
      <c r="A141" s="130" t="s">
        <v>1394</v>
      </c>
      <c r="B141" s="130" t="s">
        <v>1395</v>
      </c>
      <c r="C141" s="342"/>
      <c r="D141" s="270" t="s">
        <v>980</v>
      </c>
      <c r="E141" s="132">
        <v>45663</v>
      </c>
      <c r="F141" s="75" t="s">
        <v>982</v>
      </c>
      <c r="G141" s="695"/>
      <c r="H141" s="279" t="s">
        <v>980</v>
      </c>
      <c r="I141" s="545">
        <f t="shared" si="3"/>
        <v>45796</v>
      </c>
      <c r="J141" s="221" t="s">
        <v>982</v>
      </c>
      <c r="K141" s="406"/>
    </row>
    <row r="142" spans="1:11" s="128" customFormat="1" x14ac:dyDescent="0.35">
      <c r="A142" s="130" t="s">
        <v>1396</v>
      </c>
      <c r="B142" s="130" t="s">
        <v>1397</v>
      </c>
      <c r="C142" s="342"/>
      <c r="D142" s="270" t="s">
        <v>980</v>
      </c>
      <c r="E142" s="132">
        <v>45663</v>
      </c>
      <c r="F142" s="75" t="s">
        <v>982</v>
      </c>
      <c r="G142" s="695"/>
      <c r="H142" s="279" t="s">
        <v>980</v>
      </c>
      <c r="I142" s="545">
        <f t="shared" si="3"/>
        <v>45796</v>
      </c>
      <c r="J142" s="221" t="s">
        <v>982</v>
      </c>
      <c r="K142" s="406"/>
    </row>
    <row r="143" spans="1:11" s="128" customFormat="1" x14ac:dyDescent="0.35">
      <c r="A143" s="130" t="s">
        <v>1398</v>
      </c>
      <c r="B143" s="130" t="s">
        <v>1399</v>
      </c>
      <c r="C143" s="342"/>
      <c r="D143" s="270" t="s">
        <v>980</v>
      </c>
      <c r="E143" s="132">
        <v>45663</v>
      </c>
      <c r="F143" s="75" t="s">
        <v>982</v>
      </c>
      <c r="G143" s="695"/>
      <c r="H143" s="279" t="s">
        <v>980</v>
      </c>
      <c r="I143" s="545">
        <f t="shared" si="3"/>
        <v>45796</v>
      </c>
      <c r="J143" s="221" t="s">
        <v>982</v>
      </c>
      <c r="K143" s="406"/>
    </row>
    <row r="144" spans="1:11" s="128" customFormat="1" x14ac:dyDescent="0.35">
      <c r="A144" s="130" t="s">
        <v>1400</v>
      </c>
      <c r="B144" s="130" t="s">
        <v>1401</v>
      </c>
      <c r="C144" s="342"/>
      <c r="D144" s="270" t="s">
        <v>980</v>
      </c>
      <c r="E144" s="132">
        <v>45663</v>
      </c>
      <c r="F144" s="75" t="s">
        <v>982</v>
      </c>
      <c r="G144" s="695"/>
      <c r="H144" s="279" t="s">
        <v>980</v>
      </c>
      <c r="I144" s="545">
        <f t="shared" si="3"/>
        <v>45796</v>
      </c>
      <c r="J144" s="221" t="s">
        <v>982</v>
      </c>
      <c r="K144" s="406"/>
    </row>
    <row r="145" spans="1:11" s="128" customFormat="1" x14ac:dyDescent="0.35">
      <c r="A145" s="130" t="s">
        <v>1402</v>
      </c>
      <c r="B145" s="130" t="s">
        <v>1403</v>
      </c>
      <c r="C145" s="342"/>
      <c r="D145" s="270" t="s">
        <v>980</v>
      </c>
      <c r="E145" s="132">
        <v>45663</v>
      </c>
      <c r="F145" s="75" t="s">
        <v>982</v>
      </c>
      <c r="G145" s="695"/>
      <c r="H145" s="279" t="s">
        <v>980</v>
      </c>
      <c r="I145" s="545">
        <f t="shared" si="3"/>
        <v>45796</v>
      </c>
      <c r="J145" s="221" t="s">
        <v>982</v>
      </c>
      <c r="K145" s="406"/>
    </row>
    <row r="146" spans="1:11" s="128" customFormat="1" x14ac:dyDescent="0.35">
      <c r="A146" s="130" t="s">
        <v>1404</v>
      </c>
      <c r="B146" s="130" t="s">
        <v>1405</v>
      </c>
      <c r="C146" s="342"/>
      <c r="D146" s="270" t="s">
        <v>980</v>
      </c>
      <c r="E146" s="132">
        <v>45663</v>
      </c>
      <c r="F146" s="75" t="s">
        <v>982</v>
      </c>
      <c r="G146" s="695"/>
      <c r="H146" s="279" t="s">
        <v>980</v>
      </c>
      <c r="I146" s="545">
        <f t="shared" si="3"/>
        <v>45796</v>
      </c>
      <c r="J146" s="221" t="s">
        <v>982</v>
      </c>
      <c r="K146" s="406"/>
    </row>
    <row r="147" spans="1:11" s="128" customFormat="1" x14ac:dyDescent="0.35">
      <c r="A147" s="130" t="s">
        <v>1406</v>
      </c>
      <c r="B147" s="130" t="s">
        <v>1407</v>
      </c>
      <c r="C147" s="342"/>
      <c r="D147" s="270" t="s">
        <v>980</v>
      </c>
      <c r="E147" s="132">
        <v>45663</v>
      </c>
      <c r="F147" s="75" t="s">
        <v>982</v>
      </c>
      <c r="G147" s="695"/>
      <c r="H147" s="279" t="s">
        <v>980</v>
      </c>
      <c r="I147" s="545">
        <f t="shared" si="3"/>
        <v>45796</v>
      </c>
      <c r="J147" s="221" t="s">
        <v>982</v>
      </c>
      <c r="K147" s="406"/>
    </row>
    <row r="148" spans="1:11" s="128" customFormat="1" x14ac:dyDescent="0.35">
      <c r="A148" s="130" t="s">
        <v>1408</v>
      </c>
      <c r="B148" s="130" t="s">
        <v>1409</v>
      </c>
      <c r="C148" s="342"/>
      <c r="D148" s="270" t="s">
        <v>980</v>
      </c>
      <c r="E148" s="132">
        <v>45663</v>
      </c>
      <c r="F148" s="75" t="s">
        <v>982</v>
      </c>
      <c r="G148" s="695"/>
      <c r="H148" s="279" t="s">
        <v>980</v>
      </c>
      <c r="I148" s="545">
        <f t="shared" si="3"/>
        <v>45796</v>
      </c>
      <c r="J148" s="221" t="s">
        <v>982</v>
      </c>
      <c r="K148" s="406"/>
    </row>
    <row r="149" spans="1:11" s="128" customFormat="1" x14ac:dyDescent="0.35">
      <c r="A149" s="130" t="s">
        <v>1410</v>
      </c>
      <c r="B149" s="130" t="s">
        <v>1411</v>
      </c>
      <c r="C149" s="342"/>
      <c r="D149" s="270" t="s">
        <v>980</v>
      </c>
      <c r="E149" s="132">
        <v>45663</v>
      </c>
      <c r="F149" s="75" t="s">
        <v>982</v>
      </c>
      <c r="G149" s="695"/>
      <c r="H149" s="279" t="s">
        <v>980</v>
      </c>
      <c r="I149" s="545">
        <f t="shared" si="3"/>
        <v>45796</v>
      </c>
      <c r="J149" s="221" t="s">
        <v>982</v>
      </c>
      <c r="K149" s="406"/>
    </row>
    <row r="150" spans="1:11" s="128" customFormat="1" x14ac:dyDescent="0.35">
      <c r="A150" s="130" t="s">
        <v>1412</v>
      </c>
      <c r="B150" s="130" t="s">
        <v>1413</v>
      </c>
      <c r="C150" s="342"/>
      <c r="D150" s="270" t="s">
        <v>980</v>
      </c>
      <c r="E150" s="132">
        <v>45663</v>
      </c>
      <c r="F150" s="75" t="s">
        <v>982</v>
      </c>
      <c r="G150" s="695"/>
      <c r="H150" s="279" t="s">
        <v>980</v>
      </c>
      <c r="I150" s="545">
        <f t="shared" si="3"/>
        <v>45796</v>
      </c>
      <c r="J150" s="221" t="s">
        <v>982</v>
      </c>
      <c r="K150" s="406"/>
    </row>
    <row r="151" spans="1:11" s="128" customFormat="1" x14ac:dyDescent="0.35">
      <c r="A151" s="130" t="s">
        <v>1414</v>
      </c>
      <c r="B151" s="130" t="s">
        <v>1415</v>
      </c>
      <c r="C151" s="342"/>
      <c r="D151" s="270" t="s">
        <v>980</v>
      </c>
      <c r="E151" s="132">
        <v>45663</v>
      </c>
      <c r="F151" s="75" t="s">
        <v>982</v>
      </c>
      <c r="G151" s="695"/>
      <c r="H151" s="279" t="s">
        <v>980</v>
      </c>
      <c r="I151" s="545">
        <f t="shared" si="3"/>
        <v>45796</v>
      </c>
      <c r="J151" s="221" t="s">
        <v>982</v>
      </c>
      <c r="K151" s="406"/>
    </row>
    <row r="152" spans="1:11" s="128" customFormat="1" x14ac:dyDescent="0.35">
      <c r="A152" s="130" t="s">
        <v>1416</v>
      </c>
      <c r="B152" s="130" t="s">
        <v>1417</v>
      </c>
      <c r="C152" s="342"/>
      <c r="D152" s="270" t="s">
        <v>980</v>
      </c>
      <c r="E152" s="132">
        <v>45663</v>
      </c>
      <c r="F152" s="75" t="s">
        <v>982</v>
      </c>
      <c r="G152" s="695"/>
      <c r="H152" s="279" t="s">
        <v>980</v>
      </c>
      <c r="I152" s="545">
        <f t="shared" si="3"/>
        <v>45796</v>
      </c>
      <c r="J152" s="221" t="s">
        <v>982</v>
      </c>
      <c r="K152" s="406"/>
    </row>
    <row r="153" spans="1:11" s="128" customFormat="1" x14ac:dyDescent="0.35">
      <c r="A153" s="130" t="s">
        <v>1418</v>
      </c>
      <c r="B153" s="130" t="s">
        <v>1419</v>
      </c>
      <c r="C153" s="342"/>
      <c r="D153" s="270" t="s">
        <v>980</v>
      </c>
      <c r="E153" s="132">
        <v>45663</v>
      </c>
      <c r="F153" s="75" t="s">
        <v>982</v>
      </c>
      <c r="G153" s="695"/>
      <c r="H153" s="279" t="s">
        <v>980</v>
      </c>
      <c r="I153" s="545">
        <f t="shared" si="3"/>
        <v>45796</v>
      </c>
      <c r="J153" s="221" t="s">
        <v>982</v>
      </c>
      <c r="K153" s="406"/>
    </row>
    <row r="154" spans="1:11" s="128" customFormat="1" x14ac:dyDescent="0.35">
      <c r="A154" s="130" t="s">
        <v>1420</v>
      </c>
      <c r="B154" s="130" t="s">
        <v>1421</v>
      </c>
      <c r="C154" s="342"/>
      <c r="D154" s="270" t="s">
        <v>980</v>
      </c>
      <c r="E154" s="132">
        <v>45663</v>
      </c>
      <c r="F154" s="75" t="s">
        <v>982</v>
      </c>
      <c r="G154" s="695"/>
      <c r="H154" s="279" t="s">
        <v>980</v>
      </c>
      <c r="I154" s="545">
        <f t="shared" si="3"/>
        <v>45796</v>
      </c>
      <c r="J154" s="221" t="s">
        <v>982</v>
      </c>
      <c r="K154" s="406"/>
    </row>
    <row r="155" spans="1:11" s="128" customFormat="1" x14ac:dyDescent="0.35">
      <c r="A155" s="130" t="s">
        <v>1422</v>
      </c>
      <c r="B155" s="130" t="s">
        <v>1423</v>
      </c>
      <c r="C155" s="342"/>
      <c r="D155" s="270" t="s">
        <v>980</v>
      </c>
      <c r="E155" s="132">
        <v>45663</v>
      </c>
      <c r="F155" s="75" t="s">
        <v>982</v>
      </c>
      <c r="G155" s="695"/>
      <c r="H155" s="279" t="s">
        <v>980</v>
      </c>
      <c r="I155" s="545">
        <f t="shared" si="3"/>
        <v>45796</v>
      </c>
      <c r="J155" s="221" t="s">
        <v>982</v>
      </c>
      <c r="K155" s="406"/>
    </row>
    <row r="156" spans="1:11" s="128" customFormat="1" x14ac:dyDescent="0.35">
      <c r="A156" s="130" t="s">
        <v>1424</v>
      </c>
      <c r="B156" s="130" t="s">
        <v>1425</v>
      </c>
      <c r="C156" s="342"/>
      <c r="D156" s="270" t="s">
        <v>980</v>
      </c>
      <c r="E156" s="132">
        <v>45663</v>
      </c>
      <c r="F156" s="75" t="s">
        <v>982</v>
      </c>
      <c r="G156" s="695"/>
      <c r="H156" s="279" t="s">
        <v>980</v>
      </c>
      <c r="I156" s="545">
        <f t="shared" si="3"/>
        <v>45796</v>
      </c>
      <c r="J156" s="221" t="s">
        <v>982</v>
      </c>
      <c r="K156" s="406"/>
    </row>
    <row r="157" spans="1:11" s="128" customFormat="1" x14ac:dyDescent="0.35">
      <c r="A157" s="130" t="s">
        <v>1426</v>
      </c>
      <c r="B157" s="130" t="s">
        <v>1427</v>
      </c>
      <c r="C157" s="342"/>
      <c r="D157" s="270" t="s">
        <v>980</v>
      </c>
      <c r="E157" s="132">
        <v>45663</v>
      </c>
      <c r="F157" s="75" t="s">
        <v>982</v>
      </c>
      <c r="G157" s="695"/>
      <c r="H157" s="279" t="s">
        <v>980</v>
      </c>
      <c r="I157" s="545">
        <f t="shared" si="3"/>
        <v>45796</v>
      </c>
      <c r="J157" s="221" t="s">
        <v>982</v>
      </c>
      <c r="K157" s="406"/>
    </row>
    <row r="158" spans="1:11" s="128" customFormat="1" x14ac:dyDescent="0.35">
      <c r="A158" s="130" t="s">
        <v>1428</v>
      </c>
      <c r="B158" s="130" t="s">
        <v>1429</v>
      </c>
      <c r="C158" s="342"/>
      <c r="D158" s="270" t="s">
        <v>980</v>
      </c>
      <c r="E158" s="132">
        <v>45663</v>
      </c>
      <c r="F158" s="75" t="s">
        <v>982</v>
      </c>
      <c r="G158" s="695"/>
      <c r="H158" s="279" t="s">
        <v>980</v>
      </c>
      <c r="I158" s="545">
        <f t="shared" si="3"/>
        <v>45796</v>
      </c>
      <c r="J158" s="221" t="s">
        <v>982</v>
      </c>
      <c r="K158" s="406"/>
    </row>
    <row r="159" spans="1:11" s="128" customFormat="1" x14ac:dyDescent="0.35">
      <c r="A159" s="130" t="s">
        <v>1430</v>
      </c>
      <c r="B159" s="130" t="s">
        <v>1431</v>
      </c>
      <c r="C159" s="342"/>
      <c r="D159" s="270" t="s">
        <v>980</v>
      </c>
      <c r="E159" s="132">
        <v>45663</v>
      </c>
      <c r="F159" s="75" t="s">
        <v>982</v>
      </c>
      <c r="G159" s="695"/>
      <c r="H159" s="279" t="s">
        <v>980</v>
      </c>
      <c r="I159" s="545">
        <f t="shared" si="3"/>
        <v>45796</v>
      </c>
      <c r="J159" s="221" t="s">
        <v>982</v>
      </c>
      <c r="K159" s="406"/>
    </row>
    <row r="160" spans="1:11" s="128" customFormat="1" x14ac:dyDescent="0.35">
      <c r="A160" s="130" t="s">
        <v>1432</v>
      </c>
      <c r="B160" s="130" t="s">
        <v>1433</v>
      </c>
      <c r="C160" s="342"/>
      <c r="D160" s="270" t="s">
        <v>980</v>
      </c>
      <c r="E160" s="132">
        <v>45663</v>
      </c>
      <c r="F160" s="75" t="s">
        <v>982</v>
      </c>
      <c r="G160" s="695"/>
      <c r="H160" s="279" t="s">
        <v>980</v>
      </c>
      <c r="I160" s="545">
        <f t="shared" si="3"/>
        <v>45796</v>
      </c>
      <c r="J160" s="221" t="s">
        <v>982</v>
      </c>
      <c r="K160" s="406"/>
    </row>
    <row r="161" spans="1:11" s="128" customFormat="1" x14ac:dyDescent="0.35">
      <c r="A161" s="130" t="s">
        <v>1434</v>
      </c>
      <c r="B161" s="130" t="s">
        <v>1435</v>
      </c>
      <c r="C161" s="342"/>
      <c r="D161" s="270" t="s">
        <v>980</v>
      </c>
      <c r="E161" s="132">
        <v>45663</v>
      </c>
      <c r="F161" s="75" t="s">
        <v>982</v>
      </c>
      <c r="G161" s="695"/>
      <c r="H161" s="279" t="s">
        <v>980</v>
      </c>
      <c r="I161" s="545">
        <f t="shared" si="3"/>
        <v>45796</v>
      </c>
      <c r="J161" s="221" t="s">
        <v>982</v>
      </c>
      <c r="K161" s="406"/>
    </row>
    <row r="162" spans="1:11" s="128" customFormat="1" x14ac:dyDescent="0.35">
      <c r="A162" s="130" t="s">
        <v>1436</v>
      </c>
      <c r="B162" s="130" t="s">
        <v>1437</v>
      </c>
      <c r="C162" s="700" t="s">
        <v>1438</v>
      </c>
      <c r="D162" s="270" t="s">
        <v>980</v>
      </c>
      <c r="E162" s="132">
        <v>45753</v>
      </c>
      <c r="F162" s="75" t="s">
        <v>982</v>
      </c>
      <c r="G162" s="695" t="s">
        <v>1439</v>
      </c>
      <c r="H162" s="279" t="s">
        <v>980</v>
      </c>
      <c r="I162" s="545">
        <f t="shared" si="3"/>
        <v>45796</v>
      </c>
      <c r="J162" s="221" t="s">
        <v>982</v>
      </c>
      <c r="K162" s="406"/>
    </row>
    <row r="163" spans="1:11" s="128" customFormat="1" x14ac:dyDescent="0.35">
      <c r="A163" s="130" t="s">
        <v>1440</v>
      </c>
      <c r="B163" s="130" t="s">
        <v>1441</v>
      </c>
      <c r="C163" s="342"/>
      <c r="D163" s="270" t="s">
        <v>980</v>
      </c>
      <c r="E163" s="132">
        <v>45663</v>
      </c>
      <c r="F163" s="75" t="s">
        <v>982</v>
      </c>
      <c r="G163" s="695"/>
      <c r="H163" s="279" t="s">
        <v>980</v>
      </c>
      <c r="I163" s="545">
        <f t="shared" si="3"/>
        <v>45796</v>
      </c>
      <c r="J163" s="221" t="s">
        <v>982</v>
      </c>
      <c r="K163" s="406"/>
    </row>
    <row r="164" spans="1:11" s="128" customFormat="1" x14ac:dyDescent="0.35">
      <c r="A164" s="130" t="s">
        <v>1442</v>
      </c>
      <c r="B164" s="130" t="s">
        <v>1443</v>
      </c>
      <c r="C164" s="342"/>
      <c r="D164" s="270" t="s">
        <v>980</v>
      </c>
      <c r="E164" s="132">
        <v>45663</v>
      </c>
      <c r="F164" s="75" t="s">
        <v>982</v>
      </c>
      <c r="G164" s="695"/>
      <c r="H164" s="279" t="s">
        <v>980</v>
      </c>
      <c r="I164" s="545">
        <f t="shared" si="3"/>
        <v>45796</v>
      </c>
      <c r="J164" s="221" t="s">
        <v>982</v>
      </c>
      <c r="K164" s="406"/>
    </row>
    <row r="165" spans="1:11" s="128" customFormat="1" x14ac:dyDescent="0.35">
      <c r="A165" s="130" t="s">
        <v>1444</v>
      </c>
      <c r="B165" s="130" t="s">
        <v>1445</v>
      </c>
      <c r="C165" s="342"/>
      <c r="D165" s="270" t="s">
        <v>980</v>
      </c>
      <c r="E165" s="132">
        <v>45663</v>
      </c>
      <c r="F165" s="75" t="s">
        <v>982</v>
      </c>
      <c r="G165" s="695"/>
      <c r="H165" s="279" t="s">
        <v>980</v>
      </c>
      <c r="I165" s="545">
        <f t="shared" si="3"/>
        <v>45796</v>
      </c>
      <c r="J165" s="221" t="s">
        <v>982</v>
      </c>
      <c r="K165" s="406"/>
    </row>
    <row r="166" spans="1:11" s="128" customFormat="1" x14ac:dyDescent="0.35">
      <c r="A166" s="130" t="s">
        <v>1446</v>
      </c>
      <c r="B166" s="130" t="s">
        <v>1447</v>
      </c>
      <c r="C166" s="342"/>
      <c r="D166" s="270" t="s">
        <v>980</v>
      </c>
      <c r="E166" s="132">
        <v>45663</v>
      </c>
      <c r="F166" s="75" t="s">
        <v>982</v>
      </c>
      <c r="G166" s="695"/>
      <c r="H166" s="279" t="s">
        <v>980</v>
      </c>
      <c r="I166" s="545">
        <f t="shared" si="3"/>
        <v>45796</v>
      </c>
      <c r="J166" s="221" t="s">
        <v>982</v>
      </c>
      <c r="K166" s="406"/>
    </row>
    <row r="167" spans="1:11" s="128" customFormat="1" x14ac:dyDescent="0.35">
      <c r="A167" s="130" t="s">
        <v>1448</v>
      </c>
      <c r="B167" s="130" t="s">
        <v>1449</v>
      </c>
      <c r="C167" s="342"/>
      <c r="D167" s="270" t="s">
        <v>980</v>
      </c>
      <c r="E167" s="132">
        <v>45663</v>
      </c>
      <c r="F167" s="75" t="s">
        <v>982</v>
      </c>
      <c r="G167" s="695"/>
      <c r="H167" s="279" t="s">
        <v>980</v>
      </c>
      <c r="I167" s="545">
        <f t="shared" si="3"/>
        <v>45796</v>
      </c>
      <c r="J167" s="221" t="s">
        <v>982</v>
      </c>
      <c r="K167" s="406"/>
    </row>
    <row r="168" spans="1:11" s="128" customFormat="1" x14ac:dyDescent="0.35">
      <c r="A168" s="130" t="s">
        <v>1450</v>
      </c>
      <c r="B168" s="130" t="s">
        <v>1451</v>
      </c>
      <c r="C168" s="342"/>
      <c r="D168" s="270" t="s">
        <v>980</v>
      </c>
      <c r="E168" s="132">
        <v>45663</v>
      </c>
      <c r="F168" s="75" t="s">
        <v>982</v>
      </c>
      <c r="G168" s="695"/>
      <c r="H168" s="279" t="s">
        <v>980</v>
      </c>
      <c r="I168" s="545">
        <f t="shared" si="3"/>
        <v>45796</v>
      </c>
      <c r="J168" s="221" t="s">
        <v>982</v>
      </c>
      <c r="K168" s="406"/>
    </row>
    <row r="169" spans="1:11" s="128" customFormat="1" x14ac:dyDescent="0.35">
      <c r="A169" s="130" t="s">
        <v>1452</v>
      </c>
      <c r="B169" s="130" t="s">
        <v>1453</v>
      </c>
      <c r="C169" s="342"/>
      <c r="D169" s="270" t="s">
        <v>980</v>
      </c>
      <c r="E169" s="132">
        <v>45663</v>
      </c>
      <c r="F169" s="75" t="s">
        <v>982</v>
      </c>
      <c r="G169" s="695"/>
      <c r="H169" s="279" t="s">
        <v>980</v>
      </c>
      <c r="I169" s="545">
        <f t="shared" si="3"/>
        <v>45796</v>
      </c>
      <c r="J169" s="221" t="s">
        <v>982</v>
      </c>
      <c r="K169" s="406"/>
    </row>
    <row r="170" spans="1:11" s="128" customFormat="1" x14ac:dyDescent="0.35">
      <c r="A170" s="130" t="s">
        <v>1454</v>
      </c>
      <c r="B170" s="130" t="s">
        <v>1455</v>
      </c>
      <c r="C170" s="342"/>
      <c r="D170" s="270" t="s">
        <v>980</v>
      </c>
      <c r="E170" s="132">
        <v>45663</v>
      </c>
      <c r="F170" s="75" t="s">
        <v>982</v>
      </c>
      <c r="G170" s="695"/>
      <c r="H170" s="279" t="s">
        <v>980</v>
      </c>
      <c r="I170" s="545">
        <f t="shared" si="3"/>
        <v>45796</v>
      </c>
      <c r="J170" s="221" t="s">
        <v>982</v>
      </c>
      <c r="K170" s="406"/>
    </row>
    <row r="171" spans="1:11" s="128" customFormat="1" x14ac:dyDescent="0.35">
      <c r="A171" s="130" t="s">
        <v>1456</v>
      </c>
      <c r="B171" s="130" t="s">
        <v>1457</v>
      </c>
      <c r="C171" s="342"/>
      <c r="D171" s="270" t="s">
        <v>980</v>
      </c>
      <c r="E171" s="132">
        <v>45663</v>
      </c>
      <c r="F171" s="75" t="s">
        <v>982</v>
      </c>
      <c r="G171" s="695"/>
      <c r="H171" s="279" t="s">
        <v>980</v>
      </c>
      <c r="I171" s="545">
        <f t="shared" si="3"/>
        <v>45796</v>
      </c>
      <c r="J171" s="221" t="s">
        <v>982</v>
      </c>
      <c r="K171" s="406"/>
    </row>
    <row r="172" spans="1:11" s="128" customFormat="1" x14ac:dyDescent="0.35">
      <c r="A172" s="130" t="s">
        <v>1458</v>
      </c>
      <c r="B172" s="130" t="s">
        <v>1459</v>
      </c>
      <c r="C172" s="342"/>
      <c r="D172" s="270" t="s">
        <v>980</v>
      </c>
      <c r="E172" s="132">
        <v>45663</v>
      </c>
      <c r="F172" s="75" t="s">
        <v>982</v>
      </c>
      <c r="G172" s="695"/>
      <c r="H172" s="279" t="s">
        <v>980</v>
      </c>
      <c r="I172" s="545">
        <f t="shared" si="3"/>
        <v>45796</v>
      </c>
      <c r="J172" s="221" t="s">
        <v>982</v>
      </c>
      <c r="K172" s="406"/>
    </row>
    <row r="173" spans="1:11" s="128" customFormat="1" x14ac:dyDescent="0.35">
      <c r="A173" s="130" t="s">
        <v>1460</v>
      </c>
      <c r="B173" s="130" t="s">
        <v>1461</v>
      </c>
      <c r="C173" s="342"/>
      <c r="D173" s="270" t="s">
        <v>980</v>
      </c>
      <c r="E173" s="132">
        <v>45663</v>
      </c>
      <c r="F173" s="75" t="s">
        <v>982</v>
      </c>
      <c r="G173" s="695"/>
      <c r="H173" s="279" t="s">
        <v>980</v>
      </c>
      <c r="I173" s="545">
        <f t="shared" si="3"/>
        <v>45796</v>
      </c>
      <c r="J173" s="221" t="s">
        <v>982</v>
      </c>
      <c r="K173" s="406"/>
    </row>
    <row r="174" spans="1:11" s="128" customFormat="1" x14ac:dyDescent="0.35">
      <c r="A174" s="130" t="s">
        <v>1462</v>
      </c>
      <c r="B174" s="130" t="s">
        <v>1463</v>
      </c>
      <c r="C174" s="342"/>
      <c r="D174" s="270" t="s">
        <v>980</v>
      </c>
      <c r="E174" s="132">
        <v>45663</v>
      </c>
      <c r="F174" s="75" t="s">
        <v>982</v>
      </c>
      <c r="G174" s="695"/>
      <c r="H174" s="279" t="s">
        <v>980</v>
      </c>
      <c r="I174" s="545">
        <f t="shared" si="3"/>
        <v>45796</v>
      </c>
      <c r="J174" s="221" t="s">
        <v>982</v>
      </c>
      <c r="K174" s="406"/>
    </row>
    <row r="175" spans="1:11" s="128" customFormat="1" x14ac:dyDescent="0.35">
      <c r="A175" s="130" t="s">
        <v>1464</v>
      </c>
      <c r="B175" s="130" t="s">
        <v>1465</v>
      </c>
      <c r="C175" s="342"/>
      <c r="D175" s="270" t="s">
        <v>980</v>
      </c>
      <c r="E175" s="132">
        <v>45663</v>
      </c>
      <c r="F175" s="75" t="s">
        <v>982</v>
      </c>
      <c r="G175" s="695"/>
      <c r="H175" s="279" t="s">
        <v>980</v>
      </c>
      <c r="I175" s="545">
        <f t="shared" si="3"/>
        <v>45796</v>
      </c>
      <c r="J175" s="221" t="s">
        <v>982</v>
      </c>
      <c r="K175" s="406"/>
    </row>
    <row r="176" spans="1:11" s="128" customFormat="1" x14ac:dyDescent="0.35">
      <c r="A176" s="130" t="s">
        <v>1466</v>
      </c>
      <c r="B176" s="130" t="s">
        <v>1467</v>
      </c>
      <c r="C176" s="342"/>
      <c r="D176" s="270" t="s">
        <v>980</v>
      </c>
      <c r="E176" s="132">
        <v>45663</v>
      </c>
      <c r="F176" s="75" t="s">
        <v>982</v>
      </c>
      <c r="G176" s="695"/>
      <c r="H176" s="279" t="s">
        <v>980</v>
      </c>
      <c r="I176" s="545">
        <f t="shared" si="3"/>
        <v>45796</v>
      </c>
      <c r="J176" s="221" t="s">
        <v>982</v>
      </c>
      <c r="K176" s="406"/>
    </row>
    <row r="177" spans="1:11" s="128" customFormat="1" x14ac:dyDescent="0.35">
      <c r="A177" s="130" t="s">
        <v>1468</v>
      </c>
      <c r="B177" s="130" t="s">
        <v>1469</v>
      </c>
      <c r="C177" s="342"/>
      <c r="D177" s="270" t="s">
        <v>980</v>
      </c>
      <c r="E177" s="132">
        <v>45663</v>
      </c>
      <c r="F177" s="75" t="s">
        <v>982</v>
      </c>
      <c r="G177" s="695"/>
      <c r="H177" s="279" t="s">
        <v>980</v>
      </c>
      <c r="I177" s="545">
        <f t="shared" si="3"/>
        <v>45796</v>
      </c>
      <c r="J177" s="221" t="s">
        <v>982</v>
      </c>
      <c r="K177" s="406"/>
    </row>
    <row r="178" spans="1:11" s="128" customFormat="1" x14ac:dyDescent="0.35">
      <c r="A178" s="130" t="s">
        <v>1470</v>
      </c>
      <c r="B178" s="130" t="s">
        <v>1471</v>
      </c>
      <c r="C178" s="342"/>
      <c r="D178" s="270" t="s">
        <v>980</v>
      </c>
      <c r="E178" s="132">
        <v>45663</v>
      </c>
      <c r="F178" s="75" t="s">
        <v>982</v>
      </c>
      <c r="G178" s="695"/>
      <c r="H178" s="279" t="s">
        <v>980</v>
      </c>
      <c r="I178" s="545">
        <f t="shared" si="3"/>
        <v>45796</v>
      </c>
      <c r="J178" s="221" t="s">
        <v>982</v>
      </c>
      <c r="K178" s="406"/>
    </row>
    <row r="179" spans="1:11" s="128" customFormat="1" x14ac:dyDescent="0.35">
      <c r="A179" s="130" t="s">
        <v>1472</v>
      </c>
      <c r="B179" s="130" t="s">
        <v>1473</v>
      </c>
      <c r="C179" s="342"/>
      <c r="D179" s="270" t="s">
        <v>980</v>
      </c>
      <c r="E179" s="132">
        <v>45663</v>
      </c>
      <c r="F179" s="75" t="s">
        <v>982</v>
      </c>
      <c r="G179" s="695"/>
      <c r="H179" s="279" t="s">
        <v>980</v>
      </c>
      <c r="I179" s="545">
        <f t="shared" si="3"/>
        <v>45796</v>
      </c>
      <c r="J179" s="221" t="s">
        <v>982</v>
      </c>
      <c r="K179" s="406"/>
    </row>
    <row r="180" spans="1:11" s="128" customFormat="1" x14ac:dyDescent="0.35">
      <c r="A180" s="130" t="s">
        <v>1474</v>
      </c>
      <c r="B180" s="130" t="s">
        <v>1475</v>
      </c>
      <c r="C180" s="342"/>
      <c r="D180" s="270" t="s">
        <v>980</v>
      </c>
      <c r="E180" s="132">
        <v>45663</v>
      </c>
      <c r="F180" s="75" t="s">
        <v>982</v>
      </c>
      <c r="G180" s="695"/>
      <c r="H180" s="279" t="s">
        <v>980</v>
      </c>
      <c r="I180" s="545">
        <f t="shared" si="3"/>
        <v>45796</v>
      </c>
      <c r="J180" s="221" t="s">
        <v>982</v>
      </c>
      <c r="K180" s="406"/>
    </row>
    <row r="181" spans="1:11" s="128" customFormat="1" x14ac:dyDescent="0.35">
      <c r="A181" s="130" t="s">
        <v>1476</v>
      </c>
      <c r="B181" s="130" t="s">
        <v>1477</v>
      </c>
      <c r="C181" s="342"/>
      <c r="D181" s="270" t="s">
        <v>980</v>
      </c>
      <c r="E181" s="132">
        <v>45663</v>
      </c>
      <c r="F181" s="75" t="s">
        <v>982</v>
      </c>
      <c r="G181" s="695"/>
      <c r="H181" s="279" t="s">
        <v>980</v>
      </c>
      <c r="I181" s="545">
        <f t="shared" si="3"/>
        <v>45796</v>
      </c>
      <c r="J181" s="221" t="s">
        <v>982</v>
      </c>
      <c r="K181" s="406"/>
    </row>
    <row r="182" spans="1:11" s="128" customFormat="1" x14ac:dyDescent="0.35">
      <c r="A182" s="130" t="s">
        <v>1478</v>
      </c>
      <c r="B182" s="130" t="s">
        <v>1479</v>
      </c>
      <c r="C182" s="342"/>
      <c r="D182" s="270" t="s">
        <v>980</v>
      </c>
      <c r="E182" s="132">
        <v>45663</v>
      </c>
      <c r="F182" s="75" t="s">
        <v>982</v>
      </c>
      <c r="G182" s="695"/>
      <c r="H182" s="279" t="s">
        <v>980</v>
      </c>
      <c r="I182" s="545">
        <f t="shared" si="3"/>
        <v>45796</v>
      </c>
      <c r="J182" s="221" t="s">
        <v>982</v>
      </c>
      <c r="K182" s="406"/>
    </row>
    <row r="183" spans="1:11" s="128" customFormat="1" x14ac:dyDescent="0.35">
      <c r="A183" s="130" t="s">
        <v>1480</v>
      </c>
      <c r="B183" s="130" t="s">
        <v>1481</v>
      </c>
      <c r="C183" s="342"/>
      <c r="D183" s="270" t="s">
        <v>980</v>
      </c>
      <c r="E183" s="132">
        <v>45663</v>
      </c>
      <c r="F183" s="75" t="s">
        <v>982</v>
      </c>
      <c r="G183" s="695"/>
      <c r="H183" s="279" t="s">
        <v>980</v>
      </c>
      <c r="I183" s="545">
        <f t="shared" si="3"/>
        <v>45796</v>
      </c>
      <c r="J183" s="221" t="s">
        <v>982</v>
      </c>
      <c r="K183" s="406"/>
    </row>
    <row r="184" spans="1:11" s="128" customFormat="1" x14ac:dyDescent="0.35">
      <c r="A184" s="130" t="s">
        <v>1482</v>
      </c>
      <c r="B184" s="130" t="s">
        <v>1483</v>
      </c>
      <c r="C184" s="342"/>
      <c r="D184" s="270" t="s">
        <v>980</v>
      </c>
      <c r="E184" s="132">
        <v>45663</v>
      </c>
      <c r="F184" s="75" t="s">
        <v>982</v>
      </c>
      <c r="G184" s="695"/>
      <c r="H184" s="279" t="s">
        <v>980</v>
      </c>
      <c r="I184" s="545">
        <f t="shared" si="3"/>
        <v>45796</v>
      </c>
      <c r="J184" s="221" t="s">
        <v>982</v>
      </c>
      <c r="K184" s="406"/>
    </row>
    <row r="185" spans="1:11" s="128" customFormat="1" x14ac:dyDescent="0.35">
      <c r="A185" s="130" t="s">
        <v>1484</v>
      </c>
      <c r="B185" s="130" t="s">
        <v>1485</v>
      </c>
      <c r="C185" s="342"/>
      <c r="D185" s="270" t="s">
        <v>980</v>
      </c>
      <c r="E185" s="132">
        <v>45663</v>
      </c>
      <c r="F185" s="75" t="s">
        <v>982</v>
      </c>
      <c r="G185" s="695"/>
      <c r="H185" s="279" t="s">
        <v>980</v>
      </c>
      <c r="I185" s="545">
        <f t="shared" si="3"/>
        <v>45796</v>
      </c>
      <c r="J185" s="221" t="s">
        <v>982</v>
      </c>
      <c r="K185" s="406"/>
    </row>
    <row r="186" spans="1:11" s="128" customFormat="1" x14ac:dyDescent="0.35">
      <c r="A186" s="130" t="s">
        <v>1486</v>
      </c>
      <c r="B186" s="130" t="s">
        <v>1487</v>
      </c>
      <c r="C186" s="342"/>
      <c r="D186" s="270" t="s">
        <v>980</v>
      </c>
      <c r="E186" s="132">
        <v>45663</v>
      </c>
      <c r="F186" s="75" t="s">
        <v>982</v>
      </c>
      <c r="G186" s="695"/>
      <c r="H186" s="279" t="s">
        <v>980</v>
      </c>
      <c r="I186" s="545">
        <f t="shared" si="3"/>
        <v>45796</v>
      </c>
      <c r="J186" s="221" t="s">
        <v>982</v>
      </c>
      <c r="K186" s="406"/>
    </row>
    <row r="187" spans="1:11" s="128" customFormat="1" x14ac:dyDescent="0.35">
      <c r="A187" s="130" t="s">
        <v>1488</v>
      </c>
      <c r="B187" s="130" t="s">
        <v>1489</v>
      </c>
      <c r="C187" s="342"/>
      <c r="D187" s="270" t="s">
        <v>980</v>
      </c>
      <c r="E187" s="132">
        <v>45663</v>
      </c>
      <c r="F187" s="75" t="s">
        <v>982</v>
      </c>
      <c r="G187" s="695"/>
      <c r="H187" s="279" t="s">
        <v>980</v>
      </c>
      <c r="I187" s="545">
        <f t="shared" si="3"/>
        <v>45796</v>
      </c>
      <c r="J187" s="221" t="s">
        <v>982</v>
      </c>
      <c r="K187" s="406"/>
    </row>
    <row r="188" spans="1:11" s="128" customFormat="1" x14ac:dyDescent="0.35">
      <c r="A188" s="130" t="s">
        <v>1490</v>
      </c>
      <c r="B188" s="130" t="s">
        <v>1491</v>
      </c>
      <c r="C188" s="342"/>
      <c r="D188" s="270" t="s">
        <v>980</v>
      </c>
      <c r="E188" s="132">
        <v>45663</v>
      </c>
      <c r="F188" s="75" t="s">
        <v>982</v>
      </c>
      <c r="G188" s="695"/>
      <c r="H188" s="279" t="s">
        <v>980</v>
      </c>
      <c r="I188" s="545">
        <f t="shared" ref="I188:I251" si="4">$B$3+90</f>
        <v>45796</v>
      </c>
      <c r="J188" s="221" t="s">
        <v>982</v>
      </c>
      <c r="K188" s="406"/>
    </row>
    <row r="189" spans="1:11" s="128" customFormat="1" x14ac:dyDescent="0.35">
      <c r="A189" s="130" t="s">
        <v>1492</v>
      </c>
      <c r="B189" s="130" t="s">
        <v>1493</v>
      </c>
      <c r="C189" s="342"/>
      <c r="D189" s="270" t="s">
        <v>980</v>
      </c>
      <c r="E189" s="132">
        <v>45663</v>
      </c>
      <c r="F189" s="75" t="s">
        <v>982</v>
      </c>
      <c r="G189" s="695"/>
      <c r="H189" s="279" t="s">
        <v>980</v>
      </c>
      <c r="I189" s="545">
        <f t="shared" si="4"/>
        <v>45796</v>
      </c>
      <c r="J189" s="221" t="s">
        <v>982</v>
      </c>
      <c r="K189" s="406"/>
    </row>
    <row r="190" spans="1:11" s="128" customFormat="1" x14ac:dyDescent="0.35">
      <c r="A190" s="130" t="s">
        <v>1494</v>
      </c>
      <c r="B190" s="130" t="s">
        <v>1495</v>
      </c>
      <c r="C190" s="342"/>
      <c r="D190" s="270" t="s">
        <v>980</v>
      </c>
      <c r="E190" s="132">
        <v>45663</v>
      </c>
      <c r="F190" s="75" t="s">
        <v>982</v>
      </c>
      <c r="G190" s="695"/>
      <c r="H190" s="279" t="s">
        <v>980</v>
      </c>
      <c r="I190" s="545">
        <f t="shared" si="4"/>
        <v>45796</v>
      </c>
      <c r="J190" s="221" t="s">
        <v>982</v>
      </c>
      <c r="K190" s="406"/>
    </row>
    <row r="191" spans="1:11" s="128" customFormat="1" x14ac:dyDescent="0.35">
      <c r="A191" s="130" t="s">
        <v>1496</v>
      </c>
      <c r="B191" s="130" t="s">
        <v>1497</v>
      </c>
      <c r="C191" s="342"/>
      <c r="D191" s="270" t="s">
        <v>980</v>
      </c>
      <c r="E191" s="132">
        <v>45663</v>
      </c>
      <c r="F191" s="75" t="s">
        <v>982</v>
      </c>
      <c r="G191" s="695"/>
      <c r="H191" s="279" t="s">
        <v>980</v>
      </c>
      <c r="I191" s="545">
        <f t="shared" si="4"/>
        <v>45796</v>
      </c>
      <c r="J191" s="221" t="s">
        <v>982</v>
      </c>
      <c r="K191" s="406"/>
    </row>
    <row r="192" spans="1:11" s="128" customFormat="1" x14ac:dyDescent="0.35">
      <c r="A192" s="130" t="s">
        <v>1498</v>
      </c>
      <c r="B192" s="130" t="s">
        <v>1499</v>
      </c>
      <c r="C192" s="342"/>
      <c r="D192" s="270" t="s">
        <v>980</v>
      </c>
      <c r="E192" s="132">
        <v>45663</v>
      </c>
      <c r="F192" s="75" t="s">
        <v>982</v>
      </c>
      <c r="G192" s="695"/>
      <c r="H192" s="279" t="s">
        <v>980</v>
      </c>
      <c r="I192" s="545">
        <f t="shared" si="4"/>
        <v>45796</v>
      </c>
      <c r="J192" s="221" t="s">
        <v>982</v>
      </c>
      <c r="K192" s="406"/>
    </row>
    <row r="193" spans="1:11" s="128" customFormat="1" x14ac:dyDescent="0.35">
      <c r="A193" s="130" t="s">
        <v>1500</v>
      </c>
      <c r="B193" s="130" t="s">
        <v>1501</v>
      </c>
      <c r="C193" s="342"/>
      <c r="D193" s="270" t="s">
        <v>980</v>
      </c>
      <c r="E193" s="132">
        <v>45663</v>
      </c>
      <c r="F193" s="75" t="s">
        <v>982</v>
      </c>
      <c r="G193" s="695"/>
      <c r="H193" s="279" t="s">
        <v>980</v>
      </c>
      <c r="I193" s="545">
        <f t="shared" si="4"/>
        <v>45796</v>
      </c>
      <c r="J193" s="221" t="s">
        <v>982</v>
      </c>
      <c r="K193" s="406"/>
    </row>
    <row r="194" spans="1:11" s="128" customFormat="1" x14ac:dyDescent="0.35">
      <c r="A194" s="130" t="s">
        <v>1502</v>
      </c>
      <c r="B194" s="130" t="s">
        <v>1503</v>
      </c>
      <c r="C194" s="342"/>
      <c r="D194" s="270" t="s">
        <v>980</v>
      </c>
      <c r="E194" s="132">
        <v>45663</v>
      </c>
      <c r="F194" s="75" t="s">
        <v>982</v>
      </c>
      <c r="G194" s="695"/>
      <c r="H194" s="279" t="s">
        <v>980</v>
      </c>
      <c r="I194" s="545">
        <f t="shared" si="4"/>
        <v>45796</v>
      </c>
      <c r="J194" s="221" t="s">
        <v>982</v>
      </c>
      <c r="K194" s="406"/>
    </row>
    <row r="195" spans="1:11" s="128" customFormat="1" x14ac:dyDescent="0.35">
      <c r="A195" s="130" t="s">
        <v>1504</v>
      </c>
      <c r="B195" s="130" t="s">
        <v>1505</v>
      </c>
      <c r="C195" s="342"/>
      <c r="D195" s="270" t="s">
        <v>980</v>
      </c>
      <c r="E195" s="132">
        <v>45663</v>
      </c>
      <c r="F195" s="75" t="s">
        <v>982</v>
      </c>
      <c r="G195" s="695"/>
      <c r="H195" s="279" t="s">
        <v>980</v>
      </c>
      <c r="I195" s="545">
        <f t="shared" si="4"/>
        <v>45796</v>
      </c>
      <c r="J195" s="221" t="s">
        <v>982</v>
      </c>
      <c r="K195" s="406"/>
    </row>
    <row r="196" spans="1:11" s="128" customFormat="1" x14ac:dyDescent="0.35">
      <c r="A196" s="130" t="s">
        <v>1506</v>
      </c>
      <c r="B196" s="130" t="s">
        <v>1507</v>
      </c>
      <c r="C196" s="342"/>
      <c r="D196" s="270" t="s">
        <v>980</v>
      </c>
      <c r="E196" s="132">
        <v>45663</v>
      </c>
      <c r="F196" s="75" t="s">
        <v>982</v>
      </c>
      <c r="G196" s="695"/>
      <c r="H196" s="279" t="s">
        <v>980</v>
      </c>
      <c r="I196" s="545">
        <f t="shared" si="4"/>
        <v>45796</v>
      </c>
      <c r="J196" s="221" t="s">
        <v>982</v>
      </c>
      <c r="K196" s="406"/>
    </row>
    <row r="197" spans="1:11" s="128" customFormat="1" ht="12.75" customHeight="1" x14ac:dyDescent="0.35">
      <c r="A197" s="130" t="s">
        <v>1508</v>
      </c>
      <c r="B197" s="130" t="s">
        <v>1509</v>
      </c>
      <c r="C197" s="342"/>
      <c r="D197" s="270" t="s">
        <v>980</v>
      </c>
      <c r="E197" s="132">
        <v>45663</v>
      </c>
      <c r="F197" s="75" t="s">
        <v>982</v>
      </c>
      <c r="G197" s="695"/>
      <c r="H197" s="279" t="s">
        <v>980</v>
      </c>
      <c r="I197" s="545">
        <f t="shared" si="4"/>
        <v>45796</v>
      </c>
      <c r="J197" s="221" t="s">
        <v>982</v>
      </c>
      <c r="K197" s="406"/>
    </row>
    <row r="198" spans="1:11" s="128" customFormat="1" ht="12.75" customHeight="1" x14ac:dyDescent="0.35">
      <c r="A198" s="130" t="s">
        <v>1510</v>
      </c>
      <c r="B198" s="130" t="s">
        <v>1511</v>
      </c>
      <c r="C198" s="342"/>
      <c r="D198" s="270" t="s">
        <v>980</v>
      </c>
      <c r="E198" s="132">
        <v>45663</v>
      </c>
      <c r="F198" s="75" t="s">
        <v>982</v>
      </c>
      <c r="G198" s="695"/>
      <c r="H198" s="279" t="s">
        <v>980</v>
      </c>
      <c r="I198" s="545">
        <f t="shared" si="4"/>
        <v>45796</v>
      </c>
      <c r="J198" s="221" t="s">
        <v>982</v>
      </c>
      <c r="K198" s="406"/>
    </row>
    <row r="199" spans="1:11" s="128" customFormat="1" ht="12.75" customHeight="1" x14ac:dyDescent="0.35">
      <c r="A199" s="130" t="s">
        <v>1512</v>
      </c>
      <c r="B199" s="130" t="s">
        <v>1513</v>
      </c>
      <c r="C199" s="342"/>
      <c r="D199" s="270" t="s">
        <v>980</v>
      </c>
      <c r="E199" s="132">
        <v>45663</v>
      </c>
      <c r="F199" s="75" t="s">
        <v>982</v>
      </c>
      <c r="G199" s="695"/>
      <c r="H199" s="279" t="s">
        <v>980</v>
      </c>
      <c r="I199" s="545">
        <f t="shared" si="4"/>
        <v>45796</v>
      </c>
      <c r="J199" s="221" t="s">
        <v>982</v>
      </c>
      <c r="K199" s="406"/>
    </row>
    <row r="200" spans="1:11" s="128" customFormat="1" ht="12.75" customHeight="1" x14ac:dyDescent="0.35">
      <c r="A200" s="130" t="s">
        <v>1514</v>
      </c>
      <c r="B200" s="130" t="s">
        <v>1515</v>
      </c>
      <c r="C200" s="342"/>
      <c r="D200" s="270" t="s">
        <v>980</v>
      </c>
      <c r="E200" s="132">
        <v>45663</v>
      </c>
      <c r="F200" s="75" t="s">
        <v>982</v>
      </c>
      <c r="G200" s="695"/>
      <c r="H200" s="279" t="s">
        <v>980</v>
      </c>
      <c r="I200" s="545">
        <f t="shared" si="4"/>
        <v>45796</v>
      </c>
      <c r="J200" s="221" t="s">
        <v>982</v>
      </c>
      <c r="K200" s="406"/>
    </row>
    <row r="201" spans="1:11" s="128" customFormat="1" ht="12.75" customHeight="1" x14ac:dyDescent="0.35">
      <c r="A201" s="130" t="s">
        <v>1516</v>
      </c>
      <c r="B201" s="130" t="s">
        <v>1517</v>
      </c>
      <c r="C201" s="342"/>
      <c r="D201" s="270" t="s">
        <v>980</v>
      </c>
      <c r="E201" s="132">
        <v>45663</v>
      </c>
      <c r="F201" s="75" t="s">
        <v>982</v>
      </c>
      <c r="G201" s="695"/>
      <c r="H201" s="279" t="s">
        <v>980</v>
      </c>
      <c r="I201" s="545">
        <f t="shared" si="4"/>
        <v>45796</v>
      </c>
      <c r="J201" s="221" t="s">
        <v>982</v>
      </c>
      <c r="K201" s="406"/>
    </row>
    <row r="202" spans="1:11" s="128" customFormat="1" ht="12.75" customHeight="1" x14ac:dyDescent="0.35">
      <c r="A202" s="130" t="s">
        <v>1518</v>
      </c>
      <c r="B202" s="130" t="s">
        <v>1519</v>
      </c>
      <c r="C202" s="342"/>
      <c r="D202" s="270" t="s">
        <v>980</v>
      </c>
      <c r="E202" s="132">
        <v>45663</v>
      </c>
      <c r="F202" s="75" t="s">
        <v>982</v>
      </c>
      <c r="G202" s="695"/>
      <c r="H202" s="279" t="s">
        <v>980</v>
      </c>
      <c r="I202" s="545">
        <f t="shared" si="4"/>
        <v>45796</v>
      </c>
      <c r="J202" s="221" t="s">
        <v>982</v>
      </c>
      <c r="K202" s="406"/>
    </row>
    <row r="203" spans="1:11" s="128" customFormat="1" ht="12.75" customHeight="1" x14ac:dyDescent="0.35">
      <c r="A203" s="130" t="s">
        <v>1520</v>
      </c>
      <c r="B203" s="130" t="s">
        <v>1521</v>
      </c>
      <c r="C203" s="342"/>
      <c r="D203" s="270" t="s">
        <v>980</v>
      </c>
      <c r="E203" s="132">
        <v>45663</v>
      </c>
      <c r="F203" s="75" t="s">
        <v>982</v>
      </c>
      <c r="G203" s="695"/>
      <c r="H203" s="279" t="s">
        <v>980</v>
      </c>
      <c r="I203" s="545">
        <f t="shared" si="4"/>
        <v>45796</v>
      </c>
      <c r="J203" s="221" t="s">
        <v>982</v>
      </c>
      <c r="K203" s="406"/>
    </row>
    <row r="204" spans="1:11" s="128" customFormat="1" x14ac:dyDescent="0.35">
      <c r="A204" s="130" t="s">
        <v>707</v>
      </c>
      <c r="B204" s="130" t="s">
        <v>708</v>
      </c>
      <c r="C204" s="343" t="s">
        <v>1522</v>
      </c>
      <c r="D204" s="270" t="s">
        <v>980</v>
      </c>
      <c r="E204" s="132">
        <v>45663</v>
      </c>
      <c r="F204" s="75" t="s">
        <v>982</v>
      </c>
      <c r="G204" s="695"/>
      <c r="H204" s="279" t="s">
        <v>980</v>
      </c>
      <c r="I204" s="545">
        <f t="shared" si="4"/>
        <v>45796</v>
      </c>
      <c r="J204" s="221" t="s">
        <v>982</v>
      </c>
      <c r="K204" s="406"/>
    </row>
    <row r="205" spans="1:11" s="128" customFormat="1" x14ac:dyDescent="0.35">
      <c r="A205" s="130" t="s">
        <v>709</v>
      </c>
      <c r="B205" s="130" t="s">
        <v>710</v>
      </c>
      <c r="C205" s="343" t="s">
        <v>1522</v>
      </c>
      <c r="D205" s="270" t="s">
        <v>1523</v>
      </c>
      <c r="E205" s="132">
        <v>45663</v>
      </c>
      <c r="F205" s="75" t="s">
        <v>982</v>
      </c>
      <c r="G205" s="695"/>
      <c r="H205" s="279" t="s">
        <v>1523</v>
      </c>
      <c r="I205" s="545">
        <f t="shared" si="4"/>
        <v>45796</v>
      </c>
      <c r="J205" s="221" t="s">
        <v>982</v>
      </c>
      <c r="K205" s="406"/>
    </row>
    <row r="206" spans="1:11" s="128" customFormat="1" x14ac:dyDescent="0.35">
      <c r="A206" s="130" t="s">
        <v>711</v>
      </c>
      <c r="B206" s="130" t="s">
        <v>712</v>
      </c>
      <c r="C206" s="343" t="s">
        <v>1522</v>
      </c>
      <c r="D206" s="270" t="s">
        <v>1523</v>
      </c>
      <c r="E206" s="132">
        <v>45663</v>
      </c>
      <c r="F206" s="75" t="s">
        <v>982</v>
      </c>
      <c r="G206" s="695"/>
      <c r="H206" s="279" t="s">
        <v>1523</v>
      </c>
      <c r="I206" s="545">
        <f t="shared" si="4"/>
        <v>45796</v>
      </c>
      <c r="J206" s="221" t="s">
        <v>982</v>
      </c>
      <c r="K206" s="406"/>
    </row>
    <row r="207" spans="1:11" s="128" customFormat="1" x14ac:dyDescent="0.35">
      <c r="A207" s="130" t="s">
        <v>1524</v>
      </c>
      <c r="B207" s="130" t="s">
        <v>1525</v>
      </c>
      <c r="C207" s="342"/>
      <c r="D207" s="270" t="s">
        <v>980</v>
      </c>
      <c r="E207" s="132">
        <v>45663</v>
      </c>
      <c r="F207" s="75" t="s">
        <v>982</v>
      </c>
      <c r="G207" s="695"/>
      <c r="H207" s="279" t="s">
        <v>980</v>
      </c>
      <c r="I207" s="545">
        <f t="shared" si="4"/>
        <v>45796</v>
      </c>
      <c r="J207" s="221" t="s">
        <v>982</v>
      </c>
      <c r="K207" s="406"/>
    </row>
    <row r="208" spans="1:11" s="128" customFormat="1" x14ac:dyDescent="0.35">
      <c r="A208" s="130" t="s">
        <v>1526</v>
      </c>
      <c r="B208" s="130" t="s">
        <v>1527</v>
      </c>
      <c r="C208" s="342"/>
      <c r="D208" s="270" t="s">
        <v>980</v>
      </c>
      <c r="E208" s="132">
        <v>45663</v>
      </c>
      <c r="F208" s="75" t="s">
        <v>982</v>
      </c>
      <c r="G208" s="695"/>
      <c r="H208" s="279" t="s">
        <v>980</v>
      </c>
      <c r="I208" s="545">
        <f t="shared" si="4"/>
        <v>45796</v>
      </c>
      <c r="J208" s="221" t="s">
        <v>982</v>
      </c>
      <c r="K208" s="406"/>
    </row>
    <row r="209" spans="1:11" s="128" customFormat="1" ht="12.75" customHeight="1" x14ac:dyDescent="0.35">
      <c r="A209" s="130" t="s">
        <v>1528</v>
      </c>
      <c r="B209" s="130" t="s">
        <v>1096</v>
      </c>
      <c r="C209" s="342"/>
      <c r="D209" s="270" t="s">
        <v>980</v>
      </c>
      <c r="E209" s="132">
        <v>45663</v>
      </c>
      <c r="F209" s="75" t="s">
        <v>982</v>
      </c>
      <c r="G209" s="695"/>
      <c r="H209" s="279" t="s">
        <v>980</v>
      </c>
      <c r="I209" s="545">
        <f t="shared" si="4"/>
        <v>45796</v>
      </c>
      <c r="J209" s="221" t="s">
        <v>982</v>
      </c>
      <c r="K209" s="406"/>
    </row>
    <row r="210" spans="1:11" s="128" customFormat="1" ht="12.75" customHeight="1" x14ac:dyDescent="0.35">
      <c r="A210" s="130" t="s">
        <v>1529</v>
      </c>
      <c r="B210" s="130" t="s">
        <v>1098</v>
      </c>
      <c r="C210" s="342"/>
      <c r="D210" s="270" t="s">
        <v>980</v>
      </c>
      <c r="E210" s="132">
        <v>45663</v>
      </c>
      <c r="F210" s="75" t="s">
        <v>982</v>
      </c>
      <c r="G210" s="695"/>
      <c r="H210" s="279" t="s">
        <v>980</v>
      </c>
      <c r="I210" s="545">
        <f t="shared" si="4"/>
        <v>45796</v>
      </c>
      <c r="J210" s="221" t="s">
        <v>982</v>
      </c>
      <c r="K210" s="406"/>
    </row>
    <row r="211" spans="1:11" s="128" customFormat="1" ht="12.75" customHeight="1" x14ac:dyDescent="0.35">
      <c r="A211" s="130" t="s">
        <v>1530</v>
      </c>
      <c r="B211" s="130" t="s">
        <v>1100</v>
      </c>
      <c r="C211" s="342"/>
      <c r="D211" s="270" t="s">
        <v>980</v>
      </c>
      <c r="E211" s="132">
        <v>45663</v>
      </c>
      <c r="F211" s="75" t="s">
        <v>982</v>
      </c>
      <c r="G211" s="695"/>
      <c r="H211" s="279" t="s">
        <v>980</v>
      </c>
      <c r="I211" s="545">
        <f t="shared" si="4"/>
        <v>45796</v>
      </c>
      <c r="J211" s="221" t="s">
        <v>982</v>
      </c>
      <c r="K211" s="406"/>
    </row>
    <row r="212" spans="1:11" s="128" customFormat="1" ht="12.75" customHeight="1" x14ac:dyDescent="0.35">
      <c r="A212" s="130" t="s">
        <v>1531</v>
      </c>
      <c r="B212" s="130" t="s">
        <v>1104</v>
      </c>
      <c r="C212" s="342"/>
      <c r="D212" s="270" t="s">
        <v>980</v>
      </c>
      <c r="E212" s="132">
        <v>45663</v>
      </c>
      <c r="F212" s="75" t="s">
        <v>982</v>
      </c>
      <c r="G212" s="695"/>
      <c r="H212" s="279" t="s">
        <v>980</v>
      </c>
      <c r="I212" s="545">
        <f t="shared" si="4"/>
        <v>45796</v>
      </c>
      <c r="J212" s="221" t="s">
        <v>982</v>
      </c>
      <c r="K212" s="406"/>
    </row>
    <row r="213" spans="1:11" s="128" customFormat="1" x14ac:dyDescent="0.35">
      <c r="A213" s="130" t="s">
        <v>1532</v>
      </c>
      <c r="B213" s="130" t="s">
        <v>1533</v>
      </c>
      <c r="C213" s="342"/>
      <c r="D213" s="270" t="s">
        <v>980</v>
      </c>
      <c r="E213" s="132">
        <v>45663</v>
      </c>
      <c r="F213" s="75" t="s">
        <v>982</v>
      </c>
      <c r="G213" s="695"/>
      <c r="H213" s="279" t="s">
        <v>980</v>
      </c>
      <c r="I213" s="545">
        <f t="shared" si="4"/>
        <v>45796</v>
      </c>
      <c r="J213" s="221" t="s">
        <v>982</v>
      </c>
      <c r="K213" s="406"/>
    </row>
    <row r="214" spans="1:11" s="128" customFormat="1" x14ac:dyDescent="0.35">
      <c r="A214" s="130" t="s">
        <v>1534</v>
      </c>
      <c r="B214" s="130" t="s">
        <v>1535</v>
      </c>
      <c r="C214" s="342"/>
      <c r="D214" s="270" t="s">
        <v>980</v>
      </c>
      <c r="E214" s="132">
        <v>45663</v>
      </c>
      <c r="F214" s="75" t="s">
        <v>982</v>
      </c>
      <c r="G214" s="695"/>
      <c r="H214" s="279" t="s">
        <v>980</v>
      </c>
      <c r="I214" s="545">
        <f t="shared" si="4"/>
        <v>45796</v>
      </c>
      <c r="J214" s="221" t="s">
        <v>982</v>
      </c>
      <c r="K214" s="406"/>
    </row>
    <row r="215" spans="1:11" s="128" customFormat="1" x14ac:dyDescent="0.35">
      <c r="A215" s="130" t="s">
        <v>1536</v>
      </c>
      <c r="B215" s="130" t="s">
        <v>1537</v>
      </c>
      <c r="C215" s="342"/>
      <c r="D215" s="270" t="s">
        <v>980</v>
      </c>
      <c r="E215" s="132">
        <v>45663</v>
      </c>
      <c r="F215" s="75" t="s">
        <v>982</v>
      </c>
      <c r="G215" s="695"/>
      <c r="H215" s="279" t="s">
        <v>980</v>
      </c>
      <c r="I215" s="545">
        <f t="shared" si="4"/>
        <v>45796</v>
      </c>
      <c r="J215" s="221" t="s">
        <v>982</v>
      </c>
      <c r="K215" s="406"/>
    </row>
    <row r="216" spans="1:11" s="128" customFormat="1" x14ac:dyDescent="0.35">
      <c r="A216" s="130" t="s">
        <v>1538</v>
      </c>
      <c r="B216" s="130" t="s">
        <v>1539</v>
      </c>
      <c r="C216" s="342"/>
      <c r="D216" s="270" t="s">
        <v>980</v>
      </c>
      <c r="E216" s="132">
        <v>45663</v>
      </c>
      <c r="F216" s="75" t="s">
        <v>982</v>
      </c>
      <c r="G216" s="695"/>
      <c r="H216" s="279" t="s">
        <v>980</v>
      </c>
      <c r="I216" s="545">
        <f t="shared" si="4"/>
        <v>45796</v>
      </c>
      <c r="J216" s="221" t="s">
        <v>982</v>
      </c>
      <c r="K216" s="406"/>
    </row>
    <row r="217" spans="1:11" s="128" customFormat="1" x14ac:dyDescent="0.35">
      <c r="A217" s="130" t="s">
        <v>1540</v>
      </c>
      <c r="B217" s="130" t="s">
        <v>1541</v>
      </c>
      <c r="C217" s="342"/>
      <c r="D217" s="270" t="s">
        <v>980</v>
      </c>
      <c r="E217" s="132">
        <v>45663</v>
      </c>
      <c r="F217" s="75" t="s">
        <v>982</v>
      </c>
      <c r="G217" s="695"/>
      <c r="H217" s="279" t="s">
        <v>980</v>
      </c>
      <c r="I217" s="545">
        <f t="shared" si="4"/>
        <v>45796</v>
      </c>
      <c r="J217" s="221" t="s">
        <v>982</v>
      </c>
      <c r="K217" s="406"/>
    </row>
    <row r="218" spans="1:11" s="128" customFormat="1" x14ac:dyDescent="0.35">
      <c r="A218" s="130" t="s">
        <v>1542</v>
      </c>
      <c r="B218" s="130" t="s">
        <v>1543</v>
      </c>
      <c r="C218" s="342"/>
      <c r="D218" s="270" t="s">
        <v>980</v>
      </c>
      <c r="E218" s="132">
        <v>45663</v>
      </c>
      <c r="F218" s="75" t="s">
        <v>982</v>
      </c>
      <c r="G218" s="695"/>
      <c r="H218" s="279" t="s">
        <v>980</v>
      </c>
      <c r="I218" s="545">
        <f t="shared" si="4"/>
        <v>45796</v>
      </c>
      <c r="J218" s="221" t="s">
        <v>982</v>
      </c>
      <c r="K218" s="406"/>
    </row>
    <row r="219" spans="1:11" s="128" customFormat="1" x14ac:dyDescent="0.35">
      <c r="A219" s="130" t="s">
        <v>1544</v>
      </c>
      <c r="B219" s="130" t="s">
        <v>1545</v>
      </c>
      <c r="C219" s="342"/>
      <c r="D219" s="270" t="s">
        <v>980</v>
      </c>
      <c r="E219" s="132">
        <v>45663</v>
      </c>
      <c r="F219" s="75" t="s">
        <v>982</v>
      </c>
      <c r="G219" s="695"/>
      <c r="H219" s="279" t="s">
        <v>980</v>
      </c>
      <c r="I219" s="545">
        <f t="shared" si="4"/>
        <v>45796</v>
      </c>
      <c r="J219" s="221" t="s">
        <v>982</v>
      </c>
      <c r="K219" s="406"/>
    </row>
    <row r="220" spans="1:11" s="128" customFormat="1" x14ac:dyDescent="0.35">
      <c r="A220" s="130" t="s">
        <v>1546</v>
      </c>
      <c r="B220" s="130" t="s">
        <v>1547</v>
      </c>
      <c r="C220" s="342"/>
      <c r="D220" s="270" t="s">
        <v>980</v>
      </c>
      <c r="E220" s="132">
        <v>45663</v>
      </c>
      <c r="F220" s="75" t="s">
        <v>982</v>
      </c>
      <c r="G220" s="695"/>
      <c r="H220" s="279" t="s">
        <v>980</v>
      </c>
      <c r="I220" s="545">
        <f t="shared" si="4"/>
        <v>45796</v>
      </c>
      <c r="J220" s="221" t="s">
        <v>982</v>
      </c>
      <c r="K220" s="406"/>
    </row>
    <row r="221" spans="1:11" s="128" customFormat="1" x14ac:dyDescent="0.35">
      <c r="A221" s="130" t="s">
        <v>1548</v>
      </c>
      <c r="B221" s="130" t="s">
        <v>1549</v>
      </c>
      <c r="C221" s="342"/>
      <c r="D221" s="270" t="s">
        <v>980</v>
      </c>
      <c r="E221" s="132">
        <v>45663</v>
      </c>
      <c r="F221" s="75" t="s">
        <v>982</v>
      </c>
      <c r="G221" s="695"/>
      <c r="H221" s="279" t="s">
        <v>980</v>
      </c>
      <c r="I221" s="545">
        <f t="shared" si="4"/>
        <v>45796</v>
      </c>
      <c r="J221" s="221" t="s">
        <v>982</v>
      </c>
      <c r="K221" s="406"/>
    </row>
    <row r="222" spans="1:11" s="128" customFormat="1" x14ac:dyDescent="0.35">
      <c r="A222" s="130" t="s">
        <v>1550</v>
      </c>
      <c r="B222" s="130" t="s">
        <v>1551</v>
      </c>
      <c r="C222" s="342"/>
      <c r="D222" s="270" t="s">
        <v>980</v>
      </c>
      <c r="E222" s="132">
        <v>45663</v>
      </c>
      <c r="F222" s="75" t="s">
        <v>982</v>
      </c>
      <c r="G222" s="695"/>
      <c r="H222" s="279" t="s">
        <v>980</v>
      </c>
      <c r="I222" s="545">
        <f t="shared" si="4"/>
        <v>45796</v>
      </c>
      <c r="J222" s="221" t="s">
        <v>982</v>
      </c>
      <c r="K222" s="406"/>
    </row>
    <row r="223" spans="1:11" s="128" customFormat="1" x14ac:dyDescent="0.35">
      <c r="A223" s="130" t="s">
        <v>1552</v>
      </c>
      <c r="B223" s="130" t="s">
        <v>1553</v>
      </c>
      <c r="C223" s="342"/>
      <c r="D223" s="270" t="s">
        <v>980</v>
      </c>
      <c r="E223" s="132">
        <v>45663</v>
      </c>
      <c r="F223" s="75" t="s">
        <v>982</v>
      </c>
      <c r="G223" s="695"/>
      <c r="H223" s="279" t="s">
        <v>980</v>
      </c>
      <c r="I223" s="545">
        <f t="shared" si="4"/>
        <v>45796</v>
      </c>
      <c r="J223" s="221" t="s">
        <v>982</v>
      </c>
      <c r="K223" s="406"/>
    </row>
    <row r="224" spans="1:11" s="128" customFormat="1" x14ac:dyDescent="0.35">
      <c r="A224" s="130" t="s">
        <v>1554</v>
      </c>
      <c r="B224" s="130" t="s">
        <v>1555</v>
      </c>
      <c r="C224" s="342"/>
      <c r="D224" s="270" t="s">
        <v>980</v>
      </c>
      <c r="E224" s="132">
        <v>45663</v>
      </c>
      <c r="F224" s="75" t="s">
        <v>982</v>
      </c>
      <c r="G224" s="695"/>
      <c r="H224" s="279" t="s">
        <v>980</v>
      </c>
      <c r="I224" s="545">
        <f t="shared" si="4"/>
        <v>45796</v>
      </c>
      <c r="J224" s="221" t="s">
        <v>982</v>
      </c>
      <c r="K224" s="406"/>
    </row>
    <row r="225" spans="1:11" s="128" customFormat="1" x14ac:dyDescent="0.35">
      <c r="A225" s="130" t="s">
        <v>1556</v>
      </c>
      <c r="B225" s="130" t="s">
        <v>1557</v>
      </c>
      <c r="C225" s="342"/>
      <c r="D225" s="270" t="s">
        <v>980</v>
      </c>
      <c r="E225" s="132">
        <v>45663</v>
      </c>
      <c r="F225" s="75" t="s">
        <v>982</v>
      </c>
      <c r="G225" s="695"/>
      <c r="H225" s="279" t="s">
        <v>980</v>
      </c>
      <c r="I225" s="545">
        <f t="shared" si="4"/>
        <v>45796</v>
      </c>
      <c r="J225" s="221" t="s">
        <v>982</v>
      </c>
      <c r="K225" s="406"/>
    </row>
    <row r="226" spans="1:11" s="128" customFormat="1" x14ac:dyDescent="0.35">
      <c r="A226" s="130" t="s">
        <v>1558</v>
      </c>
      <c r="B226" s="130" t="s">
        <v>1559</v>
      </c>
      <c r="C226" s="342"/>
      <c r="D226" s="270" t="s">
        <v>980</v>
      </c>
      <c r="E226" s="132">
        <v>45663</v>
      </c>
      <c r="F226" s="75" t="s">
        <v>982</v>
      </c>
      <c r="G226" s="695"/>
      <c r="H226" s="279" t="s">
        <v>980</v>
      </c>
      <c r="I226" s="545">
        <f t="shared" si="4"/>
        <v>45796</v>
      </c>
      <c r="J226" s="221" t="s">
        <v>982</v>
      </c>
      <c r="K226" s="406"/>
    </row>
    <row r="227" spans="1:11" s="128" customFormat="1" x14ac:dyDescent="0.35">
      <c r="A227" s="130" t="s">
        <v>1560</v>
      </c>
      <c r="B227" s="130" t="s">
        <v>1561</v>
      </c>
      <c r="C227" s="342"/>
      <c r="D227" s="270" t="s">
        <v>980</v>
      </c>
      <c r="E227" s="132">
        <v>45663</v>
      </c>
      <c r="F227" s="75" t="s">
        <v>982</v>
      </c>
      <c r="G227" s="695"/>
      <c r="H227" s="279" t="s">
        <v>980</v>
      </c>
      <c r="I227" s="545">
        <f t="shared" si="4"/>
        <v>45796</v>
      </c>
      <c r="J227" s="221" t="s">
        <v>982</v>
      </c>
      <c r="K227" s="406"/>
    </row>
    <row r="228" spans="1:11" s="128" customFormat="1" x14ac:dyDescent="0.35">
      <c r="A228" s="130" t="s">
        <v>1562</v>
      </c>
      <c r="B228" s="130" t="s">
        <v>1563</v>
      </c>
      <c r="C228" s="342"/>
      <c r="D228" s="270" t="s">
        <v>980</v>
      </c>
      <c r="E228" s="132">
        <v>45663</v>
      </c>
      <c r="F228" s="75" t="s">
        <v>982</v>
      </c>
      <c r="G228" s="695"/>
      <c r="H228" s="279" t="s">
        <v>980</v>
      </c>
      <c r="I228" s="545">
        <f t="shared" si="4"/>
        <v>45796</v>
      </c>
      <c r="J228" s="221" t="s">
        <v>982</v>
      </c>
      <c r="K228" s="406"/>
    </row>
    <row r="229" spans="1:11" s="128" customFormat="1" x14ac:dyDescent="0.35">
      <c r="A229" s="130" t="s">
        <v>1564</v>
      </c>
      <c r="B229" s="130" t="s">
        <v>1565</v>
      </c>
      <c r="C229" s="342"/>
      <c r="D229" s="270" t="s">
        <v>980</v>
      </c>
      <c r="E229" s="132">
        <v>45663</v>
      </c>
      <c r="F229" s="75" t="s">
        <v>982</v>
      </c>
      <c r="G229" s="695"/>
      <c r="H229" s="279" t="s">
        <v>980</v>
      </c>
      <c r="I229" s="545">
        <f t="shared" si="4"/>
        <v>45796</v>
      </c>
      <c r="J229" s="221" t="s">
        <v>982</v>
      </c>
      <c r="K229" s="406"/>
    </row>
    <row r="230" spans="1:11" s="128" customFormat="1" x14ac:dyDescent="0.35">
      <c r="A230" s="130" t="s">
        <v>1566</v>
      </c>
      <c r="B230" s="130" t="s">
        <v>1567</v>
      </c>
      <c r="C230" s="342"/>
      <c r="D230" s="270" t="s">
        <v>980</v>
      </c>
      <c r="E230" s="132">
        <v>45663</v>
      </c>
      <c r="F230" s="75" t="s">
        <v>982</v>
      </c>
      <c r="G230" s="695"/>
      <c r="H230" s="279" t="s">
        <v>980</v>
      </c>
      <c r="I230" s="545">
        <f t="shared" si="4"/>
        <v>45796</v>
      </c>
      <c r="J230" s="221" t="s">
        <v>982</v>
      </c>
      <c r="K230" s="406"/>
    </row>
    <row r="231" spans="1:11" s="128" customFormat="1" x14ac:dyDescent="0.35">
      <c r="A231" s="130" t="s">
        <v>1568</v>
      </c>
      <c r="B231" s="130" t="s">
        <v>1569</v>
      </c>
      <c r="C231" s="342"/>
      <c r="D231" s="270" t="s">
        <v>980</v>
      </c>
      <c r="E231" s="132">
        <v>45663</v>
      </c>
      <c r="F231" s="75" t="s">
        <v>982</v>
      </c>
      <c r="G231" s="695"/>
      <c r="H231" s="279" t="s">
        <v>980</v>
      </c>
      <c r="I231" s="545">
        <f t="shared" si="4"/>
        <v>45796</v>
      </c>
      <c r="J231" s="221" t="s">
        <v>982</v>
      </c>
      <c r="K231" s="406"/>
    </row>
    <row r="232" spans="1:11" s="128" customFormat="1" x14ac:dyDescent="0.35">
      <c r="A232" s="130" t="s">
        <v>1570</v>
      </c>
      <c r="B232" s="130" t="s">
        <v>1571</v>
      </c>
      <c r="C232" s="342"/>
      <c r="D232" s="270" t="s">
        <v>980</v>
      </c>
      <c r="E232" s="132">
        <v>45663</v>
      </c>
      <c r="F232" s="75" t="s">
        <v>982</v>
      </c>
      <c r="G232" s="695"/>
      <c r="H232" s="279" t="s">
        <v>980</v>
      </c>
      <c r="I232" s="545">
        <f t="shared" si="4"/>
        <v>45796</v>
      </c>
      <c r="J232" s="221" t="s">
        <v>982</v>
      </c>
      <c r="K232" s="406"/>
    </row>
    <row r="233" spans="1:11" s="128" customFormat="1" x14ac:dyDescent="0.35">
      <c r="A233" s="130" t="s">
        <v>1572</v>
      </c>
      <c r="B233" s="130" t="s">
        <v>1573</v>
      </c>
      <c r="C233" s="342"/>
      <c r="D233" s="270" t="s">
        <v>980</v>
      </c>
      <c r="E233" s="132">
        <v>45663</v>
      </c>
      <c r="F233" s="75" t="s">
        <v>982</v>
      </c>
      <c r="G233" s="695"/>
      <c r="H233" s="279" t="s">
        <v>980</v>
      </c>
      <c r="I233" s="545">
        <f t="shared" si="4"/>
        <v>45796</v>
      </c>
      <c r="J233" s="221" t="s">
        <v>982</v>
      </c>
      <c r="K233" s="406"/>
    </row>
    <row r="234" spans="1:11" s="128" customFormat="1" x14ac:dyDescent="0.35">
      <c r="A234" s="130" t="s">
        <v>1574</v>
      </c>
      <c r="B234" s="130" t="s">
        <v>1575</v>
      </c>
      <c r="C234" s="342"/>
      <c r="D234" s="270" t="s">
        <v>980</v>
      </c>
      <c r="E234" s="132">
        <v>45663</v>
      </c>
      <c r="F234" s="75" t="s">
        <v>982</v>
      </c>
      <c r="G234" s="695"/>
      <c r="H234" s="279" t="s">
        <v>980</v>
      </c>
      <c r="I234" s="545">
        <f t="shared" si="4"/>
        <v>45796</v>
      </c>
      <c r="J234" s="221" t="s">
        <v>982</v>
      </c>
      <c r="K234" s="406"/>
    </row>
    <row r="235" spans="1:11" s="128" customFormat="1" x14ac:dyDescent="0.35">
      <c r="A235" s="130" t="s">
        <v>1576</v>
      </c>
      <c r="B235" s="130" t="s">
        <v>1577</v>
      </c>
      <c r="C235" s="342"/>
      <c r="D235" s="270" t="s">
        <v>980</v>
      </c>
      <c r="E235" s="132">
        <v>45663</v>
      </c>
      <c r="F235" s="75" t="s">
        <v>982</v>
      </c>
      <c r="G235" s="695"/>
      <c r="H235" s="279" t="s">
        <v>980</v>
      </c>
      <c r="I235" s="545">
        <f t="shared" si="4"/>
        <v>45796</v>
      </c>
      <c r="J235" s="221" t="s">
        <v>982</v>
      </c>
      <c r="K235" s="406"/>
    </row>
    <row r="236" spans="1:11" s="128" customFormat="1" x14ac:dyDescent="0.35">
      <c r="A236" s="130" t="s">
        <v>1578</v>
      </c>
      <c r="B236" s="130" t="s">
        <v>1579</v>
      </c>
      <c r="C236" s="342"/>
      <c r="D236" s="270" t="s">
        <v>980</v>
      </c>
      <c r="E236" s="132">
        <v>45663</v>
      </c>
      <c r="F236" s="75" t="s">
        <v>982</v>
      </c>
      <c r="G236" s="695"/>
      <c r="H236" s="279" t="s">
        <v>980</v>
      </c>
      <c r="I236" s="545">
        <f t="shared" si="4"/>
        <v>45796</v>
      </c>
      <c r="J236" s="221" t="s">
        <v>982</v>
      </c>
      <c r="K236" s="406"/>
    </row>
    <row r="237" spans="1:11" s="128" customFormat="1" x14ac:dyDescent="0.35">
      <c r="A237" s="130" t="s">
        <v>1580</v>
      </c>
      <c r="B237" s="130" t="s">
        <v>1581</v>
      </c>
      <c r="C237" s="342"/>
      <c r="D237" s="270" t="s">
        <v>980</v>
      </c>
      <c r="E237" s="132">
        <v>45663</v>
      </c>
      <c r="F237" s="75" t="s">
        <v>982</v>
      </c>
      <c r="G237" s="695"/>
      <c r="H237" s="279" t="s">
        <v>980</v>
      </c>
      <c r="I237" s="545">
        <f t="shared" si="4"/>
        <v>45796</v>
      </c>
      <c r="J237" s="221" t="s">
        <v>982</v>
      </c>
      <c r="K237" s="406"/>
    </row>
    <row r="238" spans="1:11" s="128" customFormat="1" x14ac:dyDescent="0.35">
      <c r="A238" s="130" t="s">
        <v>1582</v>
      </c>
      <c r="B238" s="130" t="s">
        <v>1583</v>
      </c>
      <c r="C238" s="342"/>
      <c r="D238" s="270" t="s">
        <v>980</v>
      </c>
      <c r="E238" s="132">
        <v>45663</v>
      </c>
      <c r="F238" s="75" t="s">
        <v>982</v>
      </c>
      <c r="G238" s="695"/>
      <c r="H238" s="279" t="s">
        <v>980</v>
      </c>
      <c r="I238" s="545">
        <f t="shared" si="4"/>
        <v>45796</v>
      </c>
      <c r="J238" s="221" t="s">
        <v>982</v>
      </c>
      <c r="K238" s="406"/>
    </row>
    <row r="239" spans="1:11" s="128" customFormat="1" x14ac:dyDescent="0.35">
      <c r="A239" s="130" t="s">
        <v>1584</v>
      </c>
      <c r="B239" s="130" t="s">
        <v>1585</v>
      </c>
      <c r="C239" s="342"/>
      <c r="D239" s="270" t="s">
        <v>980</v>
      </c>
      <c r="E239" s="132">
        <v>45663</v>
      </c>
      <c r="F239" s="75" t="s">
        <v>982</v>
      </c>
      <c r="G239" s="695"/>
      <c r="H239" s="279" t="s">
        <v>980</v>
      </c>
      <c r="I239" s="545">
        <f t="shared" si="4"/>
        <v>45796</v>
      </c>
      <c r="J239" s="221" t="s">
        <v>982</v>
      </c>
      <c r="K239" s="406"/>
    </row>
    <row r="240" spans="1:11" s="128" customFormat="1" x14ac:dyDescent="0.35">
      <c r="A240" s="130" t="s">
        <v>1586</v>
      </c>
      <c r="B240" s="130" t="s">
        <v>1587</v>
      </c>
      <c r="C240" s="342"/>
      <c r="D240" s="270" t="s">
        <v>980</v>
      </c>
      <c r="E240" s="132">
        <v>45663</v>
      </c>
      <c r="F240" s="75" t="s">
        <v>982</v>
      </c>
      <c r="G240" s="695"/>
      <c r="H240" s="279" t="s">
        <v>980</v>
      </c>
      <c r="I240" s="545">
        <f t="shared" si="4"/>
        <v>45796</v>
      </c>
      <c r="J240" s="221" t="s">
        <v>982</v>
      </c>
      <c r="K240" s="406"/>
    </row>
    <row r="241" spans="1:11" s="128" customFormat="1" x14ac:dyDescent="0.35">
      <c r="A241" s="130" t="s">
        <v>1588</v>
      </c>
      <c r="B241" s="130" t="s">
        <v>1589</v>
      </c>
      <c r="C241" s="342"/>
      <c r="D241" s="270" t="s">
        <v>980</v>
      </c>
      <c r="E241" s="132">
        <v>45663</v>
      </c>
      <c r="F241" s="75" t="s">
        <v>982</v>
      </c>
      <c r="G241" s="695"/>
      <c r="H241" s="279" t="s">
        <v>980</v>
      </c>
      <c r="I241" s="545">
        <f t="shared" si="4"/>
        <v>45796</v>
      </c>
      <c r="J241" s="221" t="s">
        <v>982</v>
      </c>
      <c r="K241" s="406"/>
    </row>
    <row r="242" spans="1:11" s="128" customFormat="1" x14ac:dyDescent="0.35">
      <c r="A242" s="130" t="s">
        <v>1590</v>
      </c>
      <c r="B242" s="130" t="s">
        <v>1591</v>
      </c>
      <c r="C242" s="343"/>
      <c r="D242" s="270" t="s">
        <v>980</v>
      </c>
      <c r="E242" s="132">
        <v>45663</v>
      </c>
      <c r="F242" s="75" t="s">
        <v>982</v>
      </c>
      <c r="G242" s="695"/>
      <c r="H242" s="279" t="s">
        <v>980</v>
      </c>
      <c r="I242" s="545">
        <f t="shared" si="4"/>
        <v>45796</v>
      </c>
      <c r="J242" s="221" t="s">
        <v>982</v>
      </c>
      <c r="K242" s="406"/>
    </row>
    <row r="243" spans="1:11" s="128" customFormat="1" x14ac:dyDescent="0.35">
      <c r="A243" s="130" t="s">
        <v>1592</v>
      </c>
      <c r="B243" s="130" t="s">
        <v>1593</v>
      </c>
      <c r="C243" s="343"/>
      <c r="D243" s="270" t="s">
        <v>980</v>
      </c>
      <c r="E243" s="132">
        <v>45663</v>
      </c>
      <c r="F243" s="75" t="s">
        <v>982</v>
      </c>
      <c r="G243" s="695"/>
      <c r="H243" s="279" t="s">
        <v>980</v>
      </c>
      <c r="I243" s="545">
        <f t="shared" si="4"/>
        <v>45796</v>
      </c>
      <c r="J243" s="221" t="s">
        <v>982</v>
      </c>
      <c r="K243" s="406"/>
    </row>
    <row r="244" spans="1:11" s="128" customFormat="1" x14ac:dyDescent="0.35">
      <c r="A244" s="130" t="s">
        <v>1594</v>
      </c>
      <c r="B244" s="130" t="s">
        <v>1595</v>
      </c>
      <c r="C244" s="342"/>
      <c r="D244" s="270" t="s">
        <v>980</v>
      </c>
      <c r="E244" s="132">
        <v>45663</v>
      </c>
      <c r="F244" s="75" t="s">
        <v>982</v>
      </c>
      <c r="G244" s="695"/>
      <c r="H244" s="279" t="s">
        <v>980</v>
      </c>
      <c r="I244" s="545">
        <f t="shared" si="4"/>
        <v>45796</v>
      </c>
      <c r="J244" s="221" t="s">
        <v>982</v>
      </c>
      <c r="K244" s="406"/>
    </row>
    <row r="245" spans="1:11" s="128" customFormat="1" x14ac:dyDescent="0.35">
      <c r="A245" s="130" t="s">
        <v>1596</v>
      </c>
      <c r="B245" s="130" t="s">
        <v>1597</v>
      </c>
      <c r="C245" s="342"/>
      <c r="D245" s="270" t="s">
        <v>980</v>
      </c>
      <c r="E245" s="132">
        <v>45663</v>
      </c>
      <c r="F245" s="75" t="s">
        <v>982</v>
      </c>
      <c r="G245" s="695"/>
      <c r="H245" s="279" t="s">
        <v>980</v>
      </c>
      <c r="I245" s="545">
        <f t="shared" si="4"/>
        <v>45796</v>
      </c>
      <c r="J245" s="221" t="s">
        <v>982</v>
      </c>
      <c r="K245" s="406"/>
    </row>
    <row r="246" spans="1:11" s="128" customFormat="1" x14ac:dyDescent="0.35">
      <c r="A246" s="130" t="s">
        <v>1598</v>
      </c>
      <c r="B246" s="130" t="s">
        <v>1599</v>
      </c>
      <c r="C246" s="342"/>
      <c r="D246" s="270" t="s">
        <v>980</v>
      </c>
      <c r="E246" s="132">
        <v>45663</v>
      </c>
      <c r="F246" s="75" t="s">
        <v>982</v>
      </c>
      <c r="G246" s="695"/>
      <c r="H246" s="279" t="s">
        <v>980</v>
      </c>
      <c r="I246" s="545">
        <f t="shared" si="4"/>
        <v>45796</v>
      </c>
      <c r="J246" s="221" t="s">
        <v>982</v>
      </c>
      <c r="K246" s="406"/>
    </row>
    <row r="247" spans="1:11" s="128" customFormat="1" x14ac:dyDescent="0.35">
      <c r="A247" s="130" t="s">
        <v>1600</v>
      </c>
      <c r="B247" s="130" t="s">
        <v>1601</v>
      </c>
      <c r="C247" s="342"/>
      <c r="D247" s="270" t="s">
        <v>980</v>
      </c>
      <c r="E247" s="132">
        <v>45663</v>
      </c>
      <c r="F247" s="75" t="s">
        <v>982</v>
      </c>
      <c r="G247" s="695"/>
      <c r="H247" s="279" t="s">
        <v>980</v>
      </c>
      <c r="I247" s="545">
        <f t="shared" si="4"/>
        <v>45796</v>
      </c>
      <c r="J247" s="221" t="s">
        <v>982</v>
      </c>
      <c r="K247" s="406"/>
    </row>
    <row r="248" spans="1:11" s="128" customFormat="1" x14ac:dyDescent="0.35">
      <c r="A248" s="130" t="s">
        <v>1602</v>
      </c>
      <c r="B248" s="130" t="s">
        <v>1603</v>
      </c>
      <c r="C248" s="342"/>
      <c r="D248" s="270" t="s">
        <v>980</v>
      </c>
      <c r="E248" s="132">
        <v>45663</v>
      </c>
      <c r="F248" s="75" t="s">
        <v>982</v>
      </c>
      <c r="G248" s="695"/>
      <c r="H248" s="279" t="s">
        <v>980</v>
      </c>
      <c r="I248" s="545">
        <f t="shared" si="4"/>
        <v>45796</v>
      </c>
      <c r="J248" s="221" t="s">
        <v>982</v>
      </c>
      <c r="K248" s="406"/>
    </row>
    <row r="249" spans="1:11" s="128" customFormat="1" x14ac:dyDescent="0.35">
      <c r="A249" s="130" t="s">
        <v>1604</v>
      </c>
      <c r="B249" s="130" t="s">
        <v>1605</v>
      </c>
      <c r="C249" s="342"/>
      <c r="D249" s="270" t="s">
        <v>980</v>
      </c>
      <c r="E249" s="132">
        <v>45663</v>
      </c>
      <c r="F249" s="75" t="s">
        <v>982</v>
      </c>
      <c r="G249" s="695"/>
      <c r="H249" s="279" t="s">
        <v>980</v>
      </c>
      <c r="I249" s="545">
        <f t="shared" si="4"/>
        <v>45796</v>
      </c>
      <c r="J249" s="221" t="s">
        <v>982</v>
      </c>
      <c r="K249" s="406"/>
    </row>
    <row r="250" spans="1:11" s="128" customFormat="1" x14ac:dyDescent="0.35">
      <c r="A250" s="130" t="s">
        <v>1606</v>
      </c>
      <c r="B250" s="130" t="s">
        <v>1607</v>
      </c>
      <c r="C250" s="342"/>
      <c r="D250" s="270" t="s">
        <v>980</v>
      </c>
      <c r="E250" s="132">
        <v>45663</v>
      </c>
      <c r="F250" s="75" t="s">
        <v>982</v>
      </c>
      <c r="G250" s="695"/>
      <c r="H250" s="279" t="s">
        <v>980</v>
      </c>
      <c r="I250" s="545">
        <f t="shared" si="4"/>
        <v>45796</v>
      </c>
      <c r="J250" s="221" t="s">
        <v>982</v>
      </c>
      <c r="K250" s="406"/>
    </row>
    <row r="251" spans="1:11" s="128" customFormat="1" x14ac:dyDescent="0.35">
      <c r="A251" s="130" t="s">
        <v>1608</v>
      </c>
      <c r="B251" s="130" t="s">
        <v>1609</v>
      </c>
      <c r="C251" s="342"/>
      <c r="D251" s="270" t="s">
        <v>980</v>
      </c>
      <c r="E251" s="132">
        <v>45663</v>
      </c>
      <c r="F251" s="75" t="s">
        <v>982</v>
      </c>
      <c r="G251" s="695"/>
      <c r="H251" s="279" t="s">
        <v>980</v>
      </c>
      <c r="I251" s="545">
        <f t="shared" si="4"/>
        <v>45796</v>
      </c>
      <c r="J251" s="221" t="s">
        <v>982</v>
      </c>
      <c r="K251" s="406"/>
    </row>
    <row r="252" spans="1:11" s="128" customFormat="1" x14ac:dyDescent="0.35">
      <c r="A252" s="130" t="s">
        <v>1610</v>
      </c>
      <c r="B252" s="130" t="s">
        <v>1611</v>
      </c>
      <c r="C252" s="342"/>
      <c r="D252" s="270" t="s">
        <v>980</v>
      </c>
      <c r="E252" s="132">
        <v>45663</v>
      </c>
      <c r="F252" s="75" t="s">
        <v>982</v>
      </c>
      <c r="G252" s="695"/>
      <c r="H252" s="279" t="s">
        <v>980</v>
      </c>
      <c r="I252" s="545">
        <f t="shared" ref="I252:I315" si="5">$B$3+90</f>
        <v>45796</v>
      </c>
      <c r="J252" s="221" t="s">
        <v>982</v>
      </c>
      <c r="K252" s="406"/>
    </row>
    <row r="253" spans="1:11" s="128" customFormat="1" x14ac:dyDescent="0.35">
      <c r="A253" s="130" t="s">
        <v>1612</v>
      </c>
      <c r="B253" s="130" t="s">
        <v>1613</v>
      </c>
      <c r="C253" s="342"/>
      <c r="D253" s="270" t="s">
        <v>980</v>
      </c>
      <c r="E253" s="132">
        <v>45663</v>
      </c>
      <c r="F253" s="75" t="s">
        <v>982</v>
      </c>
      <c r="G253" s="695"/>
      <c r="H253" s="279" t="s">
        <v>980</v>
      </c>
      <c r="I253" s="545">
        <f t="shared" si="5"/>
        <v>45796</v>
      </c>
      <c r="J253" s="221" t="s">
        <v>982</v>
      </c>
      <c r="K253" s="406"/>
    </row>
    <row r="254" spans="1:11" s="128" customFormat="1" x14ac:dyDescent="0.35">
      <c r="A254" s="130" t="s">
        <v>1614</v>
      </c>
      <c r="B254" s="130" t="s">
        <v>1615</v>
      </c>
      <c r="C254" s="342"/>
      <c r="D254" s="270" t="s">
        <v>980</v>
      </c>
      <c r="E254" s="132">
        <v>45663</v>
      </c>
      <c r="F254" s="75" t="s">
        <v>982</v>
      </c>
      <c r="G254" s="695"/>
      <c r="H254" s="279" t="s">
        <v>980</v>
      </c>
      <c r="I254" s="545">
        <f t="shared" si="5"/>
        <v>45796</v>
      </c>
      <c r="J254" s="221" t="s">
        <v>982</v>
      </c>
      <c r="K254" s="406"/>
    </row>
    <row r="255" spans="1:11" s="128" customFormat="1" x14ac:dyDescent="0.35">
      <c r="A255" s="130" t="s">
        <v>1616</v>
      </c>
      <c r="B255" s="130" t="s">
        <v>1617</v>
      </c>
      <c r="C255" s="342"/>
      <c r="D255" s="270" t="s">
        <v>980</v>
      </c>
      <c r="E255" s="132">
        <v>45663</v>
      </c>
      <c r="F255" s="75" t="s">
        <v>982</v>
      </c>
      <c r="G255" s="695"/>
      <c r="H255" s="279" t="s">
        <v>980</v>
      </c>
      <c r="I255" s="545">
        <f t="shared" si="5"/>
        <v>45796</v>
      </c>
      <c r="J255" s="221" t="s">
        <v>982</v>
      </c>
      <c r="K255" s="406"/>
    </row>
    <row r="256" spans="1:11" s="128" customFormat="1" x14ac:dyDescent="0.35">
      <c r="A256" s="130" t="s">
        <v>1618</v>
      </c>
      <c r="B256" s="130" t="s">
        <v>1619</v>
      </c>
      <c r="C256" s="342"/>
      <c r="D256" s="270" t="s">
        <v>980</v>
      </c>
      <c r="E256" s="132">
        <v>45663</v>
      </c>
      <c r="F256" s="75" t="s">
        <v>982</v>
      </c>
      <c r="G256" s="695"/>
      <c r="H256" s="279" t="s">
        <v>980</v>
      </c>
      <c r="I256" s="545">
        <f t="shared" si="5"/>
        <v>45796</v>
      </c>
      <c r="J256" s="221" t="s">
        <v>982</v>
      </c>
      <c r="K256" s="406"/>
    </row>
    <row r="257" spans="1:11" s="128" customFormat="1" x14ac:dyDescent="0.35">
      <c r="A257" s="130" t="s">
        <v>1620</v>
      </c>
      <c r="B257" s="130" t="s">
        <v>1621</v>
      </c>
      <c r="C257" s="342"/>
      <c r="D257" s="270" t="s">
        <v>980</v>
      </c>
      <c r="E257" s="132">
        <v>45663</v>
      </c>
      <c r="F257" s="75" t="s">
        <v>982</v>
      </c>
      <c r="G257" s="695"/>
      <c r="H257" s="279" t="s">
        <v>980</v>
      </c>
      <c r="I257" s="545">
        <f t="shared" si="5"/>
        <v>45796</v>
      </c>
      <c r="J257" s="221" t="s">
        <v>982</v>
      </c>
      <c r="K257" s="406"/>
    </row>
    <row r="258" spans="1:11" s="128" customFormat="1" x14ac:dyDescent="0.35">
      <c r="A258" s="130" t="s">
        <v>1622</v>
      </c>
      <c r="B258" s="130" t="s">
        <v>1623</v>
      </c>
      <c r="C258" s="342"/>
      <c r="D258" s="270" t="s">
        <v>980</v>
      </c>
      <c r="E258" s="132">
        <v>45663</v>
      </c>
      <c r="F258" s="75" t="s">
        <v>982</v>
      </c>
      <c r="G258" s="695"/>
      <c r="H258" s="279" t="s">
        <v>980</v>
      </c>
      <c r="I258" s="545">
        <f t="shared" si="5"/>
        <v>45796</v>
      </c>
      <c r="J258" s="221" t="s">
        <v>982</v>
      </c>
      <c r="K258" s="406"/>
    </row>
    <row r="259" spans="1:11" s="128" customFormat="1" x14ac:dyDescent="0.35">
      <c r="A259" s="130" t="s">
        <v>1624</v>
      </c>
      <c r="B259" s="130" t="s">
        <v>1625</v>
      </c>
      <c r="C259" s="342"/>
      <c r="D259" s="270" t="s">
        <v>980</v>
      </c>
      <c r="E259" s="132">
        <v>45663</v>
      </c>
      <c r="F259" s="75" t="s">
        <v>982</v>
      </c>
      <c r="G259" s="695"/>
      <c r="H259" s="279" t="s">
        <v>980</v>
      </c>
      <c r="I259" s="545">
        <f t="shared" si="5"/>
        <v>45796</v>
      </c>
      <c r="J259" s="221" t="s">
        <v>982</v>
      </c>
      <c r="K259" s="406"/>
    </row>
    <row r="260" spans="1:11" s="128" customFormat="1" x14ac:dyDescent="0.35">
      <c r="A260" s="130" t="s">
        <v>1626</v>
      </c>
      <c r="B260" s="130" t="s">
        <v>1627</v>
      </c>
      <c r="C260" s="342"/>
      <c r="D260" s="270" t="s">
        <v>980</v>
      </c>
      <c r="E260" s="132">
        <v>45663</v>
      </c>
      <c r="F260" s="75" t="s">
        <v>982</v>
      </c>
      <c r="G260" s="695"/>
      <c r="H260" s="279" t="s">
        <v>980</v>
      </c>
      <c r="I260" s="545">
        <f t="shared" si="5"/>
        <v>45796</v>
      </c>
      <c r="J260" s="221" t="s">
        <v>982</v>
      </c>
      <c r="K260" s="406"/>
    </row>
    <row r="261" spans="1:11" s="128" customFormat="1" x14ac:dyDescent="0.35">
      <c r="A261" s="130" t="s">
        <v>1628</v>
      </c>
      <c r="B261" s="130" t="s">
        <v>1629</v>
      </c>
      <c r="C261" s="342"/>
      <c r="D261" s="270" t="s">
        <v>980</v>
      </c>
      <c r="E261" s="132">
        <v>45663</v>
      </c>
      <c r="F261" s="75" t="s">
        <v>982</v>
      </c>
      <c r="G261" s="695"/>
      <c r="H261" s="279" t="s">
        <v>980</v>
      </c>
      <c r="I261" s="545">
        <f t="shared" si="5"/>
        <v>45796</v>
      </c>
      <c r="J261" s="221" t="s">
        <v>982</v>
      </c>
      <c r="K261" s="406"/>
    </row>
    <row r="262" spans="1:11" s="128" customFormat="1" x14ac:dyDescent="0.35">
      <c r="A262" s="130" t="s">
        <v>1630</v>
      </c>
      <c r="B262" s="130" t="s">
        <v>1631</v>
      </c>
      <c r="C262" s="342"/>
      <c r="D262" s="270" t="s">
        <v>980</v>
      </c>
      <c r="E262" s="132">
        <v>45663</v>
      </c>
      <c r="F262" s="75" t="s">
        <v>982</v>
      </c>
      <c r="G262" s="695"/>
      <c r="H262" s="279" t="s">
        <v>980</v>
      </c>
      <c r="I262" s="545">
        <f t="shared" si="5"/>
        <v>45796</v>
      </c>
      <c r="J262" s="221" t="s">
        <v>982</v>
      </c>
      <c r="K262" s="406"/>
    </row>
    <row r="263" spans="1:11" s="128" customFormat="1" x14ac:dyDescent="0.35">
      <c r="A263" s="130" t="s">
        <v>1632</v>
      </c>
      <c r="B263" s="130" t="s">
        <v>1633</v>
      </c>
      <c r="C263" s="342"/>
      <c r="D263" s="270" t="s">
        <v>980</v>
      </c>
      <c r="E263" s="132">
        <v>45663</v>
      </c>
      <c r="F263" s="75" t="s">
        <v>982</v>
      </c>
      <c r="G263" s="695"/>
      <c r="H263" s="279" t="s">
        <v>980</v>
      </c>
      <c r="I263" s="545">
        <f t="shared" si="5"/>
        <v>45796</v>
      </c>
      <c r="J263" s="221" t="s">
        <v>982</v>
      </c>
      <c r="K263" s="406"/>
    </row>
    <row r="264" spans="1:11" s="128" customFormat="1" x14ac:dyDescent="0.35">
      <c r="A264" s="130" t="s">
        <v>1634</v>
      </c>
      <c r="B264" s="130" t="s">
        <v>1635</v>
      </c>
      <c r="C264" s="342"/>
      <c r="D264" s="270" t="s">
        <v>980</v>
      </c>
      <c r="E264" s="132">
        <v>45663</v>
      </c>
      <c r="F264" s="75" t="s">
        <v>982</v>
      </c>
      <c r="G264" s="695"/>
      <c r="H264" s="279" t="s">
        <v>980</v>
      </c>
      <c r="I264" s="545">
        <f t="shared" si="5"/>
        <v>45796</v>
      </c>
      <c r="J264" s="221" t="s">
        <v>982</v>
      </c>
      <c r="K264" s="406"/>
    </row>
    <row r="265" spans="1:11" s="128" customFormat="1" x14ac:dyDescent="0.35">
      <c r="A265" s="130" t="s">
        <v>1636</v>
      </c>
      <c r="B265" s="130" t="s">
        <v>1637</v>
      </c>
      <c r="C265" s="342"/>
      <c r="D265" s="270" t="s">
        <v>980</v>
      </c>
      <c r="E265" s="132">
        <v>45663</v>
      </c>
      <c r="F265" s="75" t="s">
        <v>982</v>
      </c>
      <c r="G265" s="695"/>
      <c r="H265" s="279" t="s">
        <v>980</v>
      </c>
      <c r="I265" s="545">
        <f t="shared" si="5"/>
        <v>45796</v>
      </c>
      <c r="J265" s="221" t="s">
        <v>982</v>
      </c>
      <c r="K265" s="406"/>
    </row>
    <row r="266" spans="1:11" s="128" customFormat="1" x14ac:dyDescent="0.35">
      <c r="A266" s="130" t="s">
        <v>1638</v>
      </c>
      <c r="B266" s="130" t="s">
        <v>1639</v>
      </c>
      <c r="C266" s="342"/>
      <c r="D266" s="270" t="s">
        <v>980</v>
      </c>
      <c r="E266" s="132">
        <v>45663</v>
      </c>
      <c r="F266" s="75" t="s">
        <v>982</v>
      </c>
      <c r="G266" s="695"/>
      <c r="H266" s="279" t="s">
        <v>980</v>
      </c>
      <c r="I266" s="545">
        <f t="shared" si="5"/>
        <v>45796</v>
      </c>
      <c r="J266" s="221" t="s">
        <v>982</v>
      </c>
      <c r="K266" s="406"/>
    </row>
    <row r="267" spans="1:11" s="128" customFormat="1" x14ac:dyDescent="0.35">
      <c r="A267" s="130" t="s">
        <v>1640</v>
      </c>
      <c r="B267" s="130" t="s">
        <v>1641</v>
      </c>
      <c r="C267" s="342"/>
      <c r="D267" s="270" t="s">
        <v>980</v>
      </c>
      <c r="E267" s="132">
        <v>45663</v>
      </c>
      <c r="F267" s="75" t="s">
        <v>982</v>
      </c>
      <c r="G267" s="695"/>
      <c r="H267" s="279" t="s">
        <v>980</v>
      </c>
      <c r="I267" s="545">
        <f t="shared" si="5"/>
        <v>45796</v>
      </c>
      <c r="J267" s="221" t="s">
        <v>982</v>
      </c>
      <c r="K267" s="406"/>
    </row>
    <row r="268" spans="1:11" s="128" customFormat="1" x14ac:dyDescent="0.35">
      <c r="A268" s="130" t="s">
        <v>1642</v>
      </c>
      <c r="B268" s="130" t="s">
        <v>1643</v>
      </c>
      <c r="C268" s="342"/>
      <c r="D268" s="270" t="s">
        <v>980</v>
      </c>
      <c r="E268" s="132">
        <v>45663</v>
      </c>
      <c r="F268" s="75" t="s">
        <v>982</v>
      </c>
      <c r="G268" s="695"/>
      <c r="H268" s="279" t="s">
        <v>980</v>
      </c>
      <c r="I268" s="545">
        <f t="shared" si="5"/>
        <v>45796</v>
      </c>
      <c r="J268" s="221" t="s">
        <v>982</v>
      </c>
      <c r="K268" s="406"/>
    </row>
    <row r="269" spans="1:11" s="128" customFormat="1" x14ac:dyDescent="0.35">
      <c r="A269" s="130" t="s">
        <v>1644</v>
      </c>
      <c r="B269" s="130" t="s">
        <v>1645</v>
      </c>
      <c r="C269" s="342"/>
      <c r="D269" s="270" t="s">
        <v>980</v>
      </c>
      <c r="E269" s="132">
        <v>45663</v>
      </c>
      <c r="F269" s="75" t="s">
        <v>982</v>
      </c>
      <c r="G269" s="695"/>
      <c r="H269" s="279" t="s">
        <v>980</v>
      </c>
      <c r="I269" s="545">
        <f t="shared" si="5"/>
        <v>45796</v>
      </c>
      <c r="J269" s="221" t="s">
        <v>982</v>
      </c>
      <c r="K269" s="406"/>
    </row>
    <row r="270" spans="1:11" s="128" customFormat="1" x14ac:dyDescent="0.35">
      <c r="A270" s="130" t="s">
        <v>1646</v>
      </c>
      <c r="B270" s="130" t="s">
        <v>1647</v>
      </c>
      <c r="C270" s="342"/>
      <c r="D270" s="270" t="s">
        <v>980</v>
      </c>
      <c r="E270" s="132">
        <v>45663</v>
      </c>
      <c r="F270" s="75" t="s">
        <v>982</v>
      </c>
      <c r="G270" s="695"/>
      <c r="H270" s="279" t="s">
        <v>980</v>
      </c>
      <c r="I270" s="545">
        <f t="shared" si="5"/>
        <v>45796</v>
      </c>
      <c r="J270" s="221" t="s">
        <v>982</v>
      </c>
      <c r="K270" s="406"/>
    </row>
    <row r="271" spans="1:11" s="128" customFormat="1" x14ac:dyDescent="0.35">
      <c r="A271" s="130" t="s">
        <v>1648</v>
      </c>
      <c r="B271" s="130" t="s">
        <v>1649</v>
      </c>
      <c r="C271" s="342"/>
      <c r="D271" s="270" t="s">
        <v>980</v>
      </c>
      <c r="E271" s="132">
        <v>45663</v>
      </c>
      <c r="F271" s="75" t="s">
        <v>982</v>
      </c>
      <c r="G271" s="695"/>
      <c r="H271" s="279" t="s">
        <v>980</v>
      </c>
      <c r="I271" s="545">
        <f t="shared" si="5"/>
        <v>45796</v>
      </c>
      <c r="J271" s="221" t="s">
        <v>982</v>
      </c>
      <c r="K271" s="406"/>
    </row>
    <row r="272" spans="1:11" s="128" customFormat="1" x14ac:dyDescent="0.35">
      <c r="A272" s="130" t="s">
        <v>1650</v>
      </c>
      <c r="B272" s="130" t="s">
        <v>1651</v>
      </c>
      <c r="C272" s="342"/>
      <c r="D272" s="270" t="s">
        <v>980</v>
      </c>
      <c r="E272" s="132">
        <v>45663</v>
      </c>
      <c r="F272" s="75" t="s">
        <v>982</v>
      </c>
      <c r="G272" s="695"/>
      <c r="H272" s="279" t="s">
        <v>980</v>
      </c>
      <c r="I272" s="545">
        <f t="shared" si="5"/>
        <v>45796</v>
      </c>
      <c r="J272" s="221" t="s">
        <v>982</v>
      </c>
      <c r="K272" s="406"/>
    </row>
    <row r="273" spans="1:11" s="128" customFormat="1" x14ac:dyDescent="0.35">
      <c r="A273" s="130" t="s">
        <v>1652</v>
      </c>
      <c r="B273" s="130" t="s">
        <v>1653</v>
      </c>
      <c r="C273" s="342"/>
      <c r="D273" s="270" t="s">
        <v>980</v>
      </c>
      <c r="E273" s="132">
        <v>45663</v>
      </c>
      <c r="F273" s="75" t="s">
        <v>982</v>
      </c>
      <c r="G273" s="695"/>
      <c r="H273" s="279" t="s">
        <v>980</v>
      </c>
      <c r="I273" s="545">
        <f t="shared" si="5"/>
        <v>45796</v>
      </c>
      <c r="J273" s="221" t="s">
        <v>982</v>
      </c>
      <c r="K273" s="406"/>
    </row>
    <row r="274" spans="1:11" s="128" customFormat="1" x14ac:dyDescent="0.35">
      <c r="A274" s="130" t="s">
        <v>1654</v>
      </c>
      <c r="B274" s="130" t="s">
        <v>1655</v>
      </c>
      <c r="C274" s="342"/>
      <c r="D274" s="270" t="s">
        <v>980</v>
      </c>
      <c r="E274" s="132">
        <v>45663</v>
      </c>
      <c r="F274" s="75" t="s">
        <v>982</v>
      </c>
      <c r="G274" s="695"/>
      <c r="H274" s="279" t="s">
        <v>980</v>
      </c>
      <c r="I274" s="545">
        <f t="shared" si="5"/>
        <v>45796</v>
      </c>
      <c r="J274" s="221" t="s">
        <v>982</v>
      </c>
      <c r="K274" s="406"/>
    </row>
    <row r="275" spans="1:11" s="128" customFormat="1" x14ac:dyDescent="0.35">
      <c r="A275" s="130" t="s">
        <v>1656</v>
      </c>
      <c r="B275" s="130" t="s">
        <v>1657</v>
      </c>
      <c r="C275" s="342"/>
      <c r="D275" s="270" t="s">
        <v>980</v>
      </c>
      <c r="E275" s="132">
        <v>45663</v>
      </c>
      <c r="F275" s="75" t="s">
        <v>982</v>
      </c>
      <c r="G275" s="695"/>
      <c r="H275" s="279" t="s">
        <v>980</v>
      </c>
      <c r="I275" s="545">
        <f t="shared" si="5"/>
        <v>45796</v>
      </c>
      <c r="J275" s="221" t="s">
        <v>982</v>
      </c>
      <c r="K275" s="406"/>
    </row>
    <row r="276" spans="1:11" s="128" customFormat="1" x14ac:dyDescent="0.35">
      <c r="A276" s="130" t="s">
        <v>1658</v>
      </c>
      <c r="B276" s="130" t="s">
        <v>1659</v>
      </c>
      <c r="C276" s="342"/>
      <c r="D276" s="270" t="s">
        <v>980</v>
      </c>
      <c r="E276" s="132">
        <v>45663</v>
      </c>
      <c r="F276" s="75" t="s">
        <v>982</v>
      </c>
      <c r="G276" s="695"/>
      <c r="H276" s="279" t="s">
        <v>980</v>
      </c>
      <c r="I276" s="545">
        <f t="shared" si="5"/>
        <v>45796</v>
      </c>
      <c r="J276" s="221" t="s">
        <v>982</v>
      </c>
      <c r="K276" s="406"/>
    </row>
    <row r="277" spans="1:11" s="128" customFormat="1" x14ac:dyDescent="0.35">
      <c r="A277" s="130" t="s">
        <v>1660</v>
      </c>
      <c r="B277" s="130" t="s">
        <v>1661</v>
      </c>
      <c r="C277" s="342"/>
      <c r="D277" s="270" t="s">
        <v>980</v>
      </c>
      <c r="E277" s="132">
        <v>45663</v>
      </c>
      <c r="F277" s="75" t="s">
        <v>982</v>
      </c>
      <c r="G277" s="695"/>
      <c r="H277" s="279" t="s">
        <v>980</v>
      </c>
      <c r="I277" s="545">
        <f t="shared" si="5"/>
        <v>45796</v>
      </c>
      <c r="J277" s="221" t="s">
        <v>982</v>
      </c>
      <c r="K277" s="406"/>
    </row>
    <row r="278" spans="1:11" s="128" customFormat="1" x14ac:dyDescent="0.35">
      <c r="A278" s="130" t="s">
        <v>1662</v>
      </c>
      <c r="B278" s="130" t="s">
        <v>1663</v>
      </c>
      <c r="C278" s="342"/>
      <c r="D278" s="270" t="s">
        <v>980</v>
      </c>
      <c r="E278" s="132">
        <v>45663</v>
      </c>
      <c r="F278" s="75" t="s">
        <v>982</v>
      </c>
      <c r="G278" s="695"/>
      <c r="H278" s="279" t="s">
        <v>980</v>
      </c>
      <c r="I278" s="545">
        <f t="shared" si="5"/>
        <v>45796</v>
      </c>
      <c r="J278" s="221" t="s">
        <v>982</v>
      </c>
      <c r="K278" s="406"/>
    </row>
    <row r="279" spans="1:11" s="128" customFormat="1" x14ac:dyDescent="0.35">
      <c r="A279" s="130" t="s">
        <v>1664</v>
      </c>
      <c r="B279" s="130" t="s">
        <v>1665</v>
      </c>
      <c r="C279" s="342"/>
      <c r="D279" s="270" t="s">
        <v>980</v>
      </c>
      <c r="E279" s="132">
        <v>45663</v>
      </c>
      <c r="F279" s="75" t="s">
        <v>982</v>
      </c>
      <c r="G279" s="695"/>
      <c r="H279" s="279" t="s">
        <v>980</v>
      </c>
      <c r="I279" s="545">
        <f t="shared" si="5"/>
        <v>45796</v>
      </c>
      <c r="J279" s="221" t="s">
        <v>982</v>
      </c>
      <c r="K279" s="406"/>
    </row>
    <row r="280" spans="1:11" s="128" customFormat="1" x14ac:dyDescent="0.35">
      <c r="A280" s="130" t="s">
        <v>1666</v>
      </c>
      <c r="B280" s="130" t="s">
        <v>1667</v>
      </c>
      <c r="C280" s="342"/>
      <c r="D280" s="270" t="s">
        <v>980</v>
      </c>
      <c r="E280" s="132">
        <v>45663</v>
      </c>
      <c r="F280" s="75" t="s">
        <v>982</v>
      </c>
      <c r="G280" s="695"/>
      <c r="H280" s="279" t="s">
        <v>980</v>
      </c>
      <c r="I280" s="545">
        <f t="shared" si="5"/>
        <v>45796</v>
      </c>
      <c r="J280" s="221" t="s">
        <v>982</v>
      </c>
      <c r="K280" s="406"/>
    </row>
    <row r="281" spans="1:11" s="128" customFormat="1" x14ac:dyDescent="0.35">
      <c r="A281" s="130" t="s">
        <v>1668</v>
      </c>
      <c r="B281" s="130" t="s">
        <v>1669</v>
      </c>
      <c r="C281" s="342"/>
      <c r="D281" s="270" t="s">
        <v>980</v>
      </c>
      <c r="E281" s="132">
        <v>45663</v>
      </c>
      <c r="F281" s="75" t="s">
        <v>982</v>
      </c>
      <c r="G281" s="695"/>
      <c r="H281" s="279" t="s">
        <v>980</v>
      </c>
      <c r="I281" s="545">
        <f t="shared" si="5"/>
        <v>45796</v>
      </c>
      <c r="J281" s="221" t="s">
        <v>982</v>
      </c>
      <c r="K281" s="406"/>
    </row>
    <row r="282" spans="1:11" s="128" customFormat="1" x14ac:dyDescent="0.35">
      <c r="A282" s="130" t="s">
        <v>1670</v>
      </c>
      <c r="B282" s="130" t="s">
        <v>1671</v>
      </c>
      <c r="C282" s="342"/>
      <c r="D282" s="270" t="s">
        <v>980</v>
      </c>
      <c r="E282" s="132">
        <v>45663</v>
      </c>
      <c r="F282" s="75" t="s">
        <v>982</v>
      </c>
      <c r="G282" s="695"/>
      <c r="H282" s="279" t="s">
        <v>980</v>
      </c>
      <c r="I282" s="545">
        <f t="shared" si="5"/>
        <v>45796</v>
      </c>
      <c r="J282" s="221" t="s">
        <v>982</v>
      </c>
      <c r="K282" s="406"/>
    </row>
    <row r="283" spans="1:11" s="128" customFormat="1" x14ac:dyDescent="0.35">
      <c r="A283" s="130" t="s">
        <v>1672</v>
      </c>
      <c r="B283" s="130" t="s">
        <v>1673</v>
      </c>
      <c r="C283" s="342"/>
      <c r="D283" s="270" t="s">
        <v>980</v>
      </c>
      <c r="E283" s="132">
        <v>45663</v>
      </c>
      <c r="F283" s="75" t="s">
        <v>982</v>
      </c>
      <c r="G283" s="695"/>
      <c r="H283" s="279" t="s">
        <v>980</v>
      </c>
      <c r="I283" s="545">
        <f t="shared" si="5"/>
        <v>45796</v>
      </c>
      <c r="J283" s="221" t="s">
        <v>982</v>
      </c>
      <c r="K283" s="406"/>
    </row>
    <row r="284" spans="1:11" s="128" customFormat="1" x14ac:dyDescent="0.35">
      <c r="A284" s="130" t="s">
        <v>1674</v>
      </c>
      <c r="B284" s="130" t="s">
        <v>1675</v>
      </c>
      <c r="C284" s="342"/>
      <c r="D284" s="270" t="s">
        <v>980</v>
      </c>
      <c r="E284" s="132">
        <v>45663</v>
      </c>
      <c r="F284" s="75" t="s">
        <v>982</v>
      </c>
      <c r="G284" s="695"/>
      <c r="H284" s="279" t="s">
        <v>980</v>
      </c>
      <c r="I284" s="545">
        <f t="shared" si="5"/>
        <v>45796</v>
      </c>
      <c r="J284" s="221" t="s">
        <v>982</v>
      </c>
      <c r="K284" s="406"/>
    </row>
    <row r="285" spans="1:11" s="128" customFormat="1" x14ac:dyDescent="0.35">
      <c r="A285" s="130" t="s">
        <v>1676</v>
      </c>
      <c r="B285" s="130" t="s">
        <v>1677</v>
      </c>
      <c r="C285" s="342"/>
      <c r="D285" s="270" t="s">
        <v>980</v>
      </c>
      <c r="E285" s="132">
        <v>45663</v>
      </c>
      <c r="F285" s="75" t="s">
        <v>982</v>
      </c>
      <c r="G285" s="695"/>
      <c r="H285" s="279" t="s">
        <v>980</v>
      </c>
      <c r="I285" s="545">
        <f t="shared" si="5"/>
        <v>45796</v>
      </c>
      <c r="J285" s="221" t="s">
        <v>982</v>
      </c>
      <c r="K285" s="406"/>
    </row>
    <row r="286" spans="1:11" s="128" customFormat="1" x14ac:dyDescent="0.35">
      <c r="A286" s="130" t="s">
        <v>1678</v>
      </c>
      <c r="B286" s="130" t="s">
        <v>1679</v>
      </c>
      <c r="C286" s="342"/>
      <c r="D286" s="270" t="s">
        <v>980</v>
      </c>
      <c r="E286" s="132">
        <v>45663</v>
      </c>
      <c r="F286" s="75" t="s">
        <v>982</v>
      </c>
      <c r="G286" s="695"/>
      <c r="H286" s="279" t="s">
        <v>980</v>
      </c>
      <c r="I286" s="545">
        <f t="shared" si="5"/>
        <v>45796</v>
      </c>
      <c r="J286" s="221" t="s">
        <v>982</v>
      </c>
      <c r="K286" s="406"/>
    </row>
    <row r="287" spans="1:11" s="128" customFormat="1" x14ac:dyDescent="0.35">
      <c r="A287" s="130" t="s">
        <v>1680</v>
      </c>
      <c r="B287" s="130" t="s">
        <v>1681</v>
      </c>
      <c r="C287" s="342"/>
      <c r="D287" s="270" t="s">
        <v>980</v>
      </c>
      <c r="E287" s="132">
        <v>45663</v>
      </c>
      <c r="F287" s="75" t="s">
        <v>982</v>
      </c>
      <c r="G287" s="695"/>
      <c r="H287" s="279" t="s">
        <v>980</v>
      </c>
      <c r="I287" s="545">
        <f t="shared" si="5"/>
        <v>45796</v>
      </c>
      <c r="J287" s="221" t="s">
        <v>982</v>
      </c>
      <c r="K287" s="406"/>
    </row>
    <row r="288" spans="1:11" s="128" customFormat="1" x14ac:dyDescent="0.35">
      <c r="A288" s="130" t="s">
        <v>1682</v>
      </c>
      <c r="B288" s="130" t="s">
        <v>1683</v>
      </c>
      <c r="C288" s="342"/>
      <c r="D288" s="270" t="s">
        <v>980</v>
      </c>
      <c r="E288" s="132">
        <v>45663</v>
      </c>
      <c r="F288" s="75" t="s">
        <v>982</v>
      </c>
      <c r="G288" s="695"/>
      <c r="H288" s="279" t="s">
        <v>980</v>
      </c>
      <c r="I288" s="545">
        <f t="shared" si="5"/>
        <v>45796</v>
      </c>
      <c r="J288" s="221" t="s">
        <v>982</v>
      </c>
      <c r="K288" s="406"/>
    </row>
    <row r="289" spans="1:11" s="128" customFormat="1" x14ac:dyDescent="0.35">
      <c r="A289" s="130" t="s">
        <v>1684</v>
      </c>
      <c r="B289" s="130" t="s">
        <v>1685</v>
      </c>
      <c r="C289" s="342"/>
      <c r="D289" s="270" t="s">
        <v>980</v>
      </c>
      <c r="E289" s="132">
        <v>45663</v>
      </c>
      <c r="F289" s="75" t="s">
        <v>982</v>
      </c>
      <c r="G289" s="695"/>
      <c r="H289" s="279" t="s">
        <v>980</v>
      </c>
      <c r="I289" s="545">
        <f t="shared" si="5"/>
        <v>45796</v>
      </c>
      <c r="J289" s="221" t="s">
        <v>982</v>
      </c>
      <c r="K289" s="406"/>
    </row>
    <row r="290" spans="1:11" s="128" customFormat="1" x14ac:dyDescent="0.35">
      <c r="A290" s="130" t="s">
        <v>1686</v>
      </c>
      <c r="B290" s="130" t="s">
        <v>1687</v>
      </c>
      <c r="C290" s="342"/>
      <c r="D290" s="270" t="s">
        <v>980</v>
      </c>
      <c r="E290" s="132">
        <v>45663</v>
      </c>
      <c r="F290" s="75" t="s">
        <v>982</v>
      </c>
      <c r="G290" s="695"/>
      <c r="H290" s="279" t="s">
        <v>980</v>
      </c>
      <c r="I290" s="545">
        <f t="shared" si="5"/>
        <v>45796</v>
      </c>
      <c r="J290" s="221" t="s">
        <v>982</v>
      </c>
      <c r="K290" s="406"/>
    </row>
    <row r="291" spans="1:11" s="128" customFormat="1" x14ac:dyDescent="0.35">
      <c r="A291" s="130" t="s">
        <v>1688</v>
      </c>
      <c r="B291" s="130" t="s">
        <v>1689</v>
      </c>
      <c r="C291" s="342"/>
      <c r="D291" s="270" t="s">
        <v>980</v>
      </c>
      <c r="E291" s="132">
        <v>45663</v>
      </c>
      <c r="F291" s="75" t="s">
        <v>982</v>
      </c>
      <c r="G291" s="695"/>
      <c r="H291" s="279" t="s">
        <v>980</v>
      </c>
      <c r="I291" s="545">
        <f t="shared" si="5"/>
        <v>45796</v>
      </c>
      <c r="J291" s="221" t="s">
        <v>982</v>
      </c>
      <c r="K291" s="406"/>
    </row>
    <row r="292" spans="1:11" s="128" customFormat="1" x14ac:dyDescent="0.35">
      <c r="A292" s="130" t="s">
        <v>1690</v>
      </c>
      <c r="B292" s="130" t="s">
        <v>1691</v>
      </c>
      <c r="C292" s="342"/>
      <c r="D292" s="270" t="s">
        <v>980</v>
      </c>
      <c r="E292" s="132">
        <v>45663</v>
      </c>
      <c r="F292" s="75" t="s">
        <v>982</v>
      </c>
      <c r="G292" s="695"/>
      <c r="H292" s="279" t="s">
        <v>980</v>
      </c>
      <c r="I292" s="545">
        <f t="shared" si="5"/>
        <v>45796</v>
      </c>
      <c r="J292" s="221" t="s">
        <v>982</v>
      </c>
      <c r="K292" s="406"/>
    </row>
    <row r="293" spans="1:11" s="128" customFormat="1" x14ac:dyDescent="0.35">
      <c r="A293" s="130" t="s">
        <v>1692</v>
      </c>
      <c r="B293" s="130" t="s">
        <v>1693</v>
      </c>
      <c r="C293" s="342"/>
      <c r="D293" s="270" t="s">
        <v>980</v>
      </c>
      <c r="E293" s="132">
        <v>45663</v>
      </c>
      <c r="F293" s="75" t="s">
        <v>982</v>
      </c>
      <c r="G293" s="695"/>
      <c r="H293" s="279" t="s">
        <v>980</v>
      </c>
      <c r="I293" s="545">
        <f t="shared" si="5"/>
        <v>45796</v>
      </c>
      <c r="J293" s="221" t="s">
        <v>982</v>
      </c>
      <c r="K293" s="406"/>
    </row>
    <row r="294" spans="1:11" s="128" customFormat="1" x14ac:dyDescent="0.35">
      <c r="A294" s="130" t="s">
        <v>1694</v>
      </c>
      <c r="B294" s="130" t="s">
        <v>1695</v>
      </c>
      <c r="C294" s="342"/>
      <c r="D294" s="270" t="s">
        <v>980</v>
      </c>
      <c r="E294" s="132">
        <v>45663</v>
      </c>
      <c r="F294" s="75" t="s">
        <v>982</v>
      </c>
      <c r="G294" s="695"/>
      <c r="H294" s="279" t="s">
        <v>980</v>
      </c>
      <c r="I294" s="545">
        <f t="shared" si="5"/>
        <v>45796</v>
      </c>
      <c r="J294" s="221" t="s">
        <v>982</v>
      </c>
      <c r="K294" s="406"/>
    </row>
    <row r="295" spans="1:11" s="128" customFormat="1" x14ac:dyDescent="0.35">
      <c r="A295" s="130" t="s">
        <v>1696</v>
      </c>
      <c r="B295" s="130" t="s">
        <v>1697</v>
      </c>
      <c r="C295" s="342"/>
      <c r="D295" s="270" t="s">
        <v>980</v>
      </c>
      <c r="E295" s="132">
        <v>45663</v>
      </c>
      <c r="F295" s="75" t="s">
        <v>982</v>
      </c>
      <c r="G295" s="695"/>
      <c r="H295" s="279" t="s">
        <v>980</v>
      </c>
      <c r="I295" s="545">
        <f t="shared" si="5"/>
        <v>45796</v>
      </c>
      <c r="J295" s="221" t="s">
        <v>982</v>
      </c>
      <c r="K295" s="406"/>
    </row>
    <row r="296" spans="1:11" s="128" customFormat="1" x14ac:dyDescent="0.35">
      <c r="A296" s="130" t="s">
        <v>1698</v>
      </c>
      <c r="B296" s="130" t="s">
        <v>1699</v>
      </c>
      <c r="C296" s="342"/>
      <c r="D296" s="270" t="s">
        <v>980</v>
      </c>
      <c r="E296" s="132">
        <v>45663</v>
      </c>
      <c r="F296" s="75" t="s">
        <v>982</v>
      </c>
      <c r="G296" s="695"/>
      <c r="H296" s="279" t="s">
        <v>980</v>
      </c>
      <c r="I296" s="545">
        <f t="shared" si="5"/>
        <v>45796</v>
      </c>
      <c r="J296" s="221" t="s">
        <v>982</v>
      </c>
      <c r="K296" s="406"/>
    </row>
    <row r="297" spans="1:11" s="128" customFormat="1" x14ac:dyDescent="0.35">
      <c r="A297" s="130" t="s">
        <v>1700</v>
      </c>
      <c r="B297" s="130" t="s">
        <v>1701</v>
      </c>
      <c r="C297" s="342"/>
      <c r="D297" s="270" t="s">
        <v>980</v>
      </c>
      <c r="E297" s="132">
        <v>45663</v>
      </c>
      <c r="F297" s="75" t="s">
        <v>982</v>
      </c>
      <c r="G297" s="695"/>
      <c r="H297" s="279" t="s">
        <v>980</v>
      </c>
      <c r="I297" s="545">
        <f t="shared" si="5"/>
        <v>45796</v>
      </c>
      <c r="J297" s="221" t="s">
        <v>982</v>
      </c>
      <c r="K297" s="406"/>
    </row>
    <row r="298" spans="1:11" s="128" customFormat="1" x14ac:dyDescent="0.35">
      <c r="A298" s="130" t="s">
        <v>1702</v>
      </c>
      <c r="B298" s="130" t="s">
        <v>1703</v>
      </c>
      <c r="C298" s="342"/>
      <c r="D298" s="270" t="s">
        <v>980</v>
      </c>
      <c r="E298" s="132">
        <v>45663</v>
      </c>
      <c r="F298" s="75" t="s">
        <v>982</v>
      </c>
      <c r="G298" s="695"/>
      <c r="H298" s="279" t="s">
        <v>980</v>
      </c>
      <c r="I298" s="545">
        <f t="shared" si="5"/>
        <v>45796</v>
      </c>
      <c r="J298" s="221" t="s">
        <v>982</v>
      </c>
      <c r="K298" s="406"/>
    </row>
    <row r="299" spans="1:11" s="128" customFormat="1" x14ac:dyDescent="0.35">
      <c r="A299" s="130" t="s">
        <v>1704</v>
      </c>
      <c r="B299" s="130" t="s">
        <v>1705</v>
      </c>
      <c r="C299" s="342"/>
      <c r="D299" s="270" t="s">
        <v>980</v>
      </c>
      <c r="E299" s="132">
        <v>45663</v>
      </c>
      <c r="F299" s="75" t="s">
        <v>982</v>
      </c>
      <c r="G299" s="695"/>
      <c r="H299" s="279" t="s">
        <v>980</v>
      </c>
      <c r="I299" s="545">
        <f t="shared" si="5"/>
        <v>45796</v>
      </c>
      <c r="J299" s="221" t="s">
        <v>982</v>
      </c>
      <c r="K299" s="406"/>
    </row>
    <row r="300" spans="1:11" s="128" customFormat="1" x14ac:dyDescent="0.35">
      <c r="A300" s="130" t="s">
        <v>1706</v>
      </c>
      <c r="B300" s="130" t="s">
        <v>1707</v>
      </c>
      <c r="C300" s="342"/>
      <c r="D300" s="270" t="s">
        <v>980</v>
      </c>
      <c r="E300" s="132">
        <v>45663</v>
      </c>
      <c r="F300" s="75" t="s">
        <v>982</v>
      </c>
      <c r="G300" s="695"/>
      <c r="H300" s="279" t="s">
        <v>980</v>
      </c>
      <c r="I300" s="545">
        <f t="shared" si="5"/>
        <v>45796</v>
      </c>
      <c r="J300" s="221" t="s">
        <v>982</v>
      </c>
      <c r="K300" s="406"/>
    </row>
    <row r="301" spans="1:11" s="128" customFormat="1" x14ac:dyDescent="0.35">
      <c r="A301" s="130" t="s">
        <v>1708</v>
      </c>
      <c r="B301" s="130" t="s">
        <v>1709</v>
      </c>
      <c r="C301" s="342"/>
      <c r="D301" s="270" t="s">
        <v>980</v>
      </c>
      <c r="E301" s="132">
        <v>45663</v>
      </c>
      <c r="F301" s="75" t="s">
        <v>982</v>
      </c>
      <c r="G301" s="695"/>
      <c r="H301" s="279" t="s">
        <v>980</v>
      </c>
      <c r="I301" s="545">
        <f t="shared" si="5"/>
        <v>45796</v>
      </c>
      <c r="J301" s="221" t="s">
        <v>982</v>
      </c>
      <c r="K301" s="406"/>
    </row>
    <row r="302" spans="1:11" s="128" customFormat="1" x14ac:dyDescent="0.35">
      <c r="A302" s="130" t="s">
        <v>1710</v>
      </c>
      <c r="B302" s="130" t="s">
        <v>1711</v>
      </c>
      <c r="C302" s="342"/>
      <c r="D302" s="270" t="s">
        <v>980</v>
      </c>
      <c r="E302" s="132">
        <v>45663</v>
      </c>
      <c r="F302" s="75" t="s">
        <v>982</v>
      </c>
      <c r="G302" s="695"/>
      <c r="H302" s="279" t="s">
        <v>980</v>
      </c>
      <c r="I302" s="545">
        <f t="shared" si="5"/>
        <v>45796</v>
      </c>
      <c r="J302" s="221" t="s">
        <v>982</v>
      </c>
      <c r="K302" s="406"/>
    </row>
    <row r="303" spans="1:11" s="128" customFormat="1" x14ac:dyDescent="0.35">
      <c r="A303" s="130" t="s">
        <v>1712</v>
      </c>
      <c r="B303" s="130" t="s">
        <v>1713</v>
      </c>
      <c r="C303" s="342"/>
      <c r="D303" s="270" t="s">
        <v>980</v>
      </c>
      <c r="E303" s="132">
        <v>45663</v>
      </c>
      <c r="F303" s="75" t="s">
        <v>982</v>
      </c>
      <c r="G303" s="695"/>
      <c r="H303" s="279" t="s">
        <v>980</v>
      </c>
      <c r="I303" s="545">
        <f t="shared" si="5"/>
        <v>45796</v>
      </c>
      <c r="J303" s="221" t="s">
        <v>982</v>
      </c>
      <c r="K303" s="406"/>
    </row>
    <row r="304" spans="1:11" s="128" customFormat="1" x14ac:dyDescent="0.35">
      <c r="A304" s="130" t="s">
        <v>1714</v>
      </c>
      <c r="B304" s="130" t="s">
        <v>1715</v>
      </c>
      <c r="C304" s="342"/>
      <c r="D304" s="270" t="s">
        <v>980</v>
      </c>
      <c r="E304" s="132">
        <v>45663</v>
      </c>
      <c r="F304" s="75" t="s">
        <v>982</v>
      </c>
      <c r="G304" s="695"/>
      <c r="H304" s="279" t="s">
        <v>980</v>
      </c>
      <c r="I304" s="545">
        <f t="shared" si="5"/>
        <v>45796</v>
      </c>
      <c r="J304" s="221" t="s">
        <v>982</v>
      </c>
      <c r="K304" s="406"/>
    </row>
    <row r="305" spans="1:11" s="128" customFormat="1" x14ac:dyDescent="0.35">
      <c r="A305" s="130" t="s">
        <v>1716</v>
      </c>
      <c r="B305" s="130" t="s">
        <v>1717</v>
      </c>
      <c r="C305" s="342"/>
      <c r="D305" s="270" t="s">
        <v>980</v>
      </c>
      <c r="E305" s="132">
        <v>45663</v>
      </c>
      <c r="F305" s="75" t="s">
        <v>982</v>
      </c>
      <c r="G305" s="695"/>
      <c r="H305" s="279" t="s">
        <v>980</v>
      </c>
      <c r="I305" s="545">
        <f t="shared" si="5"/>
        <v>45796</v>
      </c>
      <c r="J305" s="221" t="s">
        <v>982</v>
      </c>
      <c r="K305" s="406"/>
    </row>
    <row r="306" spans="1:11" s="128" customFormat="1" x14ac:dyDescent="0.35">
      <c r="A306" s="130" t="s">
        <v>1718</v>
      </c>
      <c r="B306" s="130" t="s">
        <v>1719</v>
      </c>
      <c r="C306" s="342"/>
      <c r="D306" s="270" t="s">
        <v>980</v>
      </c>
      <c r="E306" s="132">
        <v>45663</v>
      </c>
      <c r="F306" s="75" t="s">
        <v>982</v>
      </c>
      <c r="G306" s="695"/>
      <c r="H306" s="279" t="s">
        <v>980</v>
      </c>
      <c r="I306" s="545">
        <f t="shared" si="5"/>
        <v>45796</v>
      </c>
      <c r="J306" s="221" t="s">
        <v>982</v>
      </c>
      <c r="K306" s="406"/>
    </row>
    <row r="307" spans="1:11" s="128" customFormat="1" x14ac:dyDescent="0.35">
      <c r="A307" s="130" t="s">
        <v>1720</v>
      </c>
      <c r="B307" s="130" t="s">
        <v>1721</v>
      </c>
      <c r="C307" s="342"/>
      <c r="D307" s="270" t="s">
        <v>980</v>
      </c>
      <c r="E307" s="132">
        <v>45663</v>
      </c>
      <c r="F307" s="75" t="s">
        <v>982</v>
      </c>
      <c r="G307" s="695"/>
      <c r="H307" s="279" t="s">
        <v>980</v>
      </c>
      <c r="I307" s="545">
        <f t="shared" si="5"/>
        <v>45796</v>
      </c>
      <c r="J307" s="221" t="s">
        <v>982</v>
      </c>
      <c r="K307" s="406"/>
    </row>
    <row r="308" spans="1:11" s="128" customFormat="1" x14ac:dyDescent="0.35">
      <c r="A308" s="130" t="s">
        <v>1722</v>
      </c>
      <c r="B308" s="130" t="s">
        <v>1723</v>
      </c>
      <c r="C308" s="342"/>
      <c r="D308" s="270" t="s">
        <v>980</v>
      </c>
      <c r="E308" s="132">
        <v>45663</v>
      </c>
      <c r="F308" s="75" t="s">
        <v>982</v>
      </c>
      <c r="G308" s="695"/>
      <c r="H308" s="279" t="s">
        <v>980</v>
      </c>
      <c r="I308" s="545">
        <f t="shared" si="5"/>
        <v>45796</v>
      </c>
      <c r="J308" s="221" t="s">
        <v>982</v>
      </c>
      <c r="K308" s="406"/>
    </row>
    <row r="309" spans="1:11" s="128" customFormat="1" x14ac:dyDescent="0.35">
      <c r="A309" s="130" t="s">
        <v>1724</v>
      </c>
      <c r="B309" s="130" t="s">
        <v>1725</v>
      </c>
      <c r="C309" s="342"/>
      <c r="D309" s="270" t="s">
        <v>980</v>
      </c>
      <c r="E309" s="132">
        <v>45663</v>
      </c>
      <c r="F309" s="75" t="s">
        <v>982</v>
      </c>
      <c r="G309" s="695"/>
      <c r="H309" s="279" t="s">
        <v>980</v>
      </c>
      <c r="I309" s="545">
        <f t="shared" si="5"/>
        <v>45796</v>
      </c>
      <c r="J309" s="221" t="s">
        <v>982</v>
      </c>
      <c r="K309" s="406"/>
    </row>
    <row r="310" spans="1:11" s="128" customFormat="1" x14ac:dyDescent="0.35">
      <c r="A310" s="130" t="s">
        <v>1726</v>
      </c>
      <c r="B310" s="130" t="s">
        <v>1727</v>
      </c>
      <c r="C310" s="342"/>
      <c r="D310" s="270" t="s">
        <v>980</v>
      </c>
      <c r="E310" s="132">
        <v>45663</v>
      </c>
      <c r="F310" s="75" t="s">
        <v>982</v>
      </c>
      <c r="G310" s="695"/>
      <c r="H310" s="279" t="s">
        <v>980</v>
      </c>
      <c r="I310" s="545">
        <f t="shared" si="5"/>
        <v>45796</v>
      </c>
      <c r="J310" s="221" t="s">
        <v>982</v>
      </c>
      <c r="K310" s="406"/>
    </row>
    <row r="311" spans="1:11" s="128" customFormat="1" x14ac:dyDescent="0.35">
      <c r="A311" s="130" t="s">
        <v>1728</v>
      </c>
      <c r="B311" s="130" t="s">
        <v>1729</v>
      </c>
      <c r="C311" s="342"/>
      <c r="D311" s="270" t="s">
        <v>980</v>
      </c>
      <c r="E311" s="132">
        <v>45663</v>
      </c>
      <c r="F311" s="75" t="s">
        <v>982</v>
      </c>
      <c r="G311" s="695"/>
      <c r="H311" s="279" t="s">
        <v>980</v>
      </c>
      <c r="I311" s="545">
        <f t="shared" si="5"/>
        <v>45796</v>
      </c>
      <c r="J311" s="221" t="s">
        <v>982</v>
      </c>
      <c r="K311" s="406"/>
    </row>
    <row r="312" spans="1:11" s="128" customFormat="1" x14ac:dyDescent="0.35">
      <c r="A312" s="130" t="s">
        <v>1730</v>
      </c>
      <c r="B312" s="130" t="s">
        <v>1731</v>
      </c>
      <c r="C312" s="342"/>
      <c r="D312" s="270" t="s">
        <v>980</v>
      </c>
      <c r="E312" s="132">
        <v>45663</v>
      </c>
      <c r="F312" s="75" t="s">
        <v>982</v>
      </c>
      <c r="G312" s="695"/>
      <c r="H312" s="279" t="s">
        <v>980</v>
      </c>
      <c r="I312" s="545">
        <f t="shared" si="5"/>
        <v>45796</v>
      </c>
      <c r="J312" s="221" t="s">
        <v>982</v>
      </c>
      <c r="K312" s="406"/>
    </row>
    <row r="313" spans="1:11" s="128" customFormat="1" x14ac:dyDescent="0.35">
      <c r="A313" s="130" t="s">
        <v>1732</v>
      </c>
      <c r="B313" s="130" t="s">
        <v>1733</v>
      </c>
      <c r="C313" s="342"/>
      <c r="D313" s="270" t="s">
        <v>980</v>
      </c>
      <c r="E313" s="132">
        <v>45663</v>
      </c>
      <c r="F313" s="75" t="s">
        <v>982</v>
      </c>
      <c r="G313" s="695"/>
      <c r="H313" s="279" t="s">
        <v>980</v>
      </c>
      <c r="I313" s="545">
        <f t="shared" si="5"/>
        <v>45796</v>
      </c>
      <c r="J313" s="221" t="s">
        <v>982</v>
      </c>
      <c r="K313" s="406"/>
    </row>
    <row r="314" spans="1:11" s="128" customFormat="1" x14ac:dyDescent="0.35">
      <c r="A314" s="130" t="s">
        <v>1734</v>
      </c>
      <c r="B314" s="130" t="s">
        <v>1735</v>
      </c>
      <c r="C314" s="342"/>
      <c r="D314" s="270" t="s">
        <v>980</v>
      </c>
      <c r="E314" s="132">
        <v>45663</v>
      </c>
      <c r="F314" s="75" t="s">
        <v>982</v>
      </c>
      <c r="G314" s="695"/>
      <c r="H314" s="279" t="s">
        <v>980</v>
      </c>
      <c r="I314" s="545">
        <f t="shared" si="5"/>
        <v>45796</v>
      </c>
      <c r="J314" s="221" t="s">
        <v>982</v>
      </c>
      <c r="K314" s="406"/>
    </row>
    <row r="315" spans="1:11" s="128" customFormat="1" x14ac:dyDescent="0.35">
      <c r="A315" s="130" t="s">
        <v>1736</v>
      </c>
      <c r="B315" s="130" t="s">
        <v>1737</v>
      </c>
      <c r="C315" s="342"/>
      <c r="D315" s="270" t="s">
        <v>980</v>
      </c>
      <c r="E315" s="132">
        <v>45663</v>
      </c>
      <c r="F315" s="75" t="s">
        <v>982</v>
      </c>
      <c r="G315" s="695"/>
      <c r="H315" s="279" t="s">
        <v>980</v>
      </c>
      <c r="I315" s="545">
        <f t="shared" si="5"/>
        <v>45796</v>
      </c>
      <c r="J315" s="221" t="s">
        <v>982</v>
      </c>
      <c r="K315" s="406"/>
    </row>
    <row r="316" spans="1:11" s="128" customFormat="1" x14ac:dyDescent="0.35">
      <c r="A316" s="130" t="s">
        <v>1738</v>
      </c>
      <c r="B316" s="130" t="s">
        <v>1739</v>
      </c>
      <c r="C316" s="342"/>
      <c r="D316" s="270" t="s">
        <v>980</v>
      </c>
      <c r="E316" s="132">
        <v>45663</v>
      </c>
      <c r="F316" s="75" t="s">
        <v>982</v>
      </c>
      <c r="G316" s="695"/>
      <c r="H316" s="279" t="s">
        <v>980</v>
      </c>
      <c r="I316" s="545">
        <f t="shared" ref="I316:I338" si="6">$B$3+90</f>
        <v>45796</v>
      </c>
      <c r="J316" s="221" t="s">
        <v>982</v>
      </c>
      <c r="K316" s="406"/>
    </row>
    <row r="317" spans="1:11" s="128" customFormat="1" x14ac:dyDescent="0.35">
      <c r="A317" s="130" t="s">
        <v>1740</v>
      </c>
      <c r="B317" s="130" t="s">
        <v>1741</v>
      </c>
      <c r="C317" s="342"/>
      <c r="D317" s="270" t="s">
        <v>980</v>
      </c>
      <c r="E317" s="132">
        <v>45663</v>
      </c>
      <c r="F317" s="75" t="s">
        <v>982</v>
      </c>
      <c r="G317" s="695"/>
      <c r="H317" s="279" t="s">
        <v>980</v>
      </c>
      <c r="I317" s="545">
        <f t="shared" si="6"/>
        <v>45796</v>
      </c>
      <c r="J317" s="221" t="s">
        <v>982</v>
      </c>
      <c r="K317" s="406"/>
    </row>
    <row r="318" spans="1:11" s="128" customFormat="1" x14ac:dyDescent="0.35">
      <c r="A318" s="130" t="s">
        <v>1742</v>
      </c>
      <c r="B318" s="130" t="s">
        <v>1743</v>
      </c>
      <c r="C318" s="342"/>
      <c r="D318" s="270" t="s">
        <v>980</v>
      </c>
      <c r="E318" s="132">
        <v>45663</v>
      </c>
      <c r="F318" s="75" t="s">
        <v>982</v>
      </c>
      <c r="G318" s="695"/>
      <c r="H318" s="279" t="s">
        <v>980</v>
      </c>
      <c r="I318" s="545">
        <f t="shared" si="6"/>
        <v>45796</v>
      </c>
      <c r="J318" s="221" t="s">
        <v>982</v>
      </c>
      <c r="K318" s="406"/>
    </row>
    <row r="319" spans="1:11" s="128" customFormat="1" x14ac:dyDescent="0.35">
      <c r="A319" s="130" t="s">
        <v>1744</v>
      </c>
      <c r="B319" s="130" t="s">
        <v>1745</v>
      </c>
      <c r="C319" s="342"/>
      <c r="D319" s="270" t="s">
        <v>980</v>
      </c>
      <c r="E319" s="132">
        <v>45663</v>
      </c>
      <c r="F319" s="75" t="s">
        <v>982</v>
      </c>
      <c r="G319" s="695"/>
      <c r="H319" s="279" t="s">
        <v>980</v>
      </c>
      <c r="I319" s="545">
        <f t="shared" si="6"/>
        <v>45796</v>
      </c>
      <c r="J319" s="221" t="s">
        <v>982</v>
      </c>
      <c r="K319" s="406"/>
    </row>
    <row r="320" spans="1:11" s="128" customFormat="1" x14ac:dyDescent="0.35">
      <c r="A320" s="130" t="s">
        <v>1746</v>
      </c>
      <c r="B320" s="130" t="s">
        <v>1747</v>
      </c>
      <c r="C320" s="342"/>
      <c r="D320" s="270" t="s">
        <v>980</v>
      </c>
      <c r="E320" s="132">
        <v>45663</v>
      </c>
      <c r="F320" s="75" t="s">
        <v>982</v>
      </c>
      <c r="G320" s="695"/>
      <c r="H320" s="279" t="s">
        <v>980</v>
      </c>
      <c r="I320" s="545">
        <f t="shared" si="6"/>
        <v>45796</v>
      </c>
      <c r="J320" s="221" t="s">
        <v>982</v>
      </c>
      <c r="K320" s="406"/>
    </row>
    <row r="321" spans="1:11" s="128" customFormat="1" x14ac:dyDescent="0.35">
      <c r="A321" s="130" t="s">
        <v>1748</v>
      </c>
      <c r="B321" s="130" t="s">
        <v>1749</v>
      </c>
      <c r="C321" s="342"/>
      <c r="D321" s="270" t="s">
        <v>980</v>
      </c>
      <c r="E321" s="132">
        <v>45663</v>
      </c>
      <c r="F321" s="75" t="s">
        <v>982</v>
      </c>
      <c r="G321" s="695"/>
      <c r="H321" s="279" t="s">
        <v>980</v>
      </c>
      <c r="I321" s="545">
        <f t="shared" si="6"/>
        <v>45796</v>
      </c>
      <c r="J321" s="221" t="s">
        <v>982</v>
      </c>
      <c r="K321" s="406"/>
    </row>
    <row r="322" spans="1:11" s="128" customFormat="1" x14ac:dyDescent="0.35">
      <c r="A322" s="130" t="s">
        <v>1750</v>
      </c>
      <c r="B322" s="130" t="s">
        <v>1751</v>
      </c>
      <c r="C322" s="342"/>
      <c r="D322" s="270" t="s">
        <v>980</v>
      </c>
      <c r="E322" s="132">
        <v>45663</v>
      </c>
      <c r="F322" s="75" t="s">
        <v>982</v>
      </c>
      <c r="G322" s="695"/>
      <c r="H322" s="279" t="s">
        <v>980</v>
      </c>
      <c r="I322" s="545">
        <f t="shared" si="6"/>
        <v>45796</v>
      </c>
      <c r="J322" s="221" t="s">
        <v>982</v>
      </c>
      <c r="K322" s="406"/>
    </row>
    <row r="323" spans="1:11" s="128" customFormat="1" x14ac:dyDescent="0.35">
      <c r="A323" s="130" t="s">
        <v>1752</v>
      </c>
      <c r="B323" s="130" t="s">
        <v>1753</v>
      </c>
      <c r="C323" s="342"/>
      <c r="D323" s="270" t="s">
        <v>980</v>
      </c>
      <c r="E323" s="132">
        <v>45663</v>
      </c>
      <c r="F323" s="75" t="s">
        <v>982</v>
      </c>
      <c r="G323" s="695"/>
      <c r="H323" s="279" t="s">
        <v>980</v>
      </c>
      <c r="I323" s="545">
        <f t="shared" si="6"/>
        <v>45796</v>
      </c>
      <c r="J323" s="221" t="s">
        <v>982</v>
      </c>
      <c r="K323" s="406"/>
    </row>
    <row r="324" spans="1:11" s="128" customFormat="1" x14ac:dyDescent="0.35">
      <c r="A324" s="130" t="s">
        <v>1754</v>
      </c>
      <c r="B324" s="130" t="s">
        <v>1755</v>
      </c>
      <c r="C324" s="342"/>
      <c r="D324" s="270" t="s">
        <v>980</v>
      </c>
      <c r="E324" s="132">
        <v>45663</v>
      </c>
      <c r="F324" s="75" t="s">
        <v>982</v>
      </c>
      <c r="G324" s="695"/>
      <c r="H324" s="279" t="s">
        <v>980</v>
      </c>
      <c r="I324" s="545">
        <f t="shared" si="6"/>
        <v>45796</v>
      </c>
      <c r="J324" s="221" t="s">
        <v>982</v>
      </c>
      <c r="K324" s="406"/>
    </row>
    <row r="325" spans="1:11" s="128" customFormat="1" x14ac:dyDescent="0.35">
      <c r="A325" s="130" t="s">
        <v>1756</v>
      </c>
      <c r="B325" s="130" t="s">
        <v>1757</v>
      </c>
      <c r="C325" s="342"/>
      <c r="D325" s="270" t="s">
        <v>980</v>
      </c>
      <c r="E325" s="132">
        <v>45663</v>
      </c>
      <c r="F325" s="75" t="s">
        <v>982</v>
      </c>
      <c r="G325" s="695"/>
      <c r="H325" s="279" t="s">
        <v>980</v>
      </c>
      <c r="I325" s="545">
        <f t="shared" si="6"/>
        <v>45796</v>
      </c>
      <c r="J325" s="221" t="s">
        <v>982</v>
      </c>
      <c r="K325" s="406"/>
    </row>
    <row r="326" spans="1:11" s="128" customFormat="1" x14ac:dyDescent="0.35">
      <c r="A326" s="130" t="s">
        <v>1758</v>
      </c>
      <c r="B326" s="130" t="s">
        <v>1759</v>
      </c>
      <c r="C326" s="342"/>
      <c r="D326" s="270" t="s">
        <v>980</v>
      </c>
      <c r="E326" s="132">
        <v>45663</v>
      </c>
      <c r="F326" s="75" t="s">
        <v>982</v>
      </c>
      <c r="G326" s="695"/>
      <c r="H326" s="279" t="s">
        <v>980</v>
      </c>
      <c r="I326" s="545">
        <f t="shared" si="6"/>
        <v>45796</v>
      </c>
      <c r="J326" s="221" t="s">
        <v>982</v>
      </c>
      <c r="K326" s="406"/>
    </row>
    <row r="327" spans="1:11" s="128" customFormat="1" x14ac:dyDescent="0.35">
      <c r="A327" s="130" t="s">
        <v>1760</v>
      </c>
      <c r="B327" s="130" t="s">
        <v>1761</v>
      </c>
      <c r="C327" s="342"/>
      <c r="D327" s="270" t="s">
        <v>980</v>
      </c>
      <c r="E327" s="132">
        <v>45663</v>
      </c>
      <c r="F327" s="75" t="s">
        <v>982</v>
      </c>
      <c r="G327" s="695"/>
      <c r="H327" s="279" t="s">
        <v>980</v>
      </c>
      <c r="I327" s="545">
        <f t="shared" si="6"/>
        <v>45796</v>
      </c>
      <c r="J327" s="221" t="s">
        <v>982</v>
      </c>
      <c r="K327" s="406"/>
    </row>
    <row r="328" spans="1:11" s="128" customFormat="1" x14ac:dyDescent="0.35">
      <c r="A328" s="130" t="s">
        <v>1762</v>
      </c>
      <c r="B328" s="130" t="s">
        <v>1763</v>
      </c>
      <c r="C328" s="342"/>
      <c r="D328" s="270" t="s">
        <v>980</v>
      </c>
      <c r="E328" s="132">
        <v>45663</v>
      </c>
      <c r="F328" s="75" t="s">
        <v>982</v>
      </c>
      <c r="G328" s="695"/>
      <c r="H328" s="279" t="s">
        <v>980</v>
      </c>
      <c r="I328" s="545">
        <f t="shared" si="6"/>
        <v>45796</v>
      </c>
      <c r="J328" s="221" t="s">
        <v>982</v>
      </c>
      <c r="K328" s="406"/>
    </row>
    <row r="329" spans="1:11" s="128" customFormat="1" x14ac:dyDescent="0.35">
      <c r="A329" s="130" t="s">
        <v>1764</v>
      </c>
      <c r="B329" s="130" t="s">
        <v>1765</v>
      </c>
      <c r="C329" s="342"/>
      <c r="D329" s="270" t="s">
        <v>980</v>
      </c>
      <c r="E329" s="132">
        <v>45663</v>
      </c>
      <c r="F329" s="75" t="s">
        <v>982</v>
      </c>
      <c r="G329" s="695"/>
      <c r="H329" s="279" t="s">
        <v>980</v>
      </c>
      <c r="I329" s="545">
        <f t="shared" si="6"/>
        <v>45796</v>
      </c>
      <c r="J329" s="221" t="s">
        <v>982</v>
      </c>
      <c r="K329" s="406"/>
    </row>
    <row r="330" spans="1:11" s="128" customFormat="1" x14ac:dyDescent="0.35">
      <c r="A330" s="130" t="s">
        <v>1766</v>
      </c>
      <c r="B330" s="130" t="s">
        <v>1767</v>
      </c>
      <c r="C330" s="342"/>
      <c r="D330" s="270" t="s">
        <v>980</v>
      </c>
      <c r="E330" s="132">
        <v>45663</v>
      </c>
      <c r="F330" s="75" t="s">
        <v>982</v>
      </c>
      <c r="G330" s="695"/>
      <c r="H330" s="279" t="s">
        <v>980</v>
      </c>
      <c r="I330" s="545">
        <f t="shared" si="6"/>
        <v>45796</v>
      </c>
      <c r="J330" s="221" t="s">
        <v>982</v>
      </c>
      <c r="K330" s="406"/>
    </row>
    <row r="331" spans="1:11" s="128" customFormat="1" x14ac:dyDescent="0.35">
      <c r="A331" s="130" t="s">
        <v>1768</v>
      </c>
      <c r="B331" s="130" t="s">
        <v>1769</v>
      </c>
      <c r="C331" s="342"/>
      <c r="D331" s="270" t="s">
        <v>980</v>
      </c>
      <c r="E331" s="132">
        <v>45663</v>
      </c>
      <c r="F331" s="75" t="s">
        <v>982</v>
      </c>
      <c r="G331" s="695"/>
      <c r="H331" s="279" t="s">
        <v>980</v>
      </c>
      <c r="I331" s="545">
        <f t="shared" si="6"/>
        <v>45796</v>
      </c>
      <c r="J331" s="221" t="s">
        <v>982</v>
      </c>
      <c r="K331" s="406"/>
    </row>
    <row r="332" spans="1:11" s="128" customFormat="1" x14ac:dyDescent="0.35">
      <c r="A332" s="130" t="s">
        <v>1770</v>
      </c>
      <c r="B332" s="130" t="s">
        <v>1771</v>
      </c>
      <c r="C332" s="342"/>
      <c r="D332" s="270" t="s">
        <v>980</v>
      </c>
      <c r="E332" s="132">
        <v>45663</v>
      </c>
      <c r="F332" s="75" t="s">
        <v>982</v>
      </c>
      <c r="G332" s="695"/>
      <c r="H332" s="279" t="s">
        <v>980</v>
      </c>
      <c r="I332" s="545">
        <f t="shared" si="6"/>
        <v>45796</v>
      </c>
      <c r="J332" s="221" t="s">
        <v>982</v>
      </c>
      <c r="K332" s="406"/>
    </row>
    <row r="333" spans="1:11" s="128" customFormat="1" x14ac:dyDescent="0.35">
      <c r="A333" s="130" t="s">
        <v>1772</v>
      </c>
      <c r="B333" s="130" t="s">
        <v>1773</v>
      </c>
      <c r="C333" s="342"/>
      <c r="D333" s="270" t="s">
        <v>980</v>
      </c>
      <c r="E333" s="132">
        <v>45663</v>
      </c>
      <c r="F333" s="75" t="s">
        <v>982</v>
      </c>
      <c r="G333" s="695"/>
      <c r="H333" s="279" t="s">
        <v>980</v>
      </c>
      <c r="I333" s="545">
        <f t="shared" si="6"/>
        <v>45796</v>
      </c>
      <c r="J333" s="221" t="s">
        <v>982</v>
      </c>
      <c r="K333" s="406"/>
    </row>
    <row r="334" spans="1:11" s="128" customFormat="1" x14ac:dyDescent="0.35">
      <c r="A334" s="130" t="s">
        <v>1774</v>
      </c>
      <c r="B334" s="130" t="s">
        <v>1775</v>
      </c>
      <c r="C334" s="342"/>
      <c r="D334" s="270" t="s">
        <v>980</v>
      </c>
      <c r="E334" s="132">
        <v>45663</v>
      </c>
      <c r="F334" s="75" t="s">
        <v>982</v>
      </c>
      <c r="G334" s="695"/>
      <c r="H334" s="279" t="s">
        <v>980</v>
      </c>
      <c r="I334" s="545">
        <f t="shared" si="6"/>
        <v>45796</v>
      </c>
      <c r="J334" s="221" t="s">
        <v>982</v>
      </c>
      <c r="K334" s="406"/>
    </row>
    <row r="335" spans="1:11" s="128" customFormat="1" x14ac:dyDescent="0.35">
      <c r="A335" s="130" t="s">
        <v>1776</v>
      </c>
      <c r="B335" s="130" t="s">
        <v>1777</v>
      </c>
      <c r="C335" s="342"/>
      <c r="D335" s="270" t="s">
        <v>980</v>
      </c>
      <c r="E335" s="132">
        <v>45663</v>
      </c>
      <c r="F335" s="75" t="s">
        <v>982</v>
      </c>
      <c r="G335" s="695"/>
      <c r="H335" s="279" t="s">
        <v>980</v>
      </c>
      <c r="I335" s="545">
        <f t="shared" si="6"/>
        <v>45796</v>
      </c>
      <c r="J335" s="221" t="s">
        <v>982</v>
      </c>
      <c r="K335" s="406"/>
    </row>
    <row r="336" spans="1:11" s="128" customFormat="1" x14ac:dyDescent="0.35">
      <c r="A336" s="130" t="s">
        <v>1778</v>
      </c>
      <c r="B336" s="130" t="s">
        <v>1779</v>
      </c>
      <c r="C336" s="342"/>
      <c r="D336" s="270" t="s">
        <v>980</v>
      </c>
      <c r="E336" s="132">
        <v>45663</v>
      </c>
      <c r="F336" s="75" t="s">
        <v>982</v>
      </c>
      <c r="G336" s="695"/>
      <c r="H336" s="279" t="s">
        <v>980</v>
      </c>
      <c r="I336" s="545">
        <f t="shared" si="6"/>
        <v>45796</v>
      </c>
      <c r="J336" s="221" t="s">
        <v>982</v>
      </c>
      <c r="K336" s="406"/>
    </row>
    <row r="337" spans="1:11" s="128" customFormat="1" x14ac:dyDescent="0.35">
      <c r="A337" s="130" t="s">
        <v>1780</v>
      </c>
      <c r="B337" s="130" t="s">
        <v>1781</v>
      </c>
      <c r="C337" s="342"/>
      <c r="D337" s="270" t="s">
        <v>980</v>
      </c>
      <c r="E337" s="132">
        <v>45663</v>
      </c>
      <c r="F337" s="75" t="s">
        <v>982</v>
      </c>
      <c r="G337" s="695"/>
      <c r="H337" s="279" t="s">
        <v>980</v>
      </c>
      <c r="I337" s="545">
        <f t="shared" si="6"/>
        <v>45796</v>
      </c>
      <c r="J337" s="221" t="s">
        <v>982</v>
      </c>
      <c r="K337" s="406"/>
    </row>
    <row r="338" spans="1:11" s="128" customFormat="1" x14ac:dyDescent="0.35">
      <c r="A338" s="130" t="s">
        <v>1782</v>
      </c>
      <c r="B338" s="130" t="s">
        <v>1783</v>
      </c>
      <c r="C338" s="342"/>
      <c r="D338" s="270" t="s">
        <v>980</v>
      </c>
      <c r="E338" s="132">
        <v>45663</v>
      </c>
      <c r="F338" s="75" t="s">
        <v>982</v>
      </c>
      <c r="G338" s="695"/>
      <c r="H338" s="279" t="s">
        <v>980</v>
      </c>
      <c r="I338" s="545">
        <f t="shared" si="6"/>
        <v>45796</v>
      </c>
      <c r="J338" s="221" t="s">
        <v>982</v>
      </c>
      <c r="K338" s="406"/>
    </row>
    <row r="339" spans="1:11" s="128" customFormat="1" x14ac:dyDescent="0.35">
      <c r="A339" s="130" t="s">
        <v>1784</v>
      </c>
      <c r="B339" s="130" t="s">
        <v>1183</v>
      </c>
      <c r="C339" s="343" t="s">
        <v>1785</v>
      </c>
      <c r="D339" s="270"/>
      <c r="E339" s="132"/>
      <c r="F339" s="75"/>
      <c r="G339" s="695"/>
      <c r="H339" s="279"/>
      <c r="I339" s="745"/>
      <c r="J339" s="221"/>
      <c r="K339" s="406"/>
    </row>
    <row r="340" spans="1:11" s="128" customFormat="1" x14ac:dyDescent="0.35">
      <c r="A340" s="130" t="s">
        <v>1786</v>
      </c>
      <c r="B340" s="130" t="s">
        <v>1787</v>
      </c>
      <c r="C340" s="342"/>
      <c r="D340" s="270" t="s">
        <v>980</v>
      </c>
      <c r="E340" s="132">
        <v>45663</v>
      </c>
      <c r="F340" s="75" t="s">
        <v>982</v>
      </c>
      <c r="G340" s="695"/>
      <c r="H340" s="279" t="s">
        <v>980</v>
      </c>
      <c r="I340" s="545">
        <f t="shared" ref="I340:I343" si="7">$B$3+90</f>
        <v>45796</v>
      </c>
      <c r="J340" s="221" t="s">
        <v>982</v>
      </c>
      <c r="K340" s="406"/>
    </row>
    <row r="341" spans="1:11" s="128" customFormat="1" x14ac:dyDescent="0.35">
      <c r="A341" s="130" t="s">
        <v>1788</v>
      </c>
      <c r="B341" s="130" t="s">
        <v>1789</v>
      </c>
      <c r="C341" s="342"/>
      <c r="D341" s="270" t="s">
        <v>980</v>
      </c>
      <c r="E341" s="132">
        <v>45663</v>
      </c>
      <c r="F341" s="75" t="s">
        <v>982</v>
      </c>
      <c r="G341" s="695"/>
      <c r="H341" s="279" t="s">
        <v>980</v>
      </c>
      <c r="I341" s="545">
        <f t="shared" si="7"/>
        <v>45796</v>
      </c>
      <c r="J341" s="221" t="s">
        <v>982</v>
      </c>
      <c r="K341" s="406"/>
    </row>
    <row r="342" spans="1:11" s="128" customFormat="1" x14ac:dyDescent="0.35">
      <c r="A342" s="130" t="s">
        <v>1790</v>
      </c>
      <c r="B342" s="130" t="s">
        <v>1791</v>
      </c>
      <c r="C342" s="342"/>
      <c r="D342" s="270" t="s">
        <v>980</v>
      </c>
      <c r="E342" s="132">
        <v>45663</v>
      </c>
      <c r="F342" s="75" t="s">
        <v>982</v>
      </c>
      <c r="G342" s="695"/>
      <c r="H342" s="279" t="s">
        <v>980</v>
      </c>
      <c r="I342" s="545">
        <f t="shared" si="7"/>
        <v>45796</v>
      </c>
      <c r="J342" s="221" t="s">
        <v>982</v>
      </c>
      <c r="K342" s="406"/>
    </row>
    <row r="343" spans="1:11" s="128" customFormat="1" x14ac:dyDescent="0.35">
      <c r="A343" s="130" t="s">
        <v>1792</v>
      </c>
      <c r="B343" s="130" t="s">
        <v>1793</v>
      </c>
      <c r="C343" s="342"/>
      <c r="D343" s="270" t="s">
        <v>980</v>
      </c>
      <c r="E343" s="132">
        <v>45663</v>
      </c>
      <c r="F343" s="75" t="s">
        <v>982</v>
      </c>
      <c r="G343" s="695"/>
      <c r="H343" s="279" t="s">
        <v>980</v>
      </c>
      <c r="I343" s="545">
        <f t="shared" si="7"/>
        <v>45796</v>
      </c>
      <c r="J343" s="221" t="s">
        <v>982</v>
      </c>
      <c r="K343" s="406"/>
    </row>
    <row r="344" spans="1:11" s="128" customFormat="1" x14ac:dyDescent="0.35">
      <c r="A344" s="130" t="s">
        <v>1794</v>
      </c>
      <c r="B344" s="130" t="s">
        <v>1183</v>
      </c>
      <c r="C344" s="343" t="s">
        <v>1795</v>
      </c>
      <c r="D344" s="270"/>
      <c r="E344" s="132"/>
      <c r="F344" s="75"/>
      <c r="G344" s="695"/>
      <c r="H344" s="279"/>
      <c r="I344" s="745"/>
      <c r="J344" s="221"/>
      <c r="K344" s="406"/>
    </row>
    <row r="345" spans="1:11" s="128" customFormat="1" x14ac:dyDescent="0.35">
      <c r="A345" s="130" t="s">
        <v>1796</v>
      </c>
      <c r="B345" s="130" t="s">
        <v>1797</v>
      </c>
      <c r="C345" s="342"/>
      <c r="D345" s="270" t="s">
        <v>980</v>
      </c>
      <c r="E345" s="132">
        <v>45663</v>
      </c>
      <c r="F345" s="75" t="s">
        <v>982</v>
      </c>
      <c r="G345" s="695"/>
      <c r="H345" s="279" t="s">
        <v>980</v>
      </c>
      <c r="I345" s="545">
        <f t="shared" ref="I345:I347" si="8">$B$3+90</f>
        <v>45796</v>
      </c>
      <c r="J345" s="221" t="s">
        <v>982</v>
      </c>
      <c r="K345" s="406"/>
    </row>
    <row r="346" spans="1:11" s="128" customFormat="1" x14ac:dyDescent="0.35">
      <c r="A346" s="130" t="s">
        <v>1798</v>
      </c>
      <c r="B346" s="130" t="s">
        <v>1799</v>
      </c>
      <c r="C346" s="342"/>
      <c r="D346" s="270" t="s">
        <v>980</v>
      </c>
      <c r="E346" s="132">
        <v>45663</v>
      </c>
      <c r="F346" s="75" t="s">
        <v>982</v>
      </c>
      <c r="G346" s="695"/>
      <c r="H346" s="279" t="s">
        <v>980</v>
      </c>
      <c r="I346" s="545">
        <f t="shared" si="8"/>
        <v>45796</v>
      </c>
      <c r="J346" s="221" t="s">
        <v>982</v>
      </c>
      <c r="K346" s="406"/>
    </row>
    <row r="347" spans="1:11" s="128" customFormat="1" x14ac:dyDescent="0.35">
      <c r="A347" s="130" t="s">
        <v>1800</v>
      </c>
      <c r="B347" s="130" t="s">
        <v>1801</v>
      </c>
      <c r="C347" s="342"/>
      <c r="D347" s="270" t="s">
        <v>980</v>
      </c>
      <c r="E347" s="132">
        <v>45663</v>
      </c>
      <c r="F347" s="75" t="s">
        <v>982</v>
      </c>
      <c r="G347" s="695"/>
      <c r="H347" s="279" t="s">
        <v>980</v>
      </c>
      <c r="I347" s="545">
        <f t="shared" si="8"/>
        <v>45796</v>
      </c>
      <c r="J347" s="221" t="s">
        <v>982</v>
      </c>
      <c r="K347" s="406"/>
    </row>
    <row r="348" spans="1:11" s="128" customFormat="1" x14ac:dyDescent="0.35">
      <c r="A348" s="130" t="s">
        <v>1802</v>
      </c>
      <c r="B348" s="130" t="s">
        <v>1183</v>
      </c>
      <c r="C348" s="343" t="s">
        <v>1795</v>
      </c>
      <c r="D348" s="270"/>
      <c r="E348" s="132"/>
      <c r="F348" s="75"/>
      <c r="G348" s="695"/>
      <c r="H348" s="279"/>
      <c r="I348" s="745"/>
      <c r="J348" s="221"/>
      <c r="K348" s="406"/>
    </row>
    <row r="349" spans="1:11" s="128" customFormat="1" x14ac:dyDescent="0.35">
      <c r="A349" s="130" t="s">
        <v>1803</v>
      </c>
      <c r="B349" s="130" t="s">
        <v>1804</v>
      </c>
      <c r="C349" s="342"/>
      <c r="D349" s="270" t="s">
        <v>980</v>
      </c>
      <c r="E349" s="132">
        <v>45663</v>
      </c>
      <c r="F349" s="75" t="s">
        <v>982</v>
      </c>
      <c r="G349" s="695"/>
      <c r="H349" s="279" t="s">
        <v>980</v>
      </c>
      <c r="I349" s="545">
        <f>$B$3+90</f>
        <v>45796</v>
      </c>
      <c r="J349" s="221" t="s">
        <v>982</v>
      </c>
      <c r="K349" s="406"/>
    </row>
    <row r="350" spans="1:11" s="128" customFormat="1" x14ac:dyDescent="0.35">
      <c r="A350" s="130" t="s">
        <v>1805</v>
      </c>
      <c r="B350" s="130" t="s">
        <v>1183</v>
      </c>
      <c r="C350" s="343" t="s">
        <v>1795</v>
      </c>
      <c r="D350" s="270"/>
      <c r="E350" s="132"/>
      <c r="F350" s="75"/>
      <c r="G350" s="695"/>
      <c r="H350" s="279"/>
      <c r="I350" s="745"/>
      <c r="J350" s="221"/>
      <c r="K350" s="406"/>
    </row>
    <row r="351" spans="1:11" s="128" customFormat="1" x14ac:dyDescent="0.35">
      <c r="A351" s="130" t="s">
        <v>1806</v>
      </c>
      <c r="B351" s="130" t="s">
        <v>1807</v>
      </c>
      <c r="C351" s="342"/>
      <c r="D351" s="270" t="s">
        <v>980</v>
      </c>
      <c r="E351" s="132">
        <v>45663</v>
      </c>
      <c r="F351" s="75" t="s">
        <v>982</v>
      </c>
      <c r="G351" s="695"/>
      <c r="H351" s="279" t="s">
        <v>980</v>
      </c>
      <c r="I351" s="545">
        <f>$B$3+90</f>
        <v>45796</v>
      </c>
      <c r="J351" s="221" t="s">
        <v>982</v>
      </c>
      <c r="K351" s="406"/>
    </row>
    <row r="352" spans="1:11" s="128" customFormat="1" x14ac:dyDescent="0.35">
      <c r="A352" s="130" t="s">
        <v>1808</v>
      </c>
      <c r="B352" s="130" t="s">
        <v>1183</v>
      </c>
      <c r="C352" s="343" t="s">
        <v>1795</v>
      </c>
      <c r="D352" s="270"/>
      <c r="E352" s="132"/>
      <c r="F352" s="75"/>
      <c r="G352" s="695"/>
      <c r="H352" s="279"/>
      <c r="I352" s="745"/>
      <c r="J352" s="221"/>
      <c r="K352" s="406"/>
    </row>
    <row r="353" spans="1:11" s="128" customFormat="1" x14ac:dyDescent="0.35">
      <c r="A353" s="130" t="s">
        <v>1809</v>
      </c>
      <c r="B353" s="130" t="s">
        <v>1810</v>
      </c>
      <c r="C353" s="343" t="s">
        <v>1785</v>
      </c>
      <c r="D353" s="270" t="s">
        <v>980</v>
      </c>
      <c r="E353" s="132">
        <v>45663</v>
      </c>
      <c r="F353" s="75" t="s">
        <v>982</v>
      </c>
      <c r="G353" s="695"/>
      <c r="H353" s="279" t="s">
        <v>980</v>
      </c>
      <c r="I353" s="545">
        <f t="shared" ref="I353:I397" si="9">$B$3+90</f>
        <v>45796</v>
      </c>
      <c r="J353" s="221" t="s">
        <v>982</v>
      </c>
      <c r="K353" s="406"/>
    </row>
    <row r="354" spans="1:11" s="128" customFormat="1" x14ac:dyDescent="0.35">
      <c r="A354" s="130" t="s">
        <v>717</v>
      </c>
      <c r="B354" s="130" t="s">
        <v>718</v>
      </c>
      <c r="C354" s="343" t="s">
        <v>1785</v>
      </c>
      <c r="D354" s="270" t="s">
        <v>980</v>
      </c>
      <c r="E354" s="132">
        <v>45663</v>
      </c>
      <c r="F354" s="75" t="s">
        <v>982</v>
      </c>
      <c r="G354" s="695"/>
      <c r="H354" s="279" t="s">
        <v>980</v>
      </c>
      <c r="I354" s="545">
        <f t="shared" si="9"/>
        <v>45796</v>
      </c>
      <c r="J354" s="221" t="s">
        <v>982</v>
      </c>
      <c r="K354" s="406"/>
    </row>
    <row r="355" spans="1:11" s="128" customFormat="1" x14ac:dyDescent="0.35">
      <c r="A355" s="130" t="s">
        <v>719</v>
      </c>
      <c r="B355" s="130" t="s">
        <v>720</v>
      </c>
      <c r="C355" s="343" t="s">
        <v>1785</v>
      </c>
      <c r="D355" s="270" t="s">
        <v>980</v>
      </c>
      <c r="E355" s="132">
        <v>45663</v>
      </c>
      <c r="F355" s="75" t="s">
        <v>982</v>
      </c>
      <c r="G355" s="695"/>
      <c r="H355" s="279" t="s">
        <v>980</v>
      </c>
      <c r="I355" s="545">
        <f t="shared" si="9"/>
        <v>45796</v>
      </c>
      <c r="J355" s="221" t="s">
        <v>982</v>
      </c>
      <c r="K355" s="406"/>
    </row>
    <row r="356" spans="1:11" s="128" customFormat="1" x14ac:dyDescent="0.35">
      <c r="A356" s="130" t="s">
        <v>721</v>
      </c>
      <c r="B356" s="130" t="s">
        <v>722</v>
      </c>
      <c r="C356" s="343" t="s">
        <v>1785</v>
      </c>
      <c r="D356" s="270" t="s">
        <v>980</v>
      </c>
      <c r="E356" s="132">
        <v>45663</v>
      </c>
      <c r="F356" s="75" t="s">
        <v>982</v>
      </c>
      <c r="G356" s="695"/>
      <c r="H356" s="279" t="s">
        <v>980</v>
      </c>
      <c r="I356" s="545">
        <f t="shared" si="9"/>
        <v>45796</v>
      </c>
      <c r="J356" s="221" t="s">
        <v>982</v>
      </c>
      <c r="K356" s="406"/>
    </row>
    <row r="357" spans="1:11" s="128" customFormat="1" x14ac:dyDescent="0.35">
      <c r="A357" s="130" t="s">
        <v>1811</v>
      </c>
      <c r="B357" s="130" t="s">
        <v>1812</v>
      </c>
      <c r="C357" s="343" t="s">
        <v>1785</v>
      </c>
      <c r="D357" s="270" t="s">
        <v>980</v>
      </c>
      <c r="E357" s="132">
        <v>45663</v>
      </c>
      <c r="F357" s="75" t="s">
        <v>982</v>
      </c>
      <c r="G357" s="695"/>
      <c r="H357" s="279" t="s">
        <v>980</v>
      </c>
      <c r="I357" s="545">
        <f t="shared" si="9"/>
        <v>45796</v>
      </c>
      <c r="J357" s="221" t="s">
        <v>982</v>
      </c>
      <c r="K357" s="406"/>
    </row>
    <row r="358" spans="1:11" s="128" customFormat="1" x14ac:dyDescent="0.35">
      <c r="A358" s="130" t="s">
        <v>1813</v>
      </c>
      <c r="B358" s="130" t="s">
        <v>1814</v>
      </c>
      <c r="C358" s="343" t="s">
        <v>1785</v>
      </c>
      <c r="D358" s="270" t="s">
        <v>980</v>
      </c>
      <c r="E358" s="132">
        <v>45663</v>
      </c>
      <c r="F358" s="75" t="s">
        <v>982</v>
      </c>
      <c r="G358" s="695"/>
      <c r="H358" s="279" t="s">
        <v>980</v>
      </c>
      <c r="I358" s="545">
        <f t="shared" si="9"/>
        <v>45796</v>
      </c>
      <c r="J358" s="221" t="s">
        <v>982</v>
      </c>
      <c r="K358" s="406"/>
    </row>
    <row r="359" spans="1:11" s="128" customFormat="1" x14ac:dyDescent="0.35">
      <c r="A359" s="130" t="s">
        <v>1815</v>
      </c>
      <c r="B359" s="130" t="s">
        <v>1816</v>
      </c>
      <c r="C359" s="343" t="s">
        <v>1785</v>
      </c>
      <c r="D359" s="270" t="s">
        <v>980</v>
      </c>
      <c r="E359" s="132">
        <v>45663</v>
      </c>
      <c r="F359" s="75" t="s">
        <v>982</v>
      </c>
      <c r="G359" s="695"/>
      <c r="H359" s="279" t="s">
        <v>980</v>
      </c>
      <c r="I359" s="545">
        <f t="shared" si="9"/>
        <v>45796</v>
      </c>
      <c r="J359" s="221" t="s">
        <v>982</v>
      </c>
      <c r="K359" s="406"/>
    </row>
    <row r="360" spans="1:11" s="128" customFormat="1" x14ac:dyDescent="0.35">
      <c r="A360" s="130" t="s">
        <v>1817</v>
      </c>
      <c r="B360" s="130" t="s">
        <v>1818</v>
      </c>
      <c r="C360" s="343" t="s">
        <v>1785</v>
      </c>
      <c r="D360" s="270" t="s">
        <v>980</v>
      </c>
      <c r="E360" s="132">
        <v>45663</v>
      </c>
      <c r="F360" s="75" t="s">
        <v>982</v>
      </c>
      <c r="G360" s="695"/>
      <c r="H360" s="279" t="s">
        <v>980</v>
      </c>
      <c r="I360" s="545">
        <f t="shared" si="9"/>
        <v>45796</v>
      </c>
      <c r="J360" s="221" t="s">
        <v>982</v>
      </c>
      <c r="K360" s="406"/>
    </row>
    <row r="361" spans="1:11" s="128" customFormat="1" x14ac:dyDescent="0.35">
      <c r="A361" s="130" t="s">
        <v>1819</v>
      </c>
      <c r="B361" s="130" t="s">
        <v>1820</v>
      </c>
      <c r="C361" s="343" t="s">
        <v>1785</v>
      </c>
      <c r="D361" s="270" t="s">
        <v>980</v>
      </c>
      <c r="E361" s="132">
        <v>45663</v>
      </c>
      <c r="F361" s="75" t="s">
        <v>982</v>
      </c>
      <c r="G361" s="695"/>
      <c r="H361" s="279" t="s">
        <v>980</v>
      </c>
      <c r="I361" s="545">
        <f t="shared" si="9"/>
        <v>45796</v>
      </c>
      <c r="J361" s="221" t="s">
        <v>982</v>
      </c>
      <c r="K361" s="406"/>
    </row>
    <row r="362" spans="1:11" s="128" customFormat="1" x14ac:dyDescent="0.35">
      <c r="A362" s="130" t="s">
        <v>1821</v>
      </c>
      <c r="B362" s="130" t="s">
        <v>1822</v>
      </c>
      <c r="C362" s="343" t="s">
        <v>1785</v>
      </c>
      <c r="D362" s="270" t="s">
        <v>980</v>
      </c>
      <c r="E362" s="132">
        <v>45663</v>
      </c>
      <c r="F362" s="75" t="s">
        <v>982</v>
      </c>
      <c r="G362" s="695"/>
      <c r="H362" s="279" t="s">
        <v>980</v>
      </c>
      <c r="I362" s="545">
        <f t="shared" si="9"/>
        <v>45796</v>
      </c>
      <c r="J362" s="221" t="s">
        <v>982</v>
      </c>
      <c r="K362" s="406"/>
    </row>
    <row r="363" spans="1:11" s="128" customFormat="1" x14ac:dyDescent="0.35">
      <c r="A363" s="130" t="s">
        <v>1823</v>
      </c>
      <c r="B363" s="130" t="s">
        <v>1824</v>
      </c>
      <c r="C363" s="343" t="s">
        <v>1785</v>
      </c>
      <c r="D363" s="270" t="s">
        <v>980</v>
      </c>
      <c r="E363" s="132">
        <v>45663</v>
      </c>
      <c r="F363" s="75" t="s">
        <v>982</v>
      </c>
      <c r="G363" s="695"/>
      <c r="H363" s="279" t="s">
        <v>980</v>
      </c>
      <c r="I363" s="545">
        <f t="shared" si="9"/>
        <v>45796</v>
      </c>
      <c r="J363" s="221" t="s">
        <v>982</v>
      </c>
      <c r="K363" s="406"/>
    </row>
    <row r="364" spans="1:11" s="128" customFormat="1" x14ac:dyDescent="0.35">
      <c r="A364" s="130" t="s">
        <v>1825</v>
      </c>
      <c r="B364" s="130" t="s">
        <v>1826</v>
      </c>
      <c r="C364" s="343" t="s">
        <v>1785</v>
      </c>
      <c r="D364" s="270" t="s">
        <v>980</v>
      </c>
      <c r="E364" s="132">
        <v>45663</v>
      </c>
      <c r="F364" s="75" t="s">
        <v>982</v>
      </c>
      <c r="G364" s="695"/>
      <c r="H364" s="279" t="s">
        <v>980</v>
      </c>
      <c r="I364" s="545">
        <f t="shared" si="9"/>
        <v>45796</v>
      </c>
      <c r="J364" s="221" t="s">
        <v>982</v>
      </c>
      <c r="K364" s="406"/>
    </row>
    <row r="365" spans="1:11" s="128" customFormat="1" x14ac:dyDescent="0.35">
      <c r="A365" s="130" t="s">
        <v>1827</v>
      </c>
      <c r="B365" s="130" t="s">
        <v>1828</v>
      </c>
      <c r="C365" s="343" t="s">
        <v>1785</v>
      </c>
      <c r="D365" s="270" t="s">
        <v>980</v>
      </c>
      <c r="E365" s="132">
        <v>45663</v>
      </c>
      <c r="F365" s="75" t="s">
        <v>982</v>
      </c>
      <c r="G365" s="695"/>
      <c r="H365" s="279" t="s">
        <v>980</v>
      </c>
      <c r="I365" s="545">
        <f t="shared" si="9"/>
        <v>45796</v>
      </c>
      <c r="J365" s="221" t="s">
        <v>982</v>
      </c>
      <c r="K365" s="406"/>
    </row>
    <row r="366" spans="1:11" s="128" customFormat="1" x14ac:dyDescent="0.35">
      <c r="A366" s="130" t="s">
        <v>723</v>
      </c>
      <c r="B366" s="130" t="s">
        <v>724</v>
      </c>
      <c r="C366" s="343" t="s">
        <v>1785</v>
      </c>
      <c r="D366" s="270" t="s">
        <v>980</v>
      </c>
      <c r="E366" s="558">
        <v>45663</v>
      </c>
      <c r="F366" s="559" t="s">
        <v>982</v>
      </c>
      <c r="G366" s="695"/>
      <c r="H366" s="279" t="s">
        <v>980</v>
      </c>
      <c r="I366" s="545">
        <f t="shared" si="9"/>
        <v>45796</v>
      </c>
      <c r="J366" s="221" t="s">
        <v>982</v>
      </c>
      <c r="K366" s="406"/>
    </row>
    <row r="367" spans="1:11" s="128" customFormat="1" x14ac:dyDescent="0.35">
      <c r="A367" s="130" t="s">
        <v>725</v>
      </c>
      <c r="B367" s="130" t="s">
        <v>726</v>
      </c>
      <c r="C367" s="343" t="s">
        <v>1785</v>
      </c>
      <c r="D367" s="270" t="s">
        <v>980</v>
      </c>
      <c r="E367" s="558">
        <v>45663</v>
      </c>
      <c r="F367" s="559" t="s">
        <v>982</v>
      </c>
      <c r="G367" s="695"/>
      <c r="H367" s="279" t="s">
        <v>980</v>
      </c>
      <c r="I367" s="545">
        <f t="shared" si="9"/>
        <v>45796</v>
      </c>
      <c r="J367" s="221" t="s">
        <v>982</v>
      </c>
      <c r="K367" s="406"/>
    </row>
    <row r="368" spans="1:11" s="128" customFormat="1" x14ac:dyDescent="0.35">
      <c r="A368" s="130" t="s">
        <v>727</v>
      </c>
      <c r="B368" s="130" t="s">
        <v>728</v>
      </c>
      <c r="C368" s="343" t="s">
        <v>1785</v>
      </c>
      <c r="D368" s="270" t="s">
        <v>980</v>
      </c>
      <c r="E368" s="558">
        <v>45663</v>
      </c>
      <c r="F368" s="559" t="s">
        <v>982</v>
      </c>
      <c r="G368" s="695"/>
      <c r="H368" s="279" t="s">
        <v>980</v>
      </c>
      <c r="I368" s="545">
        <f t="shared" si="9"/>
        <v>45796</v>
      </c>
      <c r="J368" s="221" t="s">
        <v>982</v>
      </c>
      <c r="K368" s="406"/>
    </row>
    <row r="369" spans="1:11" s="128" customFormat="1" x14ac:dyDescent="0.35">
      <c r="A369" s="130" t="s">
        <v>729</v>
      </c>
      <c r="B369" s="130" t="s">
        <v>730</v>
      </c>
      <c r="C369" s="343" t="s">
        <v>1785</v>
      </c>
      <c r="D369" s="270" t="s">
        <v>980</v>
      </c>
      <c r="E369" s="558">
        <v>45663</v>
      </c>
      <c r="F369" s="559" t="s">
        <v>982</v>
      </c>
      <c r="G369" s="695"/>
      <c r="H369" s="279" t="s">
        <v>980</v>
      </c>
      <c r="I369" s="545">
        <f t="shared" si="9"/>
        <v>45796</v>
      </c>
      <c r="J369" s="221" t="s">
        <v>982</v>
      </c>
      <c r="K369" s="406"/>
    </row>
    <row r="370" spans="1:11" s="128" customFormat="1" x14ac:dyDescent="0.35">
      <c r="A370" s="130" t="s">
        <v>731</v>
      </c>
      <c r="B370" s="130" t="s">
        <v>732</v>
      </c>
      <c r="C370" s="343" t="s">
        <v>1829</v>
      </c>
      <c r="D370" s="270" t="s">
        <v>980</v>
      </c>
      <c r="E370" s="558">
        <v>45663</v>
      </c>
      <c r="F370" s="559" t="s">
        <v>982</v>
      </c>
      <c r="G370" s="695"/>
      <c r="H370" s="279" t="s">
        <v>980</v>
      </c>
      <c r="I370" s="545">
        <f t="shared" si="9"/>
        <v>45796</v>
      </c>
      <c r="J370" s="221" t="s">
        <v>982</v>
      </c>
      <c r="K370" s="406"/>
    </row>
    <row r="371" spans="1:11" s="128" customFormat="1" x14ac:dyDescent="0.35">
      <c r="A371" s="130" t="s">
        <v>733</v>
      </c>
      <c r="B371" s="130" t="s">
        <v>734</v>
      </c>
      <c r="C371" s="343" t="s">
        <v>1829</v>
      </c>
      <c r="D371" s="270" t="s">
        <v>980</v>
      </c>
      <c r="E371" s="558">
        <v>45663</v>
      </c>
      <c r="F371" s="559" t="s">
        <v>982</v>
      </c>
      <c r="G371" s="695"/>
      <c r="H371" s="279" t="s">
        <v>980</v>
      </c>
      <c r="I371" s="545">
        <f t="shared" si="9"/>
        <v>45796</v>
      </c>
      <c r="J371" s="221" t="s">
        <v>982</v>
      </c>
      <c r="K371" s="406"/>
    </row>
    <row r="372" spans="1:11" s="128" customFormat="1" x14ac:dyDescent="0.35">
      <c r="A372" s="130" t="s">
        <v>735</v>
      </c>
      <c r="B372" s="130" t="s">
        <v>736</v>
      </c>
      <c r="C372" s="343" t="s">
        <v>1829</v>
      </c>
      <c r="D372" s="270" t="s">
        <v>980</v>
      </c>
      <c r="E372" s="558">
        <v>45663</v>
      </c>
      <c r="F372" s="559" t="s">
        <v>982</v>
      </c>
      <c r="G372" s="695"/>
      <c r="H372" s="279" t="s">
        <v>980</v>
      </c>
      <c r="I372" s="545">
        <f t="shared" si="9"/>
        <v>45796</v>
      </c>
      <c r="J372" s="221" t="s">
        <v>982</v>
      </c>
      <c r="K372" s="406"/>
    </row>
    <row r="373" spans="1:11" s="128" customFormat="1" x14ac:dyDescent="0.35">
      <c r="A373" s="130" t="s">
        <v>737</v>
      </c>
      <c r="B373" s="130" t="s">
        <v>738</v>
      </c>
      <c r="C373" s="343" t="s">
        <v>1829</v>
      </c>
      <c r="D373" s="270" t="s">
        <v>980</v>
      </c>
      <c r="E373" s="558">
        <v>45663</v>
      </c>
      <c r="F373" s="559" t="s">
        <v>982</v>
      </c>
      <c r="G373" s="695"/>
      <c r="H373" s="279" t="s">
        <v>980</v>
      </c>
      <c r="I373" s="545">
        <f t="shared" si="9"/>
        <v>45796</v>
      </c>
      <c r="J373" s="221" t="s">
        <v>982</v>
      </c>
      <c r="K373" s="406"/>
    </row>
    <row r="374" spans="1:11" s="128" customFormat="1" x14ac:dyDescent="0.35">
      <c r="A374" s="130" t="s">
        <v>739</v>
      </c>
      <c r="B374" s="130" t="s">
        <v>740</v>
      </c>
      <c r="C374" s="343" t="s">
        <v>1829</v>
      </c>
      <c r="D374" s="270" t="s">
        <v>980</v>
      </c>
      <c r="E374" s="132">
        <v>45663</v>
      </c>
      <c r="F374" s="75" t="s">
        <v>982</v>
      </c>
      <c r="G374" s="695"/>
      <c r="H374" s="279" t="s">
        <v>980</v>
      </c>
      <c r="I374" s="545">
        <f t="shared" si="9"/>
        <v>45796</v>
      </c>
      <c r="J374" s="221" t="s">
        <v>982</v>
      </c>
      <c r="K374" s="406"/>
    </row>
    <row r="375" spans="1:11" s="128" customFormat="1" x14ac:dyDescent="0.35">
      <c r="A375" s="130" t="s">
        <v>741</v>
      </c>
      <c r="B375" s="130" t="s">
        <v>742</v>
      </c>
      <c r="C375" s="343" t="s">
        <v>1829</v>
      </c>
      <c r="D375" s="270" t="s">
        <v>980</v>
      </c>
      <c r="E375" s="132">
        <v>45663</v>
      </c>
      <c r="F375" s="75" t="s">
        <v>982</v>
      </c>
      <c r="G375" s="695"/>
      <c r="H375" s="279" t="s">
        <v>980</v>
      </c>
      <c r="I375" s="545">
        <f t="shared" si="9"/>
        <v>45796</v>
      </c>
      <c r="J375" s="221" t="s">
        <v>982</v>
      </c>
      <c r="K375" s="406"/>
    </row>
    <row r="376" spans="1:11" s="128" customFormat="1" x14ac:dyDescent="0.35">
      <c r="A376" s="130" t="s">
        <v>743</v>
      </c>
      <c r="B376" s="130" t="s">
        <v>744</v>
      </c>
      <c r="C376" s="343" t="s">
        <v>1829</v>
      </c>
      <c r="D376" s="270" t="s">
        <v>980</v>
      </c>
      <c r="E376" s="132">
        <v>45663</v>
      </c>
      <c r="F376" s="75" t="s">
        <v>982</v>
      </c>
      <c r="G376" s="695"/>
      <c r="H376" s="279" t="s">
        <v>980</v>
      </c>
      <c r="I376" s="545">
        <f t="shared" si="9"/>
        <v>45796</v>
      </c>
      <c r="J376" s="221" t="s">
        <v>982</v>
      </c>
      <c r="K376" s="406"/>
    </row>
    <row r="377" spans="1:11" s="128" customFormat="1" x14ac:dyDescent="0.35">
      <c r="A377" s="130" t="s">
        <v>745</v>
      </c>
      <c r="B377" s="130" t="s">
        <v>746</v>
      </c>
      <c r="C377" s="343" t="s">
        <v>1829</v>
      </c>
      <c r="D377" s="270" t="s">
        <v>980</v>
      </c>
      <c r="E377" s="132">
        <v>45663</v>
      </c>
      <c r="F377" s="75" t="s">
        <v>982</v>
      </c>
      <c r="G377" s="695"/>
      <c r="H377" s="279" t="s">
        <v>980</v>
      </c>
      <c r="I377" s="545">
        <f t="shared" si="9"/>
        <v>45796</v>
      </c>
      <c r="J377" s="221" t="s">
        <v>982</v>
      </c>
      <c r="K377" s="406"/>
    </row>
    <row r="378" spans="1:11" s="128" customFormat="1" x14ac:dyDescent="0.35">
      <c r="A378" s="130" t="s">
        <v>747</v>
      </c>
      <c r="B378" s="130" t="s">
        <v>748</v>
      </c>
      <c r="C378" s="343" t="s">
        <v>1829</v>
      </c>
      <c r="D378" s="270" t="s">
        <v>980</v>
      </c>
      <c r="E378" s="132">
        <v>45663</v>
      </c>
      <c r="F378" s="75" t="s">
        <v>982</v>
      </c>
      <c r="G378" s="695"/>
      <c r="H378" s="279" t="s">
        <v>980</v>
      </c>
      <c r="I378" s="545">
        <f t="shared" si="9"/>
        <v>45796</v>
      </c>
      <c r="J378" s="221" t="s">
        <v>982</v>
      </c>
      <c r="K378" s="406"/>
    </row>
    <row r="379" spans="1:11" s="128" customFormat="1" x14ac:dyDescent="0.35">
      <c r="A379" s="130" t="s">
        <v>749</v>
      </c>
      <c r="B379" s="130" t="s">
        <v>750</v>
      </c>
      <c r="C379" s="343" t="s">
        <v>1829</v>
      </c>
      <c r="D379" s="270" t="s">
        <v>980</v>
      </c>
      <c r="E379" s="132">
        <v>45663</v>
      </c>
      <c r="F379" s="75" t="s">
        <v>982</v>
      </c>
      <c r="G379" s="695"/>
      <c r="H379" s="279" t="s">
        <v>980</v>
      </c>
      <c r="I379" s="545">
        <f t="shared" si="9"/>
        <v>45796</v>
      </c>
      <c r="J379" s="221" t="s">
        <v>982</v>
      </c>
      <c r="K379" s="406"/>
    </row>
    <row r="380" spans="1:11" s="128" customFormat="1" x14ac:dyDescent="0.35">
      <c r="A380" s="130" t="s">
        <v>751</v>
      </c>
      <c r="B380" s="397" t="s">
        <v>752</v>
      </c>
      <c r="C380" s="343" t="s">
        <v>1829</v>
      </c>
      <c r="D380" s="270" t="s">
        <v>980</v>
      </c>
      <c r="E380" s="132">
        <v>45663</v>
      </c>
      <c r="F380" s="75" t="s">
        <v>982</v>
      </c>
      <c r="G380" s="695"/>
      <c r="H380" s="279" t="s">
        <v>980</v>
      </c>
      <c r="I380" s="545">
        <f t="shared" si="9"/>
        <v>45796</v>
      </c>
      <c r="J380" s="221" t="s">
        <v>982</v>
      </c>
      <c r="K380" s="406"/>
    </row>
    <row r="381" spans="1:11" s="128" customFormat="1" x14ac:dyDescent="0.35">
      <c r="A381" s="130" t="s">
        <v>753</v>
      </c>
      <c r="B381" s="397" t="s">
        <v>754</v>
      </c>
      <c r="C381" s="343" t="s">
        <v>1829</v>
      </c>
      <c r="D381" s="270" t="s">
        <v>980</v>
      </c>
      <c r="E381" s="132">
        <v>45663</v>
      </c>
      <c r="F381" s="75" t="s">
        <v>982</v>
      </c>
      <c r="G381" s="695"/>
      <c r="H381" s="279" t="s">
        <v>980</v>
      </c>
      <c r="I381" s="545">
        <f t="shared" si="9"/>
        <v>45796</v>
      </c>
      <c r="J381" s="221" t="s">
        <v>982</v>
      </c>
      <c r="K381" s="406"/>
    </row>
    <row r="382" spans="1:11" s="128" customFormat="1" x14ac:dyDescent="0.35">
      <c r="A382" s="130" t="s">
        <v>755</v>
      </c>
      <c r="B382" s="397" t="s">
        <v>756</v>
      </c>
      <c r="C382" s="343" t="s">
        <v>1829</v>
      </c>
      <c r="D382" s="270" t="s">
        <v>980</v>
      </c>
      <c r="E382" s="132">
        <v>45663</v>
      </c>
      <c r="F382" s="75" t="s">
        <v>982</v>
      </c>
      <c r="G382" s="695"/>
      <c r="H382" s="279" t="s">
        <v>980</v>
      </c>
      <c r="I382" s="545">
        <f t="shared" si="9"/>
        <v>45796</v>
      </c>
      <c r="J382" s="221" t="s">
        <v>982</v>
      </c>
      <c r="K382" s="406"/>
    </row>
    <row r="383" spans="1:11" s="128" customFormat="1" x14ac:dyDescent="0.35">
      <c r="A383" s="397" t="s">
        <v>844</v>
      </c>
      <c r="B383" s="397" t="s">
        <v>845</v>
      </c>
      <c r="C383" s="343" t="s">
        <v>1829</v>
      </c>
      <c r="D383" s="270" t="s">
        <v>980</v>
      </c>
      <c r="E383" s="132">
        <v>45663</v>
      </c>
      <c r="F383" s="75" t="s">
        <v>982</v>
      </c>
      <c r="G383" s="695"/>
      <c r="H383" s="279" t="s">
        <v>980</v>
      </c>
      <c r="I383" s="545">
        <f t="shared" si="9"/>
        <v>45796</v>
      </c>
      <c r="J383" s="221" t="s">
        <v>982</v>
      </c>
      <c r="K383" s="406"/>
    </row>
    <row r="384" spans="1:11" s="128" customFormat="1" x14ac:dyDescent="0.35">
      <c r="A384" s="397" t="s">
        <v>846</v>
      </c>
      <c r="B384" s="397" t="s">
        <v>847</v>
      </c>
      <c r="C384" s="343" t="s">
        <v>1829</v>
      </c>
      <c r="D384" s="270" t="s">
        <v>980</v>
      </c>
      <c r="E384" s="132">
        <v>45663</v>
      </c>
      <c r="F384" s="75" t="s">
        <v>982</v>
      </c>
      <c r="G384" s="695"/>
      <c r="H384" s="279" t="s">
        <v>980</v>
      </c>
      <c r="I384" s="545">
        <f t="shared" si="9"/>
        <v>45796</v>
      </c>
      <c r="J384" s="221" t="s">
        <v>982</v>
      </c>
      <c r="K384" s="406"/>
    </row>
    <row r="385" spans="1:11" s="128" customFormat="1" x14ac:dyDescent="0.35">
      <c r="A385" s="397" t="s">
        <v>848</v>
      </c>
      <c r="B385" s="397" t="s">
        <v>849</v>
      </c>
      <c r="C385" s="343" t="s">
        <v>1829</v>
      </c>
      <c r="D385" s="270" t="s">
        <v>980</v>
      </c>
      <c r="E385" s="132">
        <v>45663</v>
      </c>
      <c r="F385" s="75" t="s">
        <v>982</v>
      </c>
      <c r="G385" s="695"/>
      <c r="H385" s="279" t="s">
        <v>980</v>
      </c>
      <c r="I385" s="545">
        <f t="shared" si="9"/>
        <v>45796</v>
      </c>
      <c r="J385" s="221" t="s">
        <v>982</v>
      </c>
      <c r="K385" s="406"/>
    </row>
    <row r="386" spans="1:11" s="128" customFormat="1" x14ac:dyDescent="0.35">
      <c r="A386" s="397" t="s">
        <v>850</v>
      </c>
      <c r="B386" s="397" t="s">
        <v>851</v>
      </c>
      <c r="C386" s="343" t="s">
        <v>1829</v>
      </c>
      <c r="D386" s="270" t="s">
        <v>980</v>
      </c>
      <c r="E386" s="132">
        <v>45663</v>
      </c>
      <c r="F386" s="75" t="s">
        <v>982</v>
      </c>
      <c r="G386" s="695"/>
      <c r="H386" s="279" t="s">
        <v>980</v>
      </c>
      <c r="I386" s="545">
        <f t="shared" si="9"/>
        <v>45796</v>
      </c>
      <c r="J386" s="221" t="s">
        <v>982</v>
      </c>
      <c r="K386" s="406"/>
    </row>
    <row r="387" spans="1:11" s="128" customFormat="1" x14ac:dyDescent="0.35">
      <c r="A387" s="397" t="s">
        <v>852</v>
      </c>
      <c r="B387" s="397" t="s">
        <v>853</v>
      </c>
      <c r="C387" s="343" t="s">
        <v>1829</v>
      </c>
      <c r="D387" s="270" t="s">
        <v>980</v>
      </c>
      <c r="E387" s="132">
        <v>45663</v>
      </c>
      <c r="F387" s="75" t="s">
        <v>982</v>
      </c>
      <c r="G387" s="695"/>
      <c r="H387" s="279" t="s">
        <v>980</v>
      </c>
      <c r="I387" s="545">
        <f t="shared" si="9"/>
        <v>45796</v>
      </c>
      <c r="J387" s="221" t="s">
        <v>982</v>
      </c>
      <c r="K387" s="406"/>
    </row>
    <row r="388" spans="1:11" s="128" customFormat="1" x14ac:dyDescent="0.35">
      <c r="A388" s="397" t="s">
        <v>854</v>
      </c>
      <c r="B388" s="397" t="s">
        <v>855</v>
      </c>
      <c r="C388" s="343" t="s">
        <v>1829</v>
      </c>
      <c r="D388" s="270" t="s">
        <v>980</v>
      </c>
      <c r="E388" s="132">
        <v>45663</v>
      </c>
      <c r="F388" s="75" t="s">
        <v>982</v>
      </c>
      <c r="G388" s="695"/>
      <c r="H388" s="279" t="s">
        <v>980</v>
      </c>
      <c r="I388" s="545">
        <f t="shared" si="9"/>
        <v>45796</v>
      </c>
      <c r="J388" s="221" t="s">
        <v>982</v>
      </c>
      <c r="K388" s="406"/>
    </row>
    <row r="389" spans="1:11" s="128" customFormat="1" x14ac:dyDescent="0.35">
      <c r="A389" s="397" t="s">
        <v>856</v>
      </c>
      <c r="B389" s="397" t="s">
        <v>857</v>
      </c>
      <c r="C389" s="343" t="s">
        <v>1829</v>
      </c>
      <c r="D389" s="270" t="s">
        <v>980</v>
      </c>
      <c r="E389" s="132">
        <v>45663</v>
      </c>
      <c r="F389" s="75" t="s">
        <v>982</v>
      </c>
      <c r="G389" s="695"/>
      <c r="H389" s="279" t="s">
        <v>980</v>
      </c>
      <c r="I389" s="545">
        <f t="shared" si="9"/>
        <v>45796</v>
      </c>
      <c r="J389" s="221" t="s">
        <v>982</v>
      </c>
      <c r="K389" s="406"/>
    </row>
    <row r="390" spans="1:11" s="128" customFormat="1" x14ac:dyDescent="0.35">
      <c r="A390" s="397" t="s">
        <v>858</v>
      </c>
      <c r="B390" s="397" t="s">
        <v>859</v>
      </c>
      <c r="C390" s="343" t="s">
        <v>1829</v>
      </c>
      <c r="D390" s="270" t="s">
        <v>980</v>
      </c>
      <c r="E390" s="132">
        <v>45663</v>
      </c>
      <c r="F390" s="75" t="s">
        <v>982</v>
      </c>
      <c r="G390" s="695"/>
      <c r="H390" s="279" t="s">
        <v>980</v>
      </c>
      <c r="I390" s="545">
        <f t="shared" si="9"/>
        <v>45796</v>
      </c>
      <c r="J390" s="221" t="s">
        <v>982</v>
      </c>
      <c r="K390" s="406"/>
    </row>
    <row r="391" spans="1:11" s="128" customFormat="1" x14ac:dyDescent="0.35">
      <c r="A391" s="397" t="s">
        <v>860</v>
      </c>
      <c r="B391" s="397" t="s">
        <v>861</v>
      </c>
      <c r="C391" s="343" t="s">
        <v>1829</v>
      </c>
      <c r="D391" s="270" t="s">
        <v>980</v>
      </c>
      <c r="E391" s="132">
        <v>45663</v>
      </c>
      <c r="F391" s="75" t="s">
        <v>982</v>
      </c>
      <c r="G391" s="695"/>
      <c r="H391" s="279" t="s">
        <v>980</v>
      </c>
      <c r="I391" s="545">
        <f t="shared" si="9"/>
        <v>45796</v>
      </c>
      <c r="J391" s="221" t="s">
        <v>982</v>
      </c>
      <c r="K391" s="406"/>
    </row>
    <row r="392" spans="1:11" s="128" customFormat="1" x14ac:dyDescent="0.35">
      <c r="A392" s="397" t="s">
        <v>862</v>
      </c>
      <c r="B392" s="397" t="s">
        <v>863</v>
      </c>
      <c r="C392" s="343" t="s">
        <v>1829</v>
      </c>
      <c r="D392" s="270" t="s">
        <v>980</v>
      </c>
      <c r="E392" s="132">
        <v>45663</v>
      </c>
      <c r="F392" s="75" t="s">
        <v>982</v>
      </c>
      <c r="G392" s="695"/>
      <c r="H392" s="279" t="s">
        <v>980</v>
      </c>
      <c r="I392" s="545">
        <f t="shared" si="9"/>
        <v>45796</v>
      </c>
      <c r="J392" s="221" t="s">
        <v>982</v>
      </c>
      <c r="K392" s="406"/>
    </row>
    <row r="393" spans="1:11" s="128" customFormat="1" x14ac:dyDescent="0.35">
      <c r="A393" s="397" t="s">
        <v>864</v>
      </c>
      <c r="B393" s="397" t="s">
        <v>865</v>
      </c>
      <c r="C393" s="343" t="s">
        <v>1829</v>
      </c>
      <c r="D393" s="270" t="s">
        <v>980</v>
      </c>
      <c r="E393" s="132">
        <v>45663</v>
      </c>
      <c r="F393" s="75" t="s">
        <v>982</v>
      </c>
      <c r="G393" s="695"/>
      <c r="H393" s="279" t="s">
        <v>980</v>
      </c>
      <c r="I393" s="545">
        <f t="shared" si="9"/>
        <v>45796</v>
      </c>
      <c r="J393" s="221" t="s">
        <v>982</v>
      </c>
      <c r="K393" s="406"/>
    </row>
    <row r="394" spans="1:11" s="128" customFormat="1" x14ac:dyDescent="0.35">
      <c r="A394" s="397" t="s">
        <v>866</v>
      </c>
      <c r="B394" s="397" t="s">
        <v>867</v>
      </c>
      <c r="C394" s="343" t="s">
        <v>1829</v>
      </c>
      <c r="D394" s="270" t="s">
        <v>980</v>
      </c>
      <c r="E394" s="132">
        <v>45663</v>
      </c>
      <c r="F394" s="75" t="s">
        <v>982</v>
      </c>
      <c r="G394" s="695"/>
      <c r="H394" s="279" t="s">
        <v>980</v>
      </c>
      <c r="I394" s="545">
        <f t="shared" si="9"/>
        <v>45796</v>
      </c>
      <c r="J394" s="221" t="s">
        <v>982</v>
      </c>
      <c r="K394" s="406"/>
    </row>
    <row r="395" spans="1:11" s="128" customFormat="1" x14ac:dyDescent="0.35">
      <c r="A395" s="397" t="s">
        <v>868</v>
      </c>
      <c r="B395" s="397" t="s">
        <v>869</v>
      </c>
      <c r="C395" s="343" t="s">
        <v>1829</v>
      </c>
      <c r="D395" s="270" t="s">
        <v>980</v>
      </c>
      <c r="E395" s="132">
        <v>45663</v>
      </c>
      <c r="F395" s="75" t="s">
        <v>982</v>
      </c>
      <c r="G395" s="695"/>
      <c r="H395" s="279" t="s">
        <v>980</v>
      </c>
      <c r="I395" s="545">
        <f t="shared" si="9"/>
        <v>45796</v>
      </c>
      <c r="J395" s="221" t="s">
        <v>982</v>
      </c>
      <c r="K395" s="406"/>
    </row>
    <row r="396" spans="1:11" s="128" customFormat="1" x14ac:dyDescent="0.35">
      <c r="A396" s="397" t="s">
        <v>870</v>
      </c>
      <c r="B396" s="397" t="s">
        <v>871</v>
      </c>
      <c r="C396" s="343" t="s">
        <v>1829</v>
      </c>
      <c r="D396" s="270" t="s">
        <v>980</v>
      </c>
      <c r="E396" s="132">
        <v>45663</v>
      </c>
      <c r="F396" s="75" t="s">
        <v>982</v>
      </c>
      <c r="G396" s="695"/>
      <c r="H396" s="279" t="s">
        <v>980</v>
      </c>
      <c r="I396" s="545">
        <f t="shared" si="9"/>
        <v>45796</v>
      </c>
      <c r="J396" s="221" t="s">
        <v>982</v>
      </c>
      <c r="K396" s="406"/>
    </row>
    <row r="397" spans="1:11" s="128" customFormat="1" x14ac:dyDescent="0.35">
      <c r="A397" s="397" t="s">
        <v>872</v>
      </c>
      <c r="B397" s="397" t="s">
        <v>873</v>
      </c>
      <c r="C397" s="343" t="s">
        <v>1829</v>
      </c>
      <c r="D397" s="270" t="s">
        <v>980</v>
      </c>
      <c r="E397" s="132">
        <v>45663</v>
      </c>
      <c r="F397" s="75" t="s">
        <v>982</v>
      </c>
      <c r="G397" s="695"/>
      <c r="H397" s="279" t="s">
        <v>980</v>
      </c>
      <c r="I397" s="545">
        <f t="shared" si="9"/>
        <v>45796</v>
      </c>
      <c r="J397" s="221" t="s">
        <v>982</v>
      </c>
      <c r="K397" s="406"/>
    </row>
    <row r="398" spans="1:11" s="128" customFormat="1" x14ac:dyDescent="0.35">
      <c r="A398" s="397" t="s">
        <v>874</v>
      </c>
      <c r="B398" s="397" t="s">
        <v>875</v>
      </c>
      <c r="C398" s="343" t="s">
        <v>1829</v>
      </c>
      <c r="D398" s="270" t="s">
        <v>980</v>
      </c>
      <c r="E398" s="132">
        <v>45663</v>
      </c>
      <c r="F398" s="75" t="s">
        <v>982</v>
      </c>
      <c r="G398" s="695"/>
      <c r="H398" s="279" t="s">
        <v>980</v>
      </c>
      <c r="I398" s="545">
        <f>$B$3+90</f>
        <v>45796</v>
      </c>
      <c r="J398" s="221" t="s">
        <v>982</v>
      </c>
      <c r="K398" s="406"/>
    </row>
    <row r="399" spans="1:11" s="128" customFormat="1" x14ac:dyDescent="0.35">
      <c r="A399" s="781" t="s">
        <v>1830</v>
      </c>
      <c r="B399" s="782" t="s">
        <v>1831</v>
      </c>
      <c r="C399" s="767" t="s">
        <v>973</v>
      </c>
      <c r="D399" s="783"/>
      <c r="E399" s="784"/>
      <c r="F399" s="785"/>
      <c r="G399" s="786"/>
      <c r="H399" s="194" t="s">
        <v>980</v>
      </c>
      <c r="I399" s="545">
        <f t="shared" ref="I399:I422" si="10">$B$3+180</f>
        <v>45886</v>
      </c>
      <c r="J399" s="77" t="s">
        <v>982</v>
      </c>
      <c r="K399" s="78" t="s">
        <v>1832</v>
      </c>
    </row>
    <row r="400" spans="1:11" s="128" customFormat="1" x14ac:dyDescent="0.35">
      <c r="A400" s="781" t="s">
        <v>1833</v>
      </c>
      <c r="B400" s="782" t="s">
        <v>1834</v>
      </c>
      <c r="C400" s="767" t="s">
        <v>973</v>
      </c>
      <c r="D400" s="783"/>
      <c r="E400" s="784"/>
      <c r="F400" s="785"/>
      <c r="G400" s="786"/>
      <c r="H400" s="194" t="s">
        <v>980</v>
      </c>
      <c r="I400" s="545">
        <f t="shared" si="10"/>
        <v>45886</v>
      </c>
      <c r="J400" s="77" t="s">
        <v>982</v>
      </c>
      <c r="K400" s="78" t="s">
        <v>1832</v>
      </c>
    </row>
    <row r="401" spans="1:11" s="128" customFormat="1" x14ac:dyDescent="0.35">
      <c r="A401" s="781" t="s">
        <v>1835</v>
      </c>
      <c r="B401" s="782" t="s">
        <v>1836</v>
      </c>
      <c r="C401" s="767" t="s">
        <v>973</v>
      </c>
      <c r="D401" s="783"/>
      <c r="E401" s="784"/>
      <c r="F401" s="785"/>
      <c r="G401" s="786"/>
      <c r="H401" s="194" t="s">
        <v>980</v>
      </c>
      <c r="I401" s="545">
        <f t="shared" si="10"/>
        <v>45886</v>
      </c>
      <c r="J401" s="77" t="s">
        <v>982</v>
      </c>
      <c r="K401" s="78" t="s">
        <v>1832</v>
      </c>
    </row>
    <row r="402" spans="1:11" s="128" customFormat="1" x14ac:dyDescent="0.35">
      <c r="A402" s="781" t="s">
        <v>1837</v>
      </c>
      <c r="B402" s="782" t="s">
        <v>1838</v>
      </c>
      <c r="C402" s="767" t="s">
        <v>973</v>
      </c>
      <c r="D402" s="783"/>
      <c r="E402" s="784"/>
      <c r="F402" s="785"/>
      <c r="G402" s="786"/>
      <c r="H402" s="194" t="s">
        <v>980</v>
      </c>
      <c r="I402" s="545">
        <f t="shared" si="10"/>
        <v>45886</v>
      </c>
      <c r="J402" s="77" t="s">
        <v>982</v>
      </c>
      <c r="K402" s="78" t="s">
        <v>1832</v>
      </c>
    </row>
    <row r="403" spans="1:11" s="128" customFormat="1" x14ac:dyDescent="0.35">
      <c r="A403" s="781" t="s">
        <v>1839</v>
      </c>
      <c r="B403" s="782" t="s">
        <v>1840</v>
      </c>
      <c r="C403" s="767" t="s">
        <v>973</v>
      </c>
      <c r="D403" s="783"/>
      <c r="E403" s="784"/>
      <c r="F403" s="785"/>
      <c r="G403" s="786"/>
      <c r="H403" s="194" t="s">
        <v>980</v>
      </c>
      <c r="I403" s="545">
        <f t="shared" si="10"/>
        <v>45886</v>
      </c>
      <c r="J403" s="77" t="s">
        <v>982</v>
      </c>
      <c r="K403" s="78" t="s">
        <v>1832</v>
      </c>
    </row>
    <row r="404" spans="1:11" s="128" customFormat="1" x14ac:dyDescent="0.35">
      <c r="A404" s="781" t="s">
        <v>1841</v>
      </c>
      <c r="B404" s="782" t="s">
        <v>1842</v>
      </c>
      <c r="C404" s="767" t="s">
        <v>973</v>
      </c>
      <c r="D404" s="783"/>
      <c r="E404" s="784"/>
      <c r="F404" s="785"/>
      <c r="G404" s="786"/>
      <c r="H404" s="194" t="s">
        <v>980</v>
      </c>
      <c r="I404" s="545">
        <f t="shared" si="10"/>
        <v>45886</v>
      </c>
      <c r="J404" s="77" t="s">
        <v>982</v>
      </c>
      <c r="K404" s="78" t="s">
        <v>1832</v>
      </c>
    </row>
    <row r="405" spans="1:11" s="128" customFormat="1" x14ac:dyDescent="0.35">
      <c r="A405" s="781" t="s">
        <v>1843</v>
      </c>
      <c r="B405" s="782" t="s">
        <v>1844</v>
      </c>
      <c r="C405" s="767" t="s">
        <v>973</v>
      </c>
      <c r="D405" s="783"/>
      <c r="E405" s="784"/>
      <c r="F405" s="785"/>
      <c r="G405" s="786"/>
      <c r="H405" s="194" t="s">
        <v>980</v>
      </c>
      <c r="I405" s="545">
        <f t="shared" si="10"/>
        <v>45886</v>
      </c>
      <c r="J405" s="77" t="s">
        <v>982</v>
      </c>
      <c r="K405" s="78" t="s">
        <v>1832</v>
      </c>
    </row>
    <row r="406" spans="1:11" s="128" customFormat="1" x14ac:dyDescent="0.35">
      <c r="A406" s="781" t="s">
        <v>1845</v>
      </c>
      <c r="B406" s="782" t="s">
        <v>1846</v>
      </c>
      <c r="C406" s="767" t="s">
        <v>973</v>
      </c>
      <c r="D406" s="783"/>
      <c r="E406" s="784"/>
      <c r="F406" s="785"/>
      <c r="G406" s="786"/>
      <c r="H406" s="194" t="s">
        <v>980</v>
      </c>
      <c r="I406" s="545">
        <f t="shared" si="10"/>
        <v>45886</v>
      </c>
      <c r="J406" s="77" t="s">
        <v>982</v>
      </c>
      <c r="K406" s="78" t="s">
        <v>1832</v>
      </c>
    </row>
    <row r="407" spans="1:11" s="128" customFormat="1" x14ac:dyDescent="0.35">
      <c r="A407" s="781" t="s">
        <v>1847</v>
      </c>
      <c r="B407" s="782" t="s">
        <v>1848</v>
      </c>
      <c r="C407" s="767" t="s">
        <v>973</v>
      </c>
      <c r="D407" s="783"/>
      <c r="E407" s="784"/>
      <c r="F407" s="785"/>
      <c r="G407" s="786"/>
      <c r="H407" s="194" t="s">
        <v>980</v>
      </c>
      <c r="I407" s="545">
        <f t="shared" si="10"/>
        <v>45886</v>
      </c>
      <c r="J407" s="77" t="s">
        <v>982</v>
      </c>
      <c r="K407" s="78" t="s">
        <v>1832</v>
      </c>
    </row>
    <row r="408" spans="1:11" s="128" customFormat="1" x14ac:dyDescent="0.35">
      <c r="A408" s="781" t="s">
        <v>1849</v>
      </c>
      <c r="B408" s="782" t="s">
        <v>1850</v>
      </c>
      <c r="C408" s="767" t="s">
        <v>973</v>
      </c>
      <c r="D408" s="783"/>
      <c r="E408" s="784"/>
      <c r="F408" s="785"/>
      <c r="G408" s="786"/>
      <c r="H408" s="194" t="s">
        <v>980</v>
      </c>
      <c r="I408" s="545">
        <f t="shared" si="10"/>
        <v>45886</v>
      </c>
      <c r="J408" s="77" t="s">
        <v>982</v>
      </c>
      <c r="K408" s="78" t="s">
        <v>1832</v>
      </c>
    </row>
    <row r="409" spans="1:11" s="128" customFormat="1" x14ac:dyDescent="0.35">
      <c r="A409" s="781" t="s">
        <v>1851</v>
      </c>
      <c r="B409" s="782" t="s">
        <v>1852</v>
      </c>
      <c r="C409" s="767" t="s">
        <v>973</v>
      </c>
      <c r="D409" s="783"/>
      <c r="E409" s="784"/>
      <c r="F409" s="785"/>
      <c r="G409" s="786"/>
      <c r="H409" s="194" t="s">
        <v>980</v>
      </c>
      <c r="I409" s="545">
        <f t="shared" si="10"/>
        <v>45886</v>
      </c>
      <c r="J409" s="77" t="s">
        <v>982</v>
      </c>
      <c r="K409" s="78" t="s">
        <v>1832</v>
      </c>
    </row>
    <row r="410" spans="1:11" s="128" customFormat="1" x14ac:dyDescent="0.35">
      <c r="A410" s="781" t="s">
        <v>1853</v>
      </c>
      <c r="B410" s="782" t="s">
        <v>1854</v>
      </c>
      <c r="C410" s="767" t="s">
        <v>973</v>
      </c>
      <c r="D410" s="783"/>
      <c r="E410" s="784"/>
      <c r="F410" s="785"/>
      <c r="G410" s="786"/>
      <c r="H410" s="194" t="s">
        <v>980</v>
      </c>
      <c r="I410" s="545">
        <f t="shared" si="10"/>
        <v>45886</v>
      </c>
      <c r="J410" s="77" t="s">
        <v>982</v>
      </c>
      <c r="K410" s="78" t="s">
        <v>1832</v>
      </c>
    </row>
    <row r="411" spans="1:11" s="128" customFormat="1" x14ac:dyDescent="0.35">
      <c r="A411" s="781" t="s">
        <v>1855</v>
      </c>
      <c r="B411" s="782" t="s">
        <v>1856</v>
      </c>
      <c r="C411" s="767" t="s">
        <v>973</v>
      </c>
      <c r="D411" s="783"/>
      <c r="E411" s="784"/>
      <c r="F411" s="785"/>
      <c r="G411" s="786"/>
      <c r="H411" s="194" t="s">
        <v>980</v>
      </c>
      <c r="I411" s="545">
        <f t="shared" si="10"/>
        <v>45886</v>
      </c>
      <c r="J411" s="77" t="s">
        <v>982</v>
      </c>
      <c r="K411" s="78" t="s">
        <v>1832</v>
      </c>
    </row>
    <row r="412" spans="1:11" s="128" customFormat="1" x14ac:dyDescent="0.35">
      <c r="A412" s="781" t="s">
        <v>1857</v>
      </c>
      <c r="B412" s="782" t="s">
        <v>1858</v>
      </c>
      <c r="C412" s="767" t="s">
        <v>973</v>
      </c>
      <c r="D412" s="783"/>
      <c r="E412" s="784"/>
      <c r="F412" s="785"/>
      <c r="G412" s="786"/>
      <c r="H412" s="194" t="s">
        <v>980</v>
      </c>
      <c r="I412" s="545">
        <f t="shared" si="10"/>
        <v>45886</v>
      </c>
      <c r="J412" s="77" t="s">
        <v>982</v>
      </c>
      <c r="K412" s="78" t="s">
        <v>1832</v>
      </c>
    </row>
    <row r="413" spans="1:11" s="128" customFormat="1" x14ac:dyDescent="0.35">
      <c r="A413" s="781" t="s">
        <v>1859</v>
      </c>
      <c r="B413" s="782" t="s">
        <v>1860</v>
      </c>
      <c r="C413" s="767" t="s">
        <v>973</v>
      </c>
      <c r="D413" s="783"/>
      <c r="E413" s="784"/>
      <c r="F413" s="785"/>
      <c r="G413" s="786"/>
      <c r="H413" s="194" t="s">
        <v>980</v>
      </c>
      <c r="I413" s="545">
        <f t="shared" si="10"/>
        <v>45886</v>
      </c>
      <c r="J413" s="77" t="s">
        <v>982</v>
      </c>
      <c r="K413" s="78" t="s">
        <v>1832</v>
      </c>
    </row>
    <row r="414" spans="1:11" s="128" customFormat="1" x14ac:dyDescent="0.35">
      <c r="A414" s="781" t="s">
        <v>1861</v>
      </c>
      <c r="B414" s="782" t="s">
        <v>1862</v>
      </c>
      <c r="C414" s="767" t="s">
        <v>973</v>
      </c>
      <c r="D414" s="783"/>
      <c r="E414" s="784"/>
      <c r="F414" s="785"/>
      <c r="G414" s="786"/>
      <c r="H414" s="194" t="s">
        <v>980</v>
      </c>
      <c r="I414" s="545">
        <f t="shared" si="10"/>
        <v>45886</v>
      </c>
      <c r="J414" s="77" t="s">
        <v>982</v>
      </c>
      <c r="K414" s="78" t="s">
        <v>1832</v>
      </c>
    </row>
    <row r="415" spans="1:11" s="128" customFormat="1" x14ac:dyDescent="0.35">
      <c r="A415" s="781" t="s">
        <v>1863</v>
      </c>
      <c r="B415" s="782" t="s">
        <v>1864</v>
      </c>
      <c r="C415" s="767" t="s">
        <v>973</v>
      </c>
      <c r="D415" s="783"/>
      <c r="E415" s="784"/>
      <c r="F415" s="785"/>
      <c r="G415" s="786"/>
      <c r="H415" s="194" t="s">
        <v>980</v>
      </c>
      <c r="I415" s="545">
        <f t="shared" si="10"/>
        <v>45886</v>
      </c>
      <c r="J415" s="77" t="s">
        <v>982</v>
      </c>
      <c r="K415" s="78" t="s">
        <v>1832</v>
      </c>
    </row>
    <row r="416" spans="1:11" s="128" customFormat="1" x14ac:dyDescent="0.35">
      <c r="A416" s="781" t="s">
        <v>1865</v>
      </c>
      <c r="B416" s="782" t="s">
        <v>1866</v>
      </c>
      <c r="C416" s="767" t="s">
        <v>973</v>
      </c>
      <c r="D416" s="783"/>
      <c r="E416" s="784"/>
      <c r="F416" s="785"/>
      <c r="G416" s="786"/>
      <c r="H416" s="194" t="s">
        <v>980</v>
      </c>
      <c r="I416" s="545">
        <f t="shared" si="10"/>
        <v>45886</v>
      </c>
      <c r="J416" s="77" t="s">
        <v>982</v>
      </c>
      <c r="K416" s="78" t="s">
        <v>1832</v>
      </c>
    </row>
    <row r="417" spans="1:11" s="128" customFormat="1" x14ac:dyDescent="0.35">
      <c r="A417" s="781" t="s">
        <v>1867</v>
      </c>
      <c r="B417" s="782" t="s">
        <v>1868</v>
      </c>
      <c r="C417" s="767" t="s">
        <v>973</v>
      </c>
      <c r="D417" s="783"/>
      <c r="E417" s="784"/>
      <c r="F417" s="785"/>
      <c r="G417" s="786"/>
      <c r="H417" s="194" t="s">
        <v>980</v>
      </c>
      <c r="I417" s="545">
        <f t="shared" si="10"/>
        <v>45886</v>
      </c>
      <c r="J417" s="77" t="s">
        <v>982</v>
      </c>
      <c r="K417" s="78" t="s">
        <v>1832</v>
      </c>
    </row>
    <row r="418" spans="1:11" s="128" customFormat="1" x14ac:dyDescent="0.35">
      <c r="A418" s="781" t="s">
        <v>1869</v>
      </c>
      <c r="B418" s="782" t="s">
        <v>1870</v>
      </c>
      <c r="C418" s="767" t="s">
        <v>973</v>
      </c>
      <c r="D418" s="783"/>
      <c r="E418" s="784"/>
      <c r="F418" s="785"/>
      <c r="G418" s="786"/>
      <c r="H418" s="194" t="s">
        <v>980</v>
      </c>
      <c r="I418" s="545">
        <f t="shared" si="10"/>
        <v>45886</v>
      </c>
      <c r="J418" s="77" t="s">
        <v>982</v>
      </c>
      <c r="K418" s="78" t="s">
        <v>1832</v>
      </c>
    </row>
    <row r="419" spans="1:11" s="128" customFormat="1" x14ac:dyDescent="0.35">
      <c r="A419" s="781" t="s">
        <v>1871</v>
      </c>
      <c r="B419" s="782" t="s">
        <v>1872</v>
      </c>
      <c r="C419" s="767" t="s">
        <v>973</v>
      </c>
      <c r="D419" s="783"/>
      <c r="E419" s="784"/>
      <c r="F419" s="785"/>
      <c r="G419" s="786"/>
      <c r="H419" s="194" t="s">
        <v>980</v>
      </c>
      <c r="I419" s="545">
        <f t="shared" si="10"/>
        <v>45886</v>
      </c>
      <c r="J419" s="77" t="s">
        <v>982</v>
      </c>
      <c r="K419" s="78" t="s">
        <v>1832</v>
      </c>
    </row>
    <row r="420" spans="1:11" s="128" customFormat="1" x14ac:dyDescent="0.35">
      <c r="A420" s="781" t="s">
        <v>1873</v>
      </c>
      <c r="B420" s="782" t="s">
        <v>1874</v>
      </c>
      <c r="C420" s="767" t="s">
        <v>973</v>
      </c>
      <c r="D420" s="783"/>
      <c r="E420" s="784"/>
      <c r="F420" s="785"/>
      <c r="G420" s="786"/>
      <c r="H420" s="194" t="s">
        <v>980</v>
      </c>
      <c r="I420" s="545">
        <f t="shared" si="10"/>
        <v>45886</v>
      </c>
      <c r="J420" s="77" t="s">
        <v>982</v>
      </c>
      <c r="K420" s="78" t="s">
        <v>1832</v>
      </c>
    </row>
    <row r="421" spans="1:11" s="128" customFormat="1" x14ac:dyDescent="0.35">
      <c r="A421" s="781" t="s">
        <v>1875</v>
      </c>
      <c r="B421" s="782" t="s">
        <v>1876</v>
      </c>
      <c r="C421" s="767" t="s">
        <v>973</v>
      </c>
      <c r="D421" s="783"/>
      <c r="E421" s="784"/>
      <c r="F421" s="785"/>
      <c r="G421" s="786"/>
      <c r="H421" s="194" t="s">
        <v>980</v>
      </c>
      <c r="I421" s="545">
        <f t="shared" si="10"/>
        <v>45886</v>
      </c>
      <c r="J421" s="77" t="s">
        <v>982</v>
      </c>
      <c r="K421" s="78" t="s">
        <v>1832</v>
      </c>
    </row>
    <row r="422" spans="1:11" s="128" customFormat="1" x14ac:dyDescent="0.35">
      <c r="A422" s="781" t="s">
        <v>1877</v>
      </c>
      <c r="B422" s="782" t="s">
        <v>1878</v>
      </c>
      <c r="C422" s="767" t="s">
        <v>973</v>
      </c>
      <c r="D422" s="783"/>
      <c r="E422" s="784"/>
      <c r="F422" s="785"/>
      <c r="G422" s="786"/>
      <c r="H422" s="194" t="s">
        <v>980</v>
      </c>
      <c r="I422" s="545">
        <f t="shared" si="10"/>
        <v>45886</v>
      </c>
      <c r="J422" s="77" t="s">
        <v>982</v>
      </c>
      <c r="K422" s="78" t="s">
        <v>1832</v>
      </c>
    </row>
    <row r="423" spans="1:11" s="128" customFormat="1" ht="12.75" customHeight="1" x14ac:dyDescent="0.35">
      <c r="A423" s="177" t="s">
        <v>701</v>
      </c>
      <c r="B423" s="130" t="s">
        <v>1879</v>
      </c>
      <c r="C423" s="343" t="s">
        <v>1880</v>
      </c>
      <c r="D423" s="270" t="s">
        <v>980</v>
      </c>
      <c r="E423" s="132">
        <v>45663</v>
      </c>
      <c r="F423" s="75" t="s">
        <v>982</v>
      </c>
      <c r="G423" s="695"/>
      <c r="H423" s="279" t="s">
        <v>980</v>
      </c>
      <c r="I423" s="545">
        <f t="shared" ref="I423:I486" si="11">$B$3+90</f>
        <v>45796</v>
      </c>
      <c r="J423" s="221" t="s">
        <v>982</v>
      </c>
      <c r="K423" s="406"/>
    </row>
    <row r="424" spans="1:11" s="128" customFormat="1" ht="25.5" x14ac:dyDescent="0.35">
      <c r="A424" s="130" t="s">
        <v>703</v>
      </c>
      <c r="B424" s="130" t="s">
        <v>1881</v>
      </c>
      <c r="C424" s="343" t="s">
        <v>1880</v>
      </c>
      <c r="D424" s="270" t="s">
        <v>1523</v>
      </c>
      <c r="E424" s="132">
        <v>45663</v>
      </c>
      <c r="F424" s="75" t="s">
        <v>982</v>
      </c>
      <c r="G424" s="695"/>
      <c r="H424" s="279" t="s">
        <v>1523</v>
      </c>
      <c r="I424" s="545">
        <f t="shared" si="11"/>
        <v>45796</v>
      </c>
      <c r="J424" s="221" t="s">
        <v>982</v>
      </c>
      <c r="K424" s="406"/>
    </row>
    <row r="425" spans="1:11" s="128" customFormat="1" ht="25.5" x14ac:dyDescent="0.35">
      <c r="A425" s="130" t="s">
        <v>705</v>
      </c>
      <c r="B425" s="130" t="s">
        <v>1882</v>
      </c>
      <c r="C425" s="343" t="s">
        <v>1880</v>
      </c>
      <c r="D425" s="270" t="s">
        <v>1523</v>
      </c>
      <c r="E425" s="132">
        <v>45663</v>
      </c>
      <c r="F425" s="75" t="s">
        <v>982</v>
      </c>
      <c r="G425" s="695"/>
      <c r="H425" s="279" t="s">
        <v>1523</v>
      </c>
      <c r="I425" s="545">
        <f t="shared" si="11"/>
        <v>45796</v>
      </c>
      <c r="J425" s="221" t="s">
        <v>982</v>
      </c>
      <c r="K425" s="406"/>
    </row>
    <row r="426" spans="1:11" s="128" customFormat="1" ht="25.5" x14ac:dyDescent="0.35">
      <c r="A426" s="130" t="s">
        <v>1883</v>
      </c>
      <c r="B426" s="130" t="s">
        <v>1884</v>
      </c>
      <c r="C426" s="343" t="s">
        <v>1880</v>
      </c>
      <c r="D426" s="270" t="s">
        <v>980</v>
      </c>
      <c r="E426" s="132">
        <v>45663</v>
      </c>
      <c r="F426" s="75" t="s">
        <v>982</v>
      </c>
      <c r="G426" s="695"/>
      <c r="H426" s="279" t="s">
        <v>980</v>
      </c>
      <c r="I426" s="545">
        <f t="shared" si="11"/>
        <v>45796</v>
      </c>
      <c r="J426" s="221" t="s">
        <v>982</v>
      </c>
      <c r="K426" s="406"/>
    </row>
    <row r="427" spans="1:11" s="128" customFormat="1" ht="25.5" x14ac:dyDescent="0.35">
      <c r="A427" s="130" t="s">
        <v>1885</v>
      </c>
      <c r="B427" s="130" t="s">
        <v>1886</v>
      </c>
      <c r="C427" s="343" t="s">
        <v>1880</v>
      </c>
      <c r="D427" s="270" t="s">
        <v>980</v>
      </c>
      <c r="E427" s="132">
        <v>45663</v>
      </c>
      <c r="F427" s="75" t="s">
        <v>982</v>
      </c>
      <c r="G427" s="695"/>
      <c r="H427" s="279" t="s">
        <v>980</v>
      </c>
      <c r="I427" s="545">
        <f t="shared" si="11"/>
        <v>45796</v>
      </c>
      <c r="J427" s="221" t="s">
        <v>982</v>
      </c>
      <c r="K427" s="406"/>
    </row>
    <row r="428" spans="1:11" s="128" customFormat="1" ht="25.5" x14ac:dyDescent="0.35">
      <c r="A428" s="130" t="s">
        <v>1887</v>
      </c>
      <c r="B428" s="130" t="s">
        <v>1888</v>
      </c>
      <c r="C428" s="343" t="s">
        <v>1880</v>
      </c>
      <c r="D428" s="270" t="s">
        <v>980</v>
      </c>
      <c r="E428" s="132">
        <v>45663</v>
      </c>
      <c r="F428" s="75" t="s">
        <v>982</v>
      </c>
      <c r="G428" s="695"/>
      <c r="H428" s="279" t="s">
        <v>980</v>
      </c>
      <c r="I428" s="545">
        <f t="shared" si="11"/>
        <v>45796</v>
      </c>
      <c r="J428" s="221" t="s">
        <v>982</v>
      </c>
      <c r="K428" s="406"/>
    </row>
    <row r="429" spans="1:11" s="128" customFormat="1" x14ac:dyDescent="0.35">
      <c r="A429" s="130" t="s">
        <v>1889</v>
      </c>
      <c r="B429" s="130" t="s">
        <v>1890</v>
      </c>
      <c r="C429" s="342"/>
      <c r="D429" s="270" t="s">
        <v>980</v>
      </c>
      <c r="E429" s="132">
        <v>45663</v>
      </c>
      <c r="F429" s="75" t="s">
        <v>982</v>
      </c>
      <c r="G429" s="695"/>
      <c r="H429" s="279" t="s">
        <v>980</v>
      </c>
      <c r="I429" s="545">
        <f t="shared" si="11"/>
        <v>45796</v>
      </c>
      <c r="J429" s="221" t="s">
        <v>982</v>
      </c>
      <c r="K429" s="406"/>
    </row>
    <row r="430" spans="1:11" s="128" customFormat="1" x14ac:dyDescent="0.35">
      <c r="A430" s="130" t="s">
        <v>1891</v>
      </c>
      <c r="B430" s="130" t="s">
        <v>1892</v>
      </c>
      <c r="C430" s="342"/>
      <c r="D430" s="270" t="s">
        <v>980</v>
      </c>
      <c r="E430" s="132">
        <v>45663</v>
      </c>
      <c r="F430" s="75" t="s">
        <v>982</v>
      </c>
      <c r="G430" s="695"/>
      <c r="H430" s="279" t="s">
        <v>980</v>
      </c>
      <c r="I430" s="545">
        <f t="shared" si="11"/>
        <v>45796</v>
      </c>
      <c r="J430" s="221" t="s">
        <v>982</v>
      </c>
      <c r="K430" s="406"/>
    </row>
    <row r="431" spans="1:11" s="128" customFormat="1" x14ac:dyDescent="0.35">
      <c r="A431" s="130" t="s">
        <v>1893</v>
      </c>
      <c r="B431" s="130" t="s">
        <v>1894</v>
      </c>
      <c r="C431" s="342"/>
      <c r="D431" s="270" t="s">
        <v>980</v>
      </c>
      <c r="E431" s="132">
        <v>45663</v>
      </c>
      <c r="F431" s="75" t="s">
        <v>982</v>
      </c>
      <c r="G431" s="695"/>
      <c r="H431" s="279" t="s">
        <v>980</v>
      </c>
      <c r="I431" s="545">
        <f t="shared" si="11"/>
        <v>45796</v>
      </c>
      <c r="J431" s="221" t="s">
        <v>982</v>
      </c>
      <c r="K431" s="406"/>
    </row>
    <row r="432" spans="1:11" s="128" customFormat="1" x14ac:dyDescent="0.35">
      <c r="A432" s="130" t="s">
        <v>1895</v>
      </c>
      <c r="B432" s="130" t="s">
        <v>1896</v>
      </c>
      <c r="C432" s="342"/>
      <c r="D432" s="270" t="s">
        <v>980</v>
      </c>
      <c r="E432" s="132">
        <v>45663</v>
      </c>
      <c r="F432" s="75" t="s">
        <v>982</v>
      </c>
      <c r="G432" s="695"/>
      <c r="H432" s="279" t="s">
        <v>980</v>
      </c>
      <c r="I432" s="545">
        <f t="shared" si="11"/>
        <v>45796</v>
      </c>
      <c r="J432" s="221" t="s">
        <v>982</v>
      </c>
      <c r="K432" s="406"/>
    </row>
    <row r="433" spans="1:11" s="128" customFormat="1" x14ac:dyDescent="0.35">
      <c r="A433" s="130" t="s">
        <v>1897</v>
      </c>
      <c r="B433" s="130" t="s">
        <v>1898</v>
      </c>
      <c r="C433" s="342"/>
      <c r="D433" s="270" t="s">
        <v>980</v>
      </c>
      <c r="E433" s="132">
        <v>45663</v>
      </c>
      <c r="F433" s="75" t="s">
        <v>982</v>
      </c>
      <c r="G433" s="695"/>
      <c r="H433" s="279" t="s">
        <v>980</v>
      </c>
      <c r="I433" s="545">
        <f t="shared" si="11"/>
        <v>45796</v>
      </c>
      <c r="J433" s="221" t="s">
        <v>982</v>
      </c>
      <c r="K433" s="406"/>
    </row>
    <row r="434" spans="1:11" s="128" customFormat="1" x14ac:dyDescent="0.35">
      <c r="A434" s="130" t="s">
        <v>1899</v>
      </c>
      <c r="B434" s="130" t="s">
        <v>1900</v>
      </c>
      <c r="C434" s="342"/>
      <c r="D434" s="270" t="s">
        <v>980</v>
      </c>
      <c r="E434" s="132">
        <v>45663</v>
      </c>
      <c r="F434" s="75" t="s">
        <v>982</v>
      </c>
      <c r="G434" s="695"/>
      <c r="H434" s="279" t="s">
        <v>980</v>
      </c>
      <c r="I434" s="545">
        <f t="shared" si="11"/>
        <v>45796</v>
      </c>
      <c r="J434" s="221" t="s">
        <v>982</v>
      </c>
      <c r="K434" s="406"/>
    </row>
    <row r="435" spans="1:11" s="128" customFormat="1" x14ac:dyDescent="0.35">
      <c r="A435" s="130" t="s">
        <v>1901</v>
      </c>
      <c r="B435" s="130" t="s">
        <v>1902</v>
      </c>
      <c r="C435" s="342"/>
      <c r="D435" s="270" t="s">
        <v>980</v>
      </c>
      <c r="E435" s="132">
        <v>45663</v>
      </c>
      <c r="F435" s="75" t="s">
        <v>982</v>
      </c>
      <c r="G435" s="695"/>
      <c r="H435" s="279" t="s">
        <v>980</v>
      </c>
      <c r="I435" s="545">
        <f t="shared" si="11"/>
        <v>45796</v>
      </c>
      <c r="J435" s="221" t="s">
        <v>982</v>
      </c>
      <c r="K435" s="406"/>
    </row>
    <row r="436" spans="1:11" s="128" customFormat="1" x14ac:dyDescent="0.35">
      <c r="A436" s="130" t="s">
        <v>1903</v>
      </c>
      <c r="B436" s="130" t="s">
        <v>1904</v>
      </c>
      <c r="C436" s="342"/>
      <c r="D436" s="270" t="s">
        <v>980</v>
      </c>
      <c r="E436" s="132">
        <v>45663</v>
      </c>
      <c r="F436" s="75" t="s">
        <v>982</v>
      </c>
      <c r="G436" s="695"/>
      <c r="H436" s="279" t="s">
        <v>980</v>
      </c>
      <c r="I436" s="545">
        <f t="shared" si="11"/>
        <v>45796</v>
      </c>
      <c r="J436" s="221" t="s">
        <v>982</v>
      </c>
      <c r="K436" s="406"/>
    </row>
    <row r="437" spans="1:11" s="128" customFormat="1" x14ac:dyDescent="0.35">
      <c r="A437" s="130" t="s">
        <v>1905</v>
      </c>
      <c r="B437" s="130" t="s">
        <v>1906</v>
      </c>
      <c r="C437" s="342"/>
      <c r="D437" s="270" t="s">
        <v>980</v>
      </c>
      <c r="E437" s="132">
        <v>45663</v>
      </c>
      <c r="F437" s="75" t="s">
        <v>982</v>
      </c>
      <c r="G437" s="695"/>
      <c r="H437" s="279" t="s">
        <v>980</v>
      </c>
      <c r="I437" s="545">
        <f t="shared" si="11"/>
        <v>45796</v>
      </c>
      <c r="J437" s="221" t="s">
        <v>982</v>
      </c>
      <c r="K437" s="406"/>
    </row>
    <row r="438" spans="1:11" s="128" customFormat="1" x14ac:dyDescent="0.35">
      <c r="A438" s="130" t="s">
        <v>1907</v>
      </c>
      <c r="B438" s="130" t="s">
        <v>1908</v>
      </c>
      <c r="C438" s="342"/>
      <c r="D438" s="270" t="s">
        <v>980</v>
      </c>
      <c r="E438" s="132">
        <v>45663</v>
      </c>
      <c r="F438" s="75" t="s">
        <v>982</v>
      </c>
      <c r="G438" s="695"/>
      <c r="H438" s="279" t="s">
        <v>980</v>
      </c>
      <c r="I438" s="545">
        <f t="shared" si="11"/>
        <v>45796</v>
      </c>
      <c r="J438" s="221" t="s">
        <v>982</v>
      </c>
      <c r="K438" s="406"/>
    </row>
    <row r="439" spans="1:11" s="128" customFormat="1" x14ac:dyDescent="0.35">
      <c r="A439" s="130" t="s">
        <v>1909</v>
      </c>
      <c r="B439" s="130" t="s">
        <v>1910</v>
      </c>
      <c r="C439" s="342"/>
      <c r="D439" s="270" t="s">
        <v>980</v>
      </c>
      <c r="E439" s="132">
        <v>45663</v>
      </c>
      <c r="F439" s="75" t="s">
        <v>982</v>
      </c>
      <c r="G439" s="695"/>
      <c r="H439" s="279" t="s">
        <v>980</v>
      </c>
      <c r="I439" s="545">
        <f t="shared" si="11"/>
        <v>45796</v>
      </c>
      <c r="J439" s="221" t="s">
        <v>982</v>
      </c>
      <c r="K439" s="406"/>
    </row>
    <row r="440" spans="1:11" s="128" customFormat="1" x14ac:dyDescent="0.35">
      <c r="A440" s="130" t="s">
        <v>1911</v>
      </c>
      <c r="B440" s="130" t="s">
        <v>1912</v>
      </c>
      <c r="C440" s="342"/>
      <c r="D440" s="270" t="s">
        <v>980</v>
      </c>
      <c r="E440" s="132">
        <v>45663</v>
      </c>
      <c r="F440" s="75" t="s">
        <v>982</v>
      </c>
      <c r="G440" s="695"/>
      <c r="H440" s="279" t="s">
        <v>980</v>
      </c>
      <c r="I440" s="545">
        <f t="shared" si="11"/>
        <v>45796</v>
      </c>
      <c r="J440" s="221" t="s">
        <v>982</v>
      </c>
      <c r="K440" s="406"/>
    </row>
    <row r="441" spans="1:11" s="128" customFormat="1" x14ac:dyDescent="0.35">
      <c r="A441" s="130" t="s">
        <v>1913</v>
      </c>
      <c r="B441" s="130" t="s">
        <v>1914</v>
      </c>
      <c r="C441" s="342"/>
      <c r="D441" s="270" t="s">
        <v>980</v>
      </c>
      <c r="E441" s="132">
        <v>45663</v>
      </c>
      <c r="F441" s="75" t="s">
        <v>982</v>
      </c>
      <c r="G441" s="695"/>
      <c r="H441" s="279" t="s">
        <v>980</v>
      </c>
      <c r="I441" s="545">
        <f t="shared" si="11"/>
        <v>45796</v>
      </c>
      <c r="J441" s="221" t="s">
        <v>982</v>
      </c>
      <c r="K441" s="406"/>
    </row>
    <row r="442" spans="1:11" s="128" customFormat="1" x14ac:dyDescent="0.35">
      <c r="A442" s="130" t="s">
        <v>1915</v>
      </c>
      <c r="B442" s="130" t="s">
        <v>1916</v>
      </c>
      <c r="C442" s="342"/>
      <c r="D442" s="270" t="s">
        <v>980</v>
      </c>
      <c r="E442" s="132">
        <v>45663</v>
      </c>
      <c r="F442" s="75" t="s">
        <v>982</v>
      </c>
      <c r="G442" s="695"/>
      <c r="H442" s="279" t="s">
        <v>980</v>
      </c>
      <c r="I442" s="545">
        <f t="shared" si="11"/>
        <v>45796</v>
      </c>
      <c r="J442" s="221" t="s">
        <v>982</v>
      </c>
      <c r="K442" s="406"/>
    </row>
    <row r="443" spans="1:11" s="128" customFormat="1" x14ac:dyDescent="0.35">
      <c r="A443" s="130" t="s">
        <v>1917</v>
      </c>
      <c r="B443" s="130" t="s">
        <v>1918</v>
      </c>
      <c r="C443" s="342"/>
      <c r="D443" s="270" t="s">
        <v>980</v>
      </c>
      <c r="E443" s="132">
        <v>45663</v>
      </c>
      <c r="F443" s="75" t="s">
        <v>982</v>
      </c>
      <c r="G443" s="695"/>
      <c r="H443" s="279" t="s">
        <v>980</v>
      </c>
      <c r="I443" s="545">
        <f t="shared" si="11"/>
        <v>45796</v>
      </c>
      <c r="J443" s="221" t="s">
        <v>982</v>
      </c>
      <c r="K443" s="406"/>
    </row>
    <row r="444" spans="1:11" s="128" customFormat="1" x14ac:dyDescent="0.35">
      <c r="A444" s="130" t="s">
        <v>1919</v>
      </c>
      <c r="B444" s="130" t="s">
        <v>1920</v>
      </c>
      <c r="C444" s="342"/>
      <c r="D444" s="270" t="s">
        <v>980</v>
      </c>
      <c r="E444" s="132">
        <v>45663</v>
      </c>
      <c r="F444" s="75" t="s">
        <v>982</v>
      </c>
      <c r="G444" s="695"/>
      <c r="H444" s="279" t="s">
        <v>980</v>
      </c>
      <c r="I444" s="545">
        <f t="shared" si="11"/>
        <v>45796</v>
      </c>
      <c r="J444" s="221" t="s">
        <v>982</v>
      </c>
      <c r="K444" s="406"/>
    </row>
    <row r="445" spans="1:11" s="128" customFormat="1" x14ac:dyDescent="0.35">
      <c r="A445" s="130" t="s">
        <v>1921</v>
      </c>
      <c r="B445" s="130" t="s">
        <v>1922</v>
      </c>
      <c r="C445" s="342"/>
      <c r="D445" s="270" t="s">
        <v>980</v>
      </c>
      <c r="E445" s="132">
        <v>45663</v>
      </c>
      <c r="F445" s="75" t="s">
        <v>982</v>
      </c>
      <c r="G445" s="695"/>
      <c r="H445" s="279" t="s">
        <v>980</v>
      </c>
      <c r="I445" s="545">
        <f t="shared" si="11"/>
        <v>45796</v>
      </c>
      <c r="J445" s="221" t="s">
        <v>982</v>
      </c>
      <c r="K445" s="406"/>
    </row>
    <row r="446" spans="1:11" s="128" customFormat="1" x14ac:dyDescent="0.35">
      <c r="A446" s="130" t="s">
        <v>1923</v>
      </c>
      <c r="B446" s="130" t="s">
        <v>1924</v>
      </c>
      <c r="C446" s="342"/>
      <c r="D446" s="270" t="s">
        <v>980</v>
      </c>
      <c r="E446" s="132">
        <v>45663</v>
      </c>
      <c r="F446" s="75" t="s">
        <v>982</v>
      </c>
      <c r="G446" s="695"/>
      <c r="H446" s="279" t="s">
        <v>980</v>
      </c>
      <c r="I446" s="545">
        <f t="shared" si="11"/>
        <v>45796</v>
      </c>
      <c r="J446" s="221" t="s">
        <v>982</v>
      </c>
      <c r="K446" s="406"/>
    </row>
    <row r="447" spans="1:11" s="128" customFormat="1" x14ac:dyDescent="0.35">
      <c r="A447" s="130" t="s">
        <v>1925</v>
      </c>
      <c r="B447" s="130" t="s">
        <v>1926</v>
      </c>
      <c r="C447" s="342"/>
      <c r="D447" s="270" t="s">
        <v>980</v>
      </c>
      <c r="E447" s="132">
        <v>45663</v>
      </c>
      <c r="F447" s="75" t="s">
        <v>982</v>
      </c>
      <c r="G447" s="695"/>
      <c r="H447" s="279" t="s">
        <v>980</v>
      </c>
      <c r="I447" s="545">
        <f t="shared" si="11"/>
        <v>45796</v>
      </c>
      <c r="J447" s="221" t="s">
        <v>982</v>
      </c>
      <c r="K447" s="406"/>
    </row>
    <row r="448" spans="1:11" s="128" customFormat="1" x14ac:dyDescent="0.35">
      <c r="A448" s="130" t="s">
        <v>1927</v>
      </c>
      <c r="B448" s="130" t="s">
        <v>1928</v>
      </c>
      <c r="C448" s="342"/>
      <c r="D448" s="270" t="s">
        <v>980</v>
      </c>
      <c r="E448" s="132">
        <v>45663</v>
      </c>
      <c r="F448" s="75" t="s">
        <v>982</v>
      </c>
      <c r="G448" s="695"/>
      <c r="H448" s="279" t="s">
        <v>980</v>
      </c>
      <c r="I448" s="545">
        <f t="shared" si="11"/>
        <v>45796</v>
      </c>
      <c r="J448" s="221" t="s">
        <v>982</v>
      </c>
      <c r="K448" s="406"/>
    </row>
    <row r="449" spans="1:11" s="128" customFormat="1" x14ac:dyDescent="0.35">
      <c r="A449" s="130" t="s">
        <v>1929</v>
      </c>
      <c r="B449" s="130" t="s">
        <v>1930</v>
      </c>
      <c r="C449" s="342"/>
      <c r="D449" s="270" t="s">
        <v>980</v>
      </c>
      <c r="E449" s="132">
        <v>45663</v>
      </c>
      <c r="F449" s="75" t="s">
        <v>982</v>
      </c>
      <c r="G449" s="695"/>
      <c r="H449" s="279" t="s">
        <v>980</v>
      </c>
      <c r="I449" s="545">
        <f t="shared" si="11"/>
        <v>45796</v>
      </c>
      <c r="J449" s="221" t="s">
        <v>982</v>
      </c>
      <c r="K449" s="406"/>
    </row>
    <row r="450" spans="1:11" s="128" customFormat="1" x14ac:dyDescent="0.35">
      <c r="A450" s="130" t="s">
        <v>1931</v>
      </c>
      <c r="B450" s="130" t="s">
        <v>1932</v>
      </c>
      <c r="C450" s="342"/>
      <c r="D450" s="270" t="s">
        <v>980</v>
      </c>
      <c r="E450" s="132">
        <v>45663</v>
      </c>
      <c r="F450" s="75" t="s">
        <v>982</v>
      </c>
      <c r="G450" s="695"/>
      <c r="H450" s="279" t="s">
        <v>980</v>
      </c>
      <c r="I450" s="545">
        <f t="shared" si="11"/>
        <v>45796</v>
      </c>
      <c r="J450" s="221" t="s">
        <v>982</v>
      </c>
      <c r="K450" s="406"/>
    </row>
    <row r="451" spans="1:11" s="128" customFormat="1" x14ac:dyDescent="0.35">
      <c r="A451" s="130" t="s">
        <v>1933</v>
      </c>
      <c r="B451" s="130" t="s">
        <v>1934</v>
      </c>
      <c r="C451" s="342"/>
      <c r="D451" s="270" t="s">
        <v>980</v>
      </c>
      <c r="E451" s="132">
        <v>45663</v>
      </c>
      <c r="F451" s="75" t="s">
        <v>982</v>
      </c>
      <c r="G451" s="695"/>
      <c r="H451" s="279" t="s">
        <v>980</v>
      </c>
      <c r="I451" s="545">
        <f t="shared" si="11"/>
        <v>45796</v>
      </c>
      <c r="J451" s="221" t="s">
        <v>982</v>
      </c>
      <c r="K451" s="406"/>
    </row>
    <row r="452" spans="1:11" s="128" customFormat="1" x14ac:dyDescent="0.35">
      <c r="A452" s="130" t="s">
        <v>1935</v>
      </c>
      <c r="B452" s="130" t="s">
        <v>1936</v>
      </c>
      <c r="C452" s="342"/>
      <c r="D452" s="270" t="s">
        <v>980</v>
      </c>
      <c r="E452" s="132">
        <v>45663</v>
      </c>
      <c r="F452" s="75" t="s">
        <v>982</v>
      </c>
      <c r="G452" s="695"/>
      <c r="H452" s="279" t="s">
        <v>980</v>
      </c>
      <c r="I452" s="545">
        <f t="shared" si="11"/>
        <v>45796</v>
      </c>
      <c r="J452" s="221" t="s">
        <v>982</v>
      </c>
      <c r="K452" s="406"/>
    </row>
    <row r="453" spans="1:11" s="128" customFormat="1" x14ac:dyDescent="0.35">
      <c r="A453" s="130" t="s">
        <v>1937</v>
      </c>
      <c r="B453" s="130" t="s">
        <v>1938</v>
      </c>
      <c r="C453" s="342"/>
      <c r="D453" s="270" t="s">
        <v>980</v>
      </c>
      <c r="E453" s="132">
        <v>45663</v>
      </c>
      <c r="F453" s="75" t="s">
        <v>982</v>
      </c>
      <c r="G453" s="695"/>
      <c r="H453" s="279" t="s">
        <v>980</v>
      </c>
      <c r="I453" s="545">
        <f t="shared" si="11"/>
        <v>45796</v>
      </c>
      <c r="J453" s="221" t="s">
        <v>982</v>
      </c>
      <c r="K453" s="406"/>
    </row>
    <row r="454" spans="1:11" s="128" customFormat="1" x14ac:dyDescent="0.35">
      <c r="A454" s="130" t="s">
        <v>1939</v>
      </c>
      <c r="B454" s="130" t="s">
        <v>1940</v>
      </c>
      <c r="C454" s="342"/>
      <c r="D454" s="270" t="s">
        <v>980</v>
      </c>
      <c r="E454" s="132">
        <v>45663</v>
      </c>
      <c r="F454" s="75" t="s">
        <v>982</v>
      </c>
      <c r="G454" s="695"/>
      <c r="H454" s="279" t="s">
        <v>980</v>
      </c>
      <c r="I454" s="545">
        <f t="shared" si="11"/>
        <v>45796</v>
      </c>
      <c r="J454" s="221" t="s">
        <v>982</v>
      </c>
      <c r="K454" s="406"/>
    </row>
    <row r="455" spans="1:11" s="128" customFormat="1" x14ac:dyDescent="0.35">
      <c r="A455" s="130" t="s">
        <v>1941</v>
      </c>
      <c r="B455" s="130" t="s">
        <v>1942</v>
      </c>
      <c r="C455" s="342"/>
      <c r="D455" s="270" t="s">
        <v>980</v>
      </c>
      <c r="E455" s="132">
        <v>45663</v>
      </c>
      <c r="F455" s="75" t="s">
        <v>982</v>
      </c>
      <c r="G455" s="695"/>
      <c r="H455" s="279" t="s">
        <v>980</v>
      </c>
      <c r="I455" s="545">
        <f t="shared" si="11"/>
        <v>45796</v>
      </c>
      <c r="J455" s="221" t="s">
        <v>982</v>
      </c>
      <c r="K455" s="406"/>
    </row>
    <row r="456" spans="1:11" s="128" customFormat="1" x14ac:dyDescent="0.35">
      <c r="A456" s="130" t="s">
        <v>1943</v>
      </c>
      <c r="B456" s="130" t="s">
        <v>1944</v>
      </c>
      <c r="C456" s="342"/>
      <c r="D456" s="270" t="s">
        <v>980</v>
      </c>
      <c r="E456" s="132">
        <v>45663</v>
      </c>
      <c r="F456" s="75" t="s">
        <v>982</v>
      </c>
      <c r="G456" s="695"/>
      <c r="H456" s="279" t="s">
        <v>980</v>
      </c>
      <c r="I456" s="545">
        <f t="shared" si="11"/>
        <v>45796</v>
      </c>
      <c r="J456" s="221" t="s">
        <v>982</v>
      </c>
      <c r="K456" s="406"/>
    </row>
    <row r="457" spans="1:11" s="128" customFormat="1" x14ac:dyDescent="0.35">
      <c r="A457" s="130" t="s">
        <v>1945</v>
      </c>
      <c r="B457" s="130" t="s">
        <v>1946</v>
      </c>
      <c r="C457" s="342"/>
      <c r="D457" s="270" t="s">
        <v>980</v>
      </c>
      <c r="E457" s="132">
        <v>45663</v>
      </c>
      <c r="F457" s="75" t="s">
        <v>982</v>
      </c>
      <c r="G457" s="695"/>
      <c r="H457" s="279" t="s">
        <v>980</v>
      </c>
      <c r="I457" s="545">
        <f t="shared" si="11"/>
        <v>45796</v>
      </c>
      <c r="J457" s="221" t="s">
        <v>982</v>
      </c>
      <c r="K457" s="406"/>
    </row>
    <row r="458" spans="1:11" s="128" customFormat="1" x14ac:dyDescent="0.35">
      <c r="A458" s="130" t="s">
        <v>1947</v>
      </c>
      <c r="B458" s="130" t="s">
        <v>1948</v>
      </c>
      <c r="C458" s="342"/>
      <c r="D458" s="270" t="s">
        <v>980</v>
      </c>
      <c r="E458" s="132">
        <v>45663</v>
      </c>
      <c r="F458" s="75" t="s">
        <v>982</v>
      </c>
      <c r="G458" s="695"/>
      <c r="H458" s="279" t="s">
        <v>980</v>
      </c>
      <c r="I458" s="545">
        <f t="shared" si="11"/>
        <v>45796</v>
      </c>
      <c r="J458" s="221" t="s">
        <v>982</v>
      </c>
      <c r="K458" s="406"/>
    </row>
    <row r="459" spans="1:11" s="128" customFormat="1" x14ac:dyDescent="0.35">
      <c r="A459" s="130" t="s">
        <v>1949</v>
      </c>
      <c r="B459" s="130" t="s">
        <v>1950</v>
      </c>
      <c r="C459" s="342"/>
      <c r="D459" s="270" t="s">
        <v>980</v>
      </c>
      <c r="E459" s="132">
        <v>45663</v>
      </c>
      <c r="F459" s="75" t="s">
        <v>982</v>
      </c>
      <c r="G459" s="695"/>
      <c r="H459" s="279" t="s">
        <v>980</v>
      </c>
      <c r="I459" s="545">
        <f t="shared" si="11"/>
        <v>45796</v>
      </c>
      <c r="J459" s="221" t="s">
        <v>982</v>
      </c>
      <c r="K459" s="406"/>
    </row>
    <row r="460" spans="1:11" s="128" customFormat="1" x14ac:dyDescent="0.35">
      <c r="A460" s="130" t="s">
        <v>1951</v>
      </c>
      <c r="B460" s="130" t="s">
        <v>1952</v>
      </c>
      <c r="C460" s="342"/>
      <c r="D460" s="270" t="s">
        <v>980</v>
      </c>
      <c r="E460" s="132">
        <v>45663</v>
      </c>
      <c r="F460" s="75" t="s">
        <v>982</v>
      </c>
      <c r="G460" s="695"/>
      <c r="H460" s="279" t="s">
        <v>980</v>
      </c>
      <c r="I460" s="545">
        <f t="shared" si="11"/>
        <v>45796</v>
      </c>
      <c r="J460" s="221" t="s">
        <v>982</v>
      </c>
      <c r="K460" s="406"/>
    </row>
    <row r="461" spans="1:11" s="128" customFormat="1" x14ac:dyDescent="0.35">
      <c r="A461" s="130" t="s">
        <v>1953</v>
      </c>
      <c r="B461" s="130" t="s">
        <v>1954</v>
      </c>
      <c r="C461" s="342"/>
      <c r="D461" s="270" t="s">
        <v>980</v>
      </c>
      <c r="E461" s="132">
        <v>45663</v>
      </c>
      <c r="F461" s="75" t="s">
        <v>982</v>
      </c>
      <c r="G461" s="695"/>
      <c r="H461" s="279" t="s">
        <v>980</v>
      </c>
      <c r="I461" s="545">
        <f t="shared" si="11"/>
        <v>45796</v>
      </c>
      <c r="J461" s="221" t="s">
        <v>982</v>
      </c>
      <c r="K461" s="406"/>
    </row>
    <row r="462" spans="1:11" s="128" customFormat="1" x14ac:dyDescent="0.35">
      <c r="A462" s="130" t="s">
        <v>1955</v>
      </c>
      <c r="B462" s="130" t="s">
        <v>1956</v>
      </c>
      <c r="C462" s="342"/>
      <c r="D462" s="270" t="s">
        <v>980</v>
      </c>
      <c r="E462" s="132">
        <v>45663</v>
      </c>
      <c r="F462" s="75" t="s">
        <v>982</v>
      </c>
      <c r="G462" s="695"/>
      <c r="H462" s="279" t="s">
        <v>980</v>
      </c>
      <c r="I462" s="545">
        <f t="shared" si="11"/>
        <v>45796</v>
      </c>
      <c r="J462" s="221" t="s">
        <v>982</v>
      </c>
      <c r="K462" s="406"/>
    </row>
    <row r="463" spans="1:11" s="128" customFormat="1" x14ac:dyDescent="0.35">
      <c r="A463" s="130" t="s">
        <v>1957</v>
      </c>
      <c r="B463" s="130" t="s">
        <v>1958</v>
      </c>
      <c r="C463" s="342"/>
      <c r="D463" s="270" t="s">
        <v>980</v>
      </c>
      <c r="E463" s="132">
        <v>45663</v>
      </c>
      <c r="F463" s="75" t="s">
        <v>982</v>
      </c>
      <c r="G463" s="695"/>
      <c r="H463" s="279" t="s">
        <v>980</v>
      </c>
      <c r="I463" s="545">
        <f t="shared" si="11"/>
        <v>45796</v>
      </c>
      <c r="J463" s="221" t="s">
        <v>982</v>
      </c>
      <c r="K463" s="406"/>
    </row>
    <row r="464" spans="1:11" s="128" customFormat="1" x14ac:dyDescent="0.35">
      <c r="A464" s="130" t="s">
        <v>1959</v>
      </c>
      <c r="B464" s="130" t="s">
        <v>1960</v>
      </c>
      <c r="C464" s="342"/>
      <c r="D464" s="270" t="s">
        <v>980</v>
      </c>
      <c r="E464" s="132">
        <v>45663</v>
      </c>
      <c r="F464" s="75" t="s">
        <v>982</v>
      </c>
      <c r="G464" s="695"/>
      <c r="H464" s="279" t="s">
        <v>980</v>
      </c>
      <c r="I464" s="545">
        <f t="shared" si="11"/>
        <v>45796</v>
      </c>
      <c r="J464" s="221" t="s">
        <v>982</v>
      </c>
      <c r="K464" s="406"/>
    </row>
    <row r="465" spans="1:11" s="128" customFormat="1" x14ac:dyDescent="0.35">
      <c r="A465" s="130" t="s">
        <v>1961</v>
      </c>
      <c r="B465" s="130" t="s">
        <v>1962</v>
      </c>
      <c r="C465" s="342"/>
      <c r="D465" s="270" t="s">
        <v>980</v>
      </c>
      <c r="E465" s="132">
        <v>45663</v>
      </c>
      <c r="F465" s="75" t="s">
        <v>982</v>
      </c>
      <c r="G465" s="695"/>
      <c r="H465" s="279" t="s">
        <v>980</v>
      </c>
      <c r="I465" s="545">
        <f t="shared" si="11"/>
        <v>45796</v>
      </c>
      <c r="J465" s="221" t="s">
        <v>982</v>
      </c>
      <c r="K465" s="406"/>
    </row>
    <row r="466" spans="1:11" s="128" customFormat="1" x14ac:dyDescent="0.35">
      <c r="A466" s="130" t="s">
        <v>1963</v>
      </c>
      <c r="B466" s="130" t="s">
        <v>1964</v>
      </c>
      <c r="C466" s="342"/>
      <c r="D466" s="270" t="s">
        <v>980</v>
      </c>
      <c r="E466" s="132">
        <v>45663</v>
      </c>
      <c r="F466" s="75" t="s">
        <v>982</v>
      </c>
      <c r="G466" s="695"/>
      <c r="H466" s="279" t="s">
        <v>980</v>
      </c>
      <c r="I466" s="545">
        <f t="shared" si="11"/>
        <v>45796</v>
      </c>
      <c r="J466" s="221" t="s">
        <v>982</v>
      </c>
      <c r="K466" s="406"/>
    </row>
    <row r="467" spans="1:11" s="128" customFormat="1" x14ac:dyDescent="0.35">
      <c r="A467" s="130" t="s">
        <v>1965</v>
      </c>
      <c r="B467" s="130" t="s">
        <v>1966</v>
      </c>
      <c r="C467" s="342"/>
      <c r="D467" s="270" t="s">
        <v>980</v>
      </c>
      <c r="E467" s="132">
        <v>45663</v>
      </c>
      <c r="F467" s="75" t="s">
        <v>982</v>
      </c>
      <c r="G467" s="695"/>
      <c r="H467" s="279" t="s">
        <v>980</v>
      </c>
      <c r="I467" s="545">
        <f t="shared" si="11"/>
        <v>45796</v>
      </c>
      <c r="J467" s="221" t="s">
        <v>982</v>
      </c>
      <c r="K467" s="406"/>
    </row>
    <row r="468" spans="1:11" s="128" customFormat="1" x14ac:dyDescent="0.35">
      <c r="A468" s="130" t="s">
        <v>1967</v>
      </c>
      <c r="B468" s="130" t="s">
        <v>1968</v>
      </c>
      <c r="C468" s="342"/>
      <c r="D468" s="270" t="s">
        <v>980</v>
      </c>
      <c r="E468" s="132">
        <v>45663</v>
      </c>
      <c r="F468" s="75" t="s">
        <v>982</v>
      </c>
      <c r="G468" s="695"/>
      <c r="H468" s="279" t="s">
        <v>980</v>
      </c>
      <c r="I468" s="545">
        <f t="shared" si="11"/>
        <v>45796</v>
      </c>
      <c r="J468" s="221" t="s">
        <v>982</v>
      </c>
      <c r="K468" s="406"/>
    </row>
    <row r="469" spans="1:11" s="128" customFormat="1" x14ac:dyDescent="0.35">
      <c r="A469" s="130" t="s">
        <v>1969</v>
      </c>
      <c r="B469" s="130" t="s">
        <v>1970</v>
      </c>
      <c r="C469" s="342"/>
      <c r="D469" s="270" t="s">
        <v>980</v>
      </c>
      <c r="E469" s="132">
        <v>45663</v>
      </c>
      <c r="F469" s="75" t="s">
        <v>982</v>
      </c>
      <c r="G469" s="695"/>
      <c r="H469" s="279" t="s">
        <v>980</v>
      </c>
      <c r="I469" s="545">
        <f t="shared" si="11"/>
        <v>45796</v>
      </c>
      <c r="J469" s="221" t="s">
        <v>982</v>
      </c>
      <c r="K469" s="406"/>
    </row>
    <row r="470" spans="1:11" s="128" customFormat="1" x14ac:dyDescent="0.35">
      <c r="A470" s="130" t="s">
        <v>1971</v>
      </c>
      <c r="B470" s="130" t="s">
        <v>1972</v>
      </c>
      <c r="C470" s="342"/>
      <c r="D470" s="270" t="s">
        <v>980</v>
      </c>
      <c r="E470" s="132">
        <v>45663</v>
      </c>
      <c r="F470" s="75" t="s">
        <v>982</v>
      </c>
      <c r="G470" s="695"/>
      <c r="H470" s="279" t="s">
        <v>980</v>
      </c>
      <c r="I470" s="545">
        <f t="shared" si="11"/>
        <v>45796</v>
      </c>
      <c r="J470" s="221" t="s">
        <v>982</v>
      </c>
      <c r="K470" s="406"/>
    </row>
    <row r="471" spans="1:11" s="128" customFormat="1" x14ac:dyDescent="0.35">
      <c r="A471" s="130" t="s">
        <v>1973</v>
      </c>
      <c r="B471" s="130" t="s">
        <v>1974</v>
      </c>
      <c r="C471" s="342"/>
      <c r="D471" s="270" t="s">
        <v>980</v>
      </c>
      <c r="E471" s="132">
        <v>45663</v>
      </c>
      <c r="F471" s="75" t="s">
        <v>982</v>
      </c>
      <c r="G471" s="695"/>
      <c r="H471" s="279" t="s">
        <v>980</v>
      </c>
      <c r="I471" s="545">
        <f t="shared" si="11"/>
        <v>45796</v>
      </c>
      <c r="J471" s="221" t="s">
        <v>982</v>
      </c>
      <c r="K471" s="406"/>
    </row>
    <row r="472" spans="1:11" s="128" customFormat="1" x14ac:dyDescent="0.35">
      <c r="A472" s="130" t="s">
        <v>1975</v>
      </c>
      <c r="B472" s="130" t="s">
        <v>1976</v>
      </c>
      <c r="C472" s="342"/>
      <c r="D472" s="270" t="s">
        <v>980</v>
      </c>
      <c r="E472" s="132">
        <v>45663</v>
      </c>
      <c r="F472" s="75" t="s">
        <v>982</v>
      </c>
      <c r="G472" s="695"/>
      <c r="H472" s="279" t="s">
        <v>980</v>
      </c>
      <c r="I472" s="545">
        <f t="shared" si="11"/>
        <v>45796</v>
      </c>
      <c r="J472" s="221" t="s">
        <v>982</v>
      </c>
      <c r="K472" s="406"/>
    </row>
    <row r="473" spans="1:11" s="128" customFormat="1" x14ac:dyDescent="0.35">
      <c r="A473" s="130" t="s">
        <v>1977</v>
      </c>
      <c r="B473" s="130" t="s">
        <v>1978</v>
      </c>
      <c r="C473" s="342"/>
      <c r="D473" s="270" t="s">
        <v>980</v>
      </c>
      <c r="E473" s="132">
        <v>45663</v>
      </c>
      <c r="F473" s="75" t="s">
        <v>982</v>
      </c>
      <c r="G473" s="695"/>
      <c r="H473" s="279" t="s">
        <v>980</v>
      </c>
      <c r="I473" s="545">
        <f t="shared" si="11"/>
        <v>45796</v>
      </c>
      <c r="J473" s="221" t="s">
        <v>982</v>
      </c>
      <c r="K473" s="406"/>
    </row>
    <row r="474" spans="1:11" s="128" customFormat="1" x14ac:dyDescent="0.35">
      <c r="A474" s="130" t="s">
        <v>1979</v>
      </c>
      <c r="B474" s="130" t="s">
        <v>1980</v>
      </c>
      <c r="C474" s="342"/>
      <c r="D474" s="270" t="s">
        <v>980</v>
      </c>
      <c r="E474" s="132">
        <v>45663</v>
      </c>
      <c r="F474" s="75" t="s">
        <v>982</v>
      </c>
      <c r="G474" s="695"/>
      <c r="H474" s="279" t="s">
        <v>980</v>
      </c>
      <c r="I474" s="545">
        <f t="shared" si="11"/>
        <v>45796</v>
      </c>
      <c r="J474" s="221" t="s">
        <v>982</v>
      </c>
      <c r="K474" s="406"/>
    </row>
    <row r="475" spans="1:11" s="128" customFormat="1" x14ac:dyDescent="0.35">
      <c r="A475" s="130" t="s">
        <v>1981</v>
      </c>
      <c r="B475" s="130" t="s">
        <v>1982</v>
      </c>
      <c r="C475" s="342"/>
      <c r="D475" s="270" t="s">
        <v>980</v>
      </c>
      <c r="E475" s="132">
        <v>45663</v>
      </c>
      <c r="F475" s="75" t="s">
        <v>982</v>
      </c>
      <c r="G475" s="695"/>
      <c r="H475" s="279" t="s">
        <v>980</v>
      </c>
      <c r="I475" s="545">
        <f t="shared" si="11"/>
        <v>45796</v>
      </c>
      <c r="J475" s="221" t="s">
        <v>982</v>
      </c>
      <c r="K475" s="406"/>
    </row>
    <row r="476" spans="1:11" s="128" customFormat="1" x14ac:dyDescent="0.35">
      <c r="A476" s="130" t="s">
        <v>1983</v>
      </c>
      <c r="B476" s="130" t="s">
        <v>1984</v>
      </c>
      <c r="C476" s="342"/>
      <c r="D476" s="270" t="s">
        <v>980</v>
      </c>
      <c r="E476" s="132">
        <v>45663</v>
      </c>
      <c r="F476" s="75" t="s">
        <v>982</v>
      </c>
      <c r="G476" s="695"/>
      <c r="H476" s="279" t="s">
        <v>980</v>
      </c>
      <c r="I476" s="545">
        <f t="shared" si="11"/>
        <v>45796</v>
      </c>
      <c r="J476" s="221" t="s">
        <v>982</v>
      </c>
      <c r="K476" s="406"/>
    </row>
    <row r="477" spans="1:11" s="128" customFormat="1" x14ac:dyDescent="0.35">
      <c r="A477" s="130" t="s">
        <v>1985</v>
      </c>
      <c r="B477" s="130" t="s">
        <v>1986</v>
      </c>
      <c r="C477" s="342"/>
      <c r="D477" s="270" t="s">
        <v>980</v>
      </c>
      <c r="E477" s="132">
        <v>45663</v>
      </c>
      <c r="F477" s="75" t="s">
        <v>982</v>
      </c>
      <c r="G477" s="695"/>
      <c r="H477" s="279" t="s">
        <v>980</v>
      </c>
      <c r="I477" s="545">
        <f t="shared" si="11"/>
        <v>45796</v>
      </c>
      <c r="J477" s="221" t="s">
        <v>982</v>
      </c>
      <c r="K477" s="406"/>
    </row>
    <row r="478" spans="1:11" s="128" customFormat="1" x14ac:dyDescent="0.35">
      <c r="A478" s="130" t="s">
        <v>1987</v>
      </c>
      <c r="B478" s="130" t="s">
        <v>1988</v>
      </c>
      <c r="C478" s="342"/>
      <c r="D478" s="270" t="s">
        <v>980</v>
      </c>
      <c r="E478" s="132">
        <v>45663</v>
      </c>
      <c r="F478" s="75" t="s">
        <v>982</v>
      </c>
      <c r="G478" s="695"/>
      <c r="H478" s="279" t="s">
        <v>980</v>
      </c>
      <c r="I478" s="545">
        <f t="shared" si="11"/>
        <v>45796</v>
      </c>
      <c r="J478" s="221" t="s">
        <v>982</v>
      </c>
      <c r="K478" s="406"/>
    </row>
    <row r="479" spans="1:11" s="128" customFormat="1" x14ac:dyDescent="0.35">
      <c r="A479" s="130" t="s">
        <v>1989</v>
      </c>
      <c r="B479" s="130" t="s">
        <v>1990</v>
      </c>
      <c r="C479" s="342"/>
      <c r="D479" s="270" t="s">
        <v>980</v>
      </c>
      <c r="E479" s="132">
        <v>45663</v>
      </c>
      <c r="F479" s="75" t="s">
        <v>982</v>
      </c>
      <c r="G479" s="695"/>
      <c r="H479" s="279" t="s">
        <v>980</v>
      </c>
      <c r="I479" s="545">
        <f t="shared" si="11"/>
        <v>45796</v>
      </c>
      <c r="J479" s="221" t="s">
        <v>982</v>
      </c>
      <c r="K479" s="406"/>
    </row>
    <row r="480" spans="1:11" s="128" customFormat="1" x14ac:dyDescent="0.35">
      <c r="A480" s="130" t="s">
        <v>1991</v>
      </c>
      <c r="B480" s="130" t="s">
        <v>1992</v>
      </c>
      <c r="C480" s="342"/>
      <c r="D480" s="270" t="s">
        <v>980</v>
      </c>
      <c r="E480" s="132">
        <v>45663</v>
      </c>
      <c r="F480" s="75" t="s">
        <v>982</v>
      </c>
      <c r="G480" s="695"/>
      <c r="H480" s="279" t="s">
        <v>980</v>
      </c>
      <c r="I480" s="545">
        <f t="shared" si="11"/>
        <v>45796</v>
      </c>
      <c r="J480" s="221" t="s">
        <v>982</v>
      </c>
      <c r="K480" s="406"/>
    </row>
    <row r="481" spans="1:11" s="128" customFormat="1" x14ac:dyDescent="0.35">
      <c r="A481" s="130" t="s">
        <v>1993</v>
      </c>
      <c r="B481" s="130" t="s">
        <v>1994</v>
      </c>
      <c r="C481" s="342"/>
      <c r="D481" s="270" t="s">
        <v>980</v>
      </c>
      <c r="E481" s="132">
        <v>45663</v>
      </c>
      <c r="F481" s="75" t="s">
        <v>982</v>
      </c>
      <c r="G481" s="695"/>
      <c r="H481" s="279" t="s">
        <v>980</v>
      </c>
      <c r="I481" s="545">
        <f t="shared" si="11"/>
        <v>45796</v>
      </c>
      <c r="J481" s="221" t="s">
        <v>982</v>
      </c>
      <c r="K481" s="406"/>
    </row>
    <row r="482" spans="1:11" s="128" customFormat="1" x14ac:dyDescent="0.35">
      <c r="A482" s="130" t="s">
        <v>1995</v>
      </c>
      <c r="B482" s="130" t="s">
        <v>1996</v>
      </c>
      <c r="C482" s="342"/>
      <c r="D482" s="270" t="s">
        <v>980</v>
      </c>
      <c r="E482" s="132">
        <v>45663</v>
      </c>
      <c r="F482" s="75" t="s">
        <v>982</v>
      </c>
      <c r="G482" s="695"/>
      <c r="H482" s="279" t="s">
        <v>980</v>
      </c>
      <c r="I482" s="545">
        <f t="shared" si="11"/>
        <v>45796</v>
      </c>
      <c r="J482" s="221" t="s">
        <v>982</v>
      </c>
      <c r="K482" s="406"/>
    </row>
    <row r="483" spans="1:11" s="128" customFormat="1" x14ac:dyDescent="0.35">
      <c r="A483" s="130" t="s">
        <v>1997</v>
      </c>
      <c r="B483" s="130" t="s">
        <v>1998</v>
      </c>
      <c r="C483" s="342"/>
      <c r="D483" s="270" t="s">
        <v>980</v>
      </c>
      <c r="E483" s="132">
        <v>45663</v>
      </c>
      <c r="F483" s="75" t="s">
        <v>982</v>
      </c>
      <c r="G483" s="695"/>
      <c r="H483" s="279" t="s">
        <v>980</v>
      </c>
      <c r="I483" s="545">
        <f t="shared" si="11"/>
        <v>45796</v>
      </c>
      <c r="J483" s="221" t="s">
        <v>982</v>
      </c>
      <c r="K483" s="406"/>
    </row>
    <row r="484" spans="1:11" s="128" customFormat="1" x14ac:dyDescent="0.35">
      <c r="A484" s="130" t="s">
        <v>1999</v>
      </c>
      <c r="B484" s="130" t="s">
        <v>2000</v>
      </c>
      <c r="C484" s="342"/>
      <c r="D484" s="270" t="s">
        <v>980</v>
      </c>
      <c r="E484" s="132">
        <v>45663</v>
      </c>
      <c r="F484" s="75" t="s">
        <v>982</v>
      </c>
      <c r="G484" s="695"/>
      <c r="H484" s="279" t="s">
        <v>980</v>
      </c>
      <c r="I484" s="545">
        <f t="shared" si="11"/>
        <v>45796</v>
      </c>
      <c r="J484" s="221" t="s">
        <v>982</v>
      </c>
      <c r="K484" s="406"/>
    </row>
    <row r="485" spans="1:11" s="128" customFormat="1" x14ac:dyDescent="0.35">
      <c r="A485" s="130" t="s">
        <v>2001</v>
      </c>
      <c r="B485" s="130" t="s">
        <v>2002</v>
      </c>
      <c r="C485" s="342"/>
      <c r="D485" s="270" t="s">
        <v>980</v>
      </c>
      <c r="E485" s="132">
        <v>45663</v>
      </c>
      <c r="F485" s="75" t="s">
        <v>982</v>
      </c>
      <c r="G485" s="695"/>
      <c r="H485" s="279" t="s">
        <v>980</v>
      </c>
      <c r="I485" s="545">
        <f t="shared" si="11"/>
        <v>45796</v>
      </c>
      <c r="J485" s="221" t="s">
        <v>982</v>
      </c>
      <c r="K485" s="406"/>
    </row>
    <row r="486" spans="1:11" s="128" customFormat="1" x14ac:dyDescent="0.35">
      <c r="A486" s="130" t="s">
        <v>2003</v>
      </c>
      <c r="B486" s="130" t="s">
        <v>2004</v>
      </c>
      <c r="C486" s="342"/>
      <c r="D486" s="270" t="s">
        <v>980</v>
      </c>
      <c r="E486" s="132">
        <v>45663</v>
      </c>
      <c r="F486" s="75" t="s">
        <v>982</v>
      </c>
      <c r="G486" s="695"/>
      <c r="H486" s="279" t="s">
        <v>980</v>
      </c>
      <c r="I486" s="545">
        <f t="shared" si="11"/>
        <v>45796</v>
      </c>
      <c r="J486" s="221" t="s">
        <v>982</v>
      </c>
      <c r="K486" s="406"/>
    </row>
    <row r="487" spans="1:11" s="128" customFormat="1" x14ac:dyDescent="0.35">
      <c r="A487" s="130" t="s">
        <v>2005</v>
      </c>
      <c r="B487" s="130" t="s">
        <v>2006</v>
      </c>
      <c r="C487" s="342"/>
      <c r="D487" s="270" t="s">
        <v>980</v>
      </c>
      <c r="E487" s="132">
        <v>45663</v>
      </c>
      <c r="F487" s="75" t="s">
        <v>982</v>
      </c>
      <c r="G487" s="695"/>
      <c r="H487" s="279" t="s">
        <v>980</v>
      </c>
      <c r="I487" s="545">
        <f t="shared" ref="I487:I550" si="12">$B$3+90</f>
        <v>45796</v>
      </c>
      <c r="J487" s="221" t="s">
        <v>982</v>
      </c>
      <c r="K487" s="406"/>
    </row>
    <row r="488" spans="1:11" s="128" customFormat="1" x14ac:dyDescent="0.35">
      <c r="A488" s="130" t="s">
        <v>2007</v>
      </c>
      <c r="B488" s="130" t="s">
        <v>2008</v>
      </c>
      <c r="C488" s="342"/>
      <c r="D488" s="270" t="s">
        <v>980</v>
      </c>
      <c r="E488" s="132">
        <v>45663</v>
      </c>
      <c r="F488" s="75" t="s">
        <v>982</v>
      </c>
      <c r="G488" s="695"/>
      <c r="H488" s="279" t="s">
        <v>980</v>
      </c>
      <c r="I488" s="545">
        <f t="shared" si="12"/>
        <v>45796</v>
      </c>
      <c r="J488" s="221" t="s">
        <v>982</v>
      </c>
      <c r="K488" s="406"/>
    </row>
    <row r="489" spans="1:11" s="128" customFormat="1" x14ac:dyDescent="0.35">
      <c r="A489" s="130" t="s">
        <v>2009</v>
      </c>
      <c r="B489" s="130" t="s">
        <v>2010</v>
      </c>
      <c r="C489" s="342"/>
      <c r="D489" s="270" t="s">
        <v>980</v>
      </c>
      <c r="E489" s="132">
        <v>45663</v>
      </c>
      <c r="F489" s="75" t="s">
        <v>982</v>
      </c>
      <c r="G489" s="695"/>
      <c r="H489" s="279" t="s">
        <v>980</v>
      </c>
      <c r="I489" s="545">
        <f t="shared" si="12"/>
        <v>45796</v>
      </c>
      <c r="J489" s="221" t="s">
        <v>982</v>
      </c>
      <c r="K489" s="406"/>
    </row>
    <row r="490" spans="1:11" s="128" customFormat="1" x14ac:dyDescent="0.35">
      <c r="A490" s="130" t="s">
        <v>2011</v>
      </c>
      <c r="B490" s="130" t="s">
        <v>2012</v>
      </c>
      <c r="C490" s="342"/>
      <c r="D490" s="270" t="s">
        <v>980</v>
      </c>
      <c r="E490" s="132">
        <v>45663</v>
      </c>
      <c r="F490" s="75" t="s">
        <v>982</v>
      </c>
      <c r="G490" s="695"/>
      <c r="H490" s="279" t="s">
        <v>980</v>
      </c>
      <c r="I490" s="545">
        <f t="shared" si="12"/>
        <v>45796</v>
      </c>
      <c r="J490" s="221" t="s">
        <v>982</v>
      </c>
      <c r="K490" s="406"/>
    </row>
    <row r="491" spans="1:11" s="128" customFormat="1" x14ac:dyDescent="0.35">
      <c r="A491" s="130" t="s">
        <v>2013</v>
      </c>
      <c r="B491" s="130" t="s">
        <v>2014</v>
      </c>
      <c r="C491" s="342"/>
      <c r="D491" s="270" t="s">
        <v>980</v>
      </c>
      <c r="E491" s="132">
        <v>45663</v>
      </c>
      <c r="F491" s="75" t="s">
        <v>982</v>
      </c>
      <c r="G491" s="695"/>
      <c r="H491" s="279" t="s">
        <v>980</v>
      </c>
      <c r="I491" s="545">
        <f t="shared" si="12"/>
        <v>45796</v>
      </c>
      <c r="J491" s="221" t="s">
        <v>982</v>
      </c>
      <c r="K491" s="406"/>
    </row>
    <row r="492" spans="1:11" s="128" customFormat="1" x14ac:dyDescent="0.35">
      <c r="A492" s="130" t="s">
        <v>2015</v>
      </c>
      <c r="B492" s="130" t="s">
        <v>2016</v>
      </c>
      <c r="C492" s="342"/>
      <c r="D492" s="270" t="s">
        <v>980</v>
      </c>
      <c r="E492" s="132">
        <v>45663</v>
      </c>
      <c r="F492" s="75" t="s">
        <v>982</v>
      </c>
      <c r="G492" s="695"/>
      <c r="H492" s="279" t="s">
        <v>980</v>
      </c>
      <c r="I492" s="545">
        <f t="shared" si="12"/>
        <v>45796</v>
      </c>
      <c r="J492" s="221" t="s">
        <v>982</v>
      </c>
      <c r="K492" s="406"/>
    </row>
    <row r="493" spans="1:11" s="128" customFormat="1" x14ac:dyDescent="0.35">
      <c r="A493" s="130" t="s">
        <v>2017</v>
      </c>
      <c r="B493" s="130" t="s">
        <v>2018</v>
      </c>
      <c r="C493" s="342"/>
      <c r="D493" s="270" t="s">
        <v>980</v>
      </c>
      <c r="E493" s="132">
        <v>45663</v>
      </c>
      <c r="F493" s="75" t="s">
        <v>982</v>
      </c>
      <c r="G493" s="695"/>
      <c r="H493" s="279" t="s">
        <v>980</v>
      </c>
      <c r="I493" s="545">
        <f t="shared" si="12"/>
        <v>45796</v>
      </c>
      <c r="J493" s="221" t="s">
        <v>982</v>
      </c>
      <c r="K493" s="406"/>
    </row>
    <row r="494" spans="1:11" s="128" customFormat="1" x14ac:dyDescent="0.35">
      <c r="A494" s="130" t="s">
        <v>2019</v>
      </c>
      <c r="B494" s="130" t="s">
        <v>2020</v>
      </c>
      <c r="C494" s="342"/>
      <c r="D494" s="270" t="s">
        <v>980</v>
      </c>
      <c r="E494" s="132">
        <v>45663</v>
      </c>
      <c r="F494" s="75" t="s">
        <v>982</v>
      </c>
      <c r="G494" s="695"/>
      <c r="H494" s="279" t="s">
        <v>980</v>
      </c>
      <c r="I494" s="545">
        <f t="shared" si="12"/>
        <v>45796</v>
      </c>
      <c r="J494" s="221" t="s">
        <v>982</v>
      </c>
      <c r="K494" s="406"/>
    </row>
    <row r="495" spans="1:11" s="128" customFormat="1" x14ac:dyDescent="0.35">
      <c r="A495" s="130" t="s">
        <v>2021</v>
      </c>
      <c r="B495" s="130" t="s">
        <v>2022</v>
      </c>
      <c r="C495" s="342"/>
      <c r="D495" s="270" t="s">
        <v>980</v>
      </c>
      <c r="E495" s="132">
        <v>45663</v>
      </c>
      <c r="F495" s="75" t="s">
        <v>982</v>
      </c>
      <c r="G495" s="695"/>
      <c r="H495" s="279" t="s">
        <v>980</v>
      </c>
      <c r="I495" s="545">
        <f t="shared" si="12"/>
        <v>45796</v>
      </c>
      <c r="J495" s="221" t="s">
        <v>982</v>
      </c>
      <c r="K495" s="406"/>
    </row>
    <row r="496" spans="1:11" s="128" customFormat="1" x14ac:dyDescent="0.35">
      <c r="A496" s="130" t="s">
        <v>2023</v>
      </c>
      <c r="B496" s="130" t="s">
        <v>2024</v>
      </c>
      <c r="C496" s="342"/>
      <c r="D496" s="270" t="s">
        <v>980</v>
      </c>
      <c r="E496" s="132">
        <v>45663</v>
      </c>
      <c r="F496" s="75" t="s">
        <v>982</v>
      </c>
      <c r="G496" s="695"/>
      <c r="H496" s="279" t="s">
        <v>980</v>
      </c>
      <c r="I496" s="545">
        <f t="shared" si="12"/>
        <v>45796</v>
      </c>
      <c r="J496" s="221" t="s">
        <v>982</v>
      </c>
      <c r="K496" s="406"/>
    </row>
    <row r="497" spans="1:11" s="128" customFormat="1" x14ac:dyDescent="0.35">
      <c r="A497" s="130" t="s">
        <v>2025</v>
      </c>
      <c r="B497" s="130" t="s">
        <v>2026</v>
      </c>
      <c r="C497" s="342"/>
      <c r="D497" s="270" t="s">
        <v>980</v>
      </c>
      <c r="E497" s="132">
        <v>45663</v>
      </c>
      <c r="F497" s="75" t="s">
        <v>982</v>
      </c>
      <c r="G497" s="695"/>
      <c r="H497" s="279" t="s">
        <v>980</v>
      </c>
      <c r="I497" s="545">
        <f t="shared" si="12"/>
        <v>45796</v>
      </c>
      <c r="J497" s="221" t="s">
        <v>982</v>
      </c>
      <c r="K497" s="406"/>
    </row>
    <row r="498" spans="1:11" s="128" customFormat="1" x14ac:dyDescent="0.35">
      <c r="A498" s="130" t="s">
        <v>2027</v>
      </c>
      <c r="B498" s="130" t="s">
        <v>2028</v>
      </c>
      <c r="C498" s="342"/>
      <c r="D498" s="270" t="s">
        <v>980</v>
      </c>
      <c r="E498" s="132">
        <v>45663</v>
      </c>
      <c r="F498" s="75" t="s">
        <v>982</v>
      </c>
      <c r="G498" s="695"/>
      <c r="H498" s="279" t="s">
        <v>980</v>
      </c>
      <c r="I498" s="545">
        <f t="shared" si="12"/>
        <v>45796</v>
      </c>
      <c r="J498" s="221" t="s">
        <v>982</v>
      </c>
      <c r="K498" s="406"/>
    </row>
    <row r="499" spans="1:11" s="128" customFormat="1" x14ac:dyDescent="0.35">
      <c r="A499" s="130" t="s">
        <v>2029</v>
      </c>
      <c r="B499" s="130" t="s">
        <v>2030</v>
      </c>
      <c r="C499" s="342"/>
      <c r="D499" s="270" t="s">
        <v>980</v>
      </c>
      <c r="E499" s="132">
        <v>45663</v>
      </c>
      <c r="F499" s="75" t="s">
        <v>982</v>
      </c>
      <c r="G499" s="695"/>
      <c r="H499" s="279" t="s">
        <v>980</v>
      </c>
      <c r="I499" s="545">
        <f t="shared" si="12"/>
        <v>45796</v>
      </c>
      <c r="J499" s="221" t="s">
        <v>982</v>
      </c>
      <c r="K499" s="406"/>
    </row>
    <row r="500" spans="1:11" s="128" customFormat="1" x14ac:dyDescent="0.35">
      <c r="A500" s="130" t="s">
        <v>2031</v>
      </c>
      <c r="B500" s="130" t="s">
        <v>2032</v>
      </c>
      <c r="C500" s="342"/>
      <c r="D500" s="270" t="s">
        <v>980</v>
      </c>
      <c r="E500" s="132">
        <v>45663</v>
      </c>
      <c r="F500" s="75" t="s">
        <v>982</v>
      </c>
      <c r="G500" s="695"/>
      <c r="H500" s="279" t="s">
        <v>980</v>
      </c>
      <c r="I500" s="545">
        <f t="shared" si="12"/>
        <v>45796</v>
      </c>
      <c r="J500" s="221" t="s">
        <v>982</v>
      </c>
      <c r="K500" s="406"/>
    </row>
    <row r="501" spans="1:11" s="128" customFormat="1" x14ac:dyDescent="0.35">
      <c r="A501" s="130" t="s">
        <v>2033</v>
      </c>
      <c r="B501" s="130" t="s">
        <v>2034</v>
      </c>
      <c r="C501" s="342"/>
      <c r="D501" s="270" t="s">
        <v>980</v>
      </c>
      <c r="E501" s="132">
        <v>45663</v>
      </c>
      <c r="F501" s="75" t="s">
        <v>982</v>
      </c>
      <c r="G501" s="695"/>
      <c r="H501" s="279" t="s">
        <v>980</v>
      </c>
      <c r="I501" s="545">
        <f t="shared" si="12"/>
        <v>45796</v>
      </c>
      <c r="J501" s="221" t="s">
        <v>982</v>
      </c>
      <c r="K501" s="406"/>
    </row>
    <row r="502" spans="1:11" s="128" customFormat="1" x14ac:dyDescent="0.35">
      <c r="A502" s="130" t="s">
        <v>2035</v>
      </c>
      <c r="B502" s="130" t="s">
        <v>2036</v>
      </c>
      <c r="C502" s="342"/>
      <c r="D502" s="270" t="s">
        <v>980</v>
      </c>
      <c r="E502" s="132">
        <v>45663</v>
      </c>
      <c r="F502" s="75" t="s">
        <v>982</v>
      </c>
      <c r="G502" s="695"/>
      <c r="H502" s="279" t="s">
        <v>980</v>
      </c>
      <c r="I502" s="545">
        <f t="shared" si="12"/>
        <v>45796</v>
      </c>
      <c r="J502" s="221" t="s">
        <v>982</v>
      </c>
      <c r="K502" s="406"/>
    </row>
    <row r="503" spans="1:11" s="128" customFormat="1" x14ac:dyDescent="0.35">
      <c r="A503" s="130" t="s">
        <v>2037</v>
      </c>
      <c r="B503" s="130" t="s">
        <v>2038</v>
      </c>
      <c r="C503" s="342"/>
      <c r="D503" s="270" t="s">
        <v>980</v>
      </c>
      <c r="E503" s="132">
        <v>45663</v>
      </c>
      <c r="F503" s="75" t="s">
        <v>982</v>
      </c>
      <c r="G503" s="695"/>
      <c r="H503" s="279" t="s">
        <v>980</v>
      </c>
      <c r="I503" s="545">
        <f t="shared" si="12"/>
        <v>45796</v>
      </c>
      <c r="J503" s="221" t="s">
        <v>982</v>
      </c>
      <c r="K503" s="406"/>
    </row>
    <row r="504" spans="1:11" s="128" customFormat="1" x14ac:dyDescent="0.35">
      <c r="A504" s="130" t="s">
        <v>2039</v>
      </c>
      <c r="B504" s="130" t="s">
        <v>2040</v>
      </c>
      <c r="C504" s="342"/>
      <c r="D504" s="270" t="s">
        <v>980</v>
      </c>
      <c r="E504" s="132">
        <v>45663</v>
      </c>
      <c r="F504" s="75" t="s">
        <v>982</v>
      </c>
      <c r="G504" s="695"/>
      <c r="H504" s="279" t="s">
        <v>980</v>
      </c>
      <c r="I504" s="545">
        <f t="shared" si="12"/>
        <v>45796</v>
      </c>
      <c r="J504" s="221" t="s">
        <v>982</v>
      </c>
      <c r="K504" s="406"/>
    </row>
    <row r="505" spans="1:11" s="128" customFormat="1" x14ac:dyDescent="0.35">
      <c r="A505" s="130" t="s">
        <v>2041</v>
      </c>
      <c r="B505" s="130" t="s">
        <v>2042</v>
      </c>
      <c r="C505" s="342"/>
      <c r="D505" s="270" t="s">
        <v>980</v>
      </c>
      <c r="E505" s="132">
        <v>45663</v>
      </c>
      <c r="F505" s="75" t="s">
        <v>982</v>
      </c>
      <c r="G505" s="695"/>
      <c r="H505" s="279" t="s">
        <v>980</v>
      </c>
      <c r="I505" s="545">
        <f t="shared" si="12"/>
        <v>45796</v>
      </c>
      <c r="J505" s="221" t="s">
        <v>982</v>
      </c>
      <c r="K505" s="406"/>
    </row>
    <row r="506" spans="1:11" s="128" customFormat="1" x14ac:dyDescent="0.35">
      <c r="A506" s="130" t="s">
        <v>2043</v>
      </c>
      <c r="B506" s="130" t="s">
        <v>2044</v>
      </c>
      <c r="C506" s="342"/>
      <c r="D506" s="270" t="s">
        <v>980</v>
      </c>
      <c r="E506" s="132">
        <v>45663</v>
      </c>
      <c r="F506" s="75" t="s">
        <v>982</v>
      </c>
      <c r="G506" s="695"/>
      <c r="H506" s="279" t="s">
        <v>980</v>
      </c>
      <c r="I506" s="545">
        <f t="shared" si="12"/>
        <v>45796</v>
      </c>
      <c r="J506" s="221" t="s">
        <v>982</v>
      </c>
      <c r="K506" s="406"/>
    </row>
    <row r="507" spans="1:11" s="128" customFormat="1" x14ac:dyDescent="0.35">
      <c r="A507" s="130" t="s">
        <v>2045</v>
      </c>
      <c r="B507" s="130" t="s">
        <v>2046</v>
      </c>
      <c r="C507" s="342"/>
      <c r="D507" s="270" t="s">
        <v>980</v>
      </c>
      <c r="E507" s="132">
        <v>45663</v>
      </c>
      <c r="F507" s="75" t="s">
        <v>982</v>
      </c>
      <c r="G507" s="695"/>
      <c r="H507" s="279" t="s">
        <v>980</v>
      </c>
      <c r="I507" s="545">
        <f t="shared" si="12"/>
        <v>45796</v>
      </c>
      <c r="J507" s="221" t="s">
        <v>982</v>
      </c>
      <c r="K507" s="406"/>
    </row>
    <row r="508" spans="1:11" s="128" customFormat="1" x14ac:dyDescent="0.35">
      <c r="A508" s="130" t="s">
        <v>2047</v>
      </c>
      <c r="B508" s="130" t="s">
        <v>2048</v>
      </c>
      <c r="C508" s="342"/>
      <c r="D508" s="270" t="s">
        <v>980</v>
      </c>
      <c r="E508" s="132">
        <v>45663</v>
      </c>
      <c r="F508" s="75" t="s">
        <v>982</v>
      </c>
      <c r="G508" s="695"/>
      <c r="H508" s="279" t="s">
        <v>980</v>
      </c>
      <c r="I508" s="545">
        <f t="shared" si="12"/>
        <v>45796</v>
      </c>
      <c r="J508" s="221" t="s">
        <v>982</v>
      </c>
      <c r="K508" s="406"/>
    </row>
    <row r="509" spans="1:11" s="128" customFormat="1" x14ac:dyDescent="0.35">
      <c r="A509" s="130" t="s">
        <v>2049</v>
      </c>
      <c r="B509" s="130" t="s">
        <v>2050</v>
      </c>
      <c r="C509" s="342"/>
      <c r="D509" s="270" t="s">
        <v>980</v>
      </c>
      <c r="E509" s="132">
        <v>45663</v>
      </c>
      <c r="F509" s="75" t="s">
        <v>982</v>
      </c>
      <c r="G509" s="695"/>
      <c r="H509" s="279" t="s">
        <v>980</v>
      </c>
      <c r="I509" s="545">
        <f t="shared" si="12"/>
        <v>45796</v>
      </c>
      <c r="J509" s="221" t="s">
        <v>982</v>
      </c>
      <c r="K509" s="406"/>
    </row>
    <row r="510" spans="1:11" s="128" customFormat="1" x14ac:dyDescent="0.35">
      <c r="A510" s="130" t="s">
        <v>2051</v>
      </c>
      <c r="B510" s="130" t="s">
        <v>2052</v>
      </c>
      <c r="C510" s="342"/>
      <c r="D510" s="270" t="s">
        <v>980</v>
      </c>
      <c r="E510" s="132">
        <v>45663</v>
      </c>
      <c r="F510" s="75" t="s">
        <v>982</v>
      </c>
      <c r="G510" s="695"/>
      <c r="H510" s="279" t="s">
        <v>980</v>
      </c>
      <c r="I510" s="545">
        <f t="shared" si="12"/>
        <v>45796</v>
      </c>
      <c r="J510" s="221" t="s">
        <v>982</v>
      </c>
      <c r="K510" s="406"/>
    </row>
    <row r="511" spans="1:11" s="128" customFormat="1" x14ac:dyDescent="0.35">
      <c r="A511" s="130" t="s">
        <v>2053</v>
      </c>
      <c r="B511" s="130" t="s">
        <v>2054</v>
      </c>
      <c r="C511" s="342"/>
      <c r="D511" s="270" t="s">
        <v>980</v>
      </c>
      <c r="E511" s="132">
        <v>45663</v>
      </c>
      <c r="F511" s="75" t="s">
        <v>982</v>
      </c>
      <c r="G511" s="695"/>
      <c r="H511" s="279" t="s">
        <v>980</v>
      </c>
      <c r="I511" s="545">
        <f t="shared" si="12"/>
        <v>45796</v>
      </c>
      <c r="J511" s="221" t="s">
        <v>982</v>
      </c>
      <c r="K511" s="406"/>
    </row>
    <row r="512" spans="1:11" s="128" customFormat="1" x14ac:dyDescent="0.35">
      <c r="A512" s="130" t="s">
        <v>2055</v>
      </c>
      <c r="B512" s="130" t="s">
        <v>2056</v>
      </c>
      <c r="C512" s="342"/>
      <c r="D512" s="270" t="s">
        <v>980</v>
      </c>
      <c r="E512" s="132">
        <v>45663</v>
      </c>
      <c r="F512" s="75" t="s">
        <v>982</v>
      </c>
      <c r="G512" s="695"/>
      <c r="H512" s="279" t="s">
        <v>980</v>
      </c>
      <c r="I512" s="545">
        <f t="shared" si="12"/>
        <v>45796</v>
      </c>
      <c r="J512" s="221" t="s">
        <v>982</v>
      </c>
      <c r="K512" s="406"/>
    </row>
    <row r="513" spans="1:11" s="128" customFormat="1" x14ac:dyDescent="0.35">
      <c r="A513" s="130" t="s">
        <v>2057</v>
      </c>
      <c r="B513" s="130" t="s">
        <v>2058</v>
      </c>
      <c r="C513" s="342"/>
      <c r="D513" s="270" t="s">
        <v>980</v>
      </c>
      <c r="E513" s="132">
        <v>45663</v>
      </c>
      <c r="F513" s="75" t="s">
        <v>982</v>
      </c>
      <c r="G513" s="695"/>
      <c r="H513" s="279" t="s">
        <v>980</v>
      </c>
      <c r="I513" s="545">
        <f t="shared" si="12"/>
        <v>45796</v>
      </c>
      <c r="J513" s="221" t="s">
        <v>982</v>
      </c>
      <c r="K513" s="406"/>
    </row>
    <row r="514" spans="1:11" s="128" customFormat="1" x14ac:dyDescent="0.35">
      <c r="A514" s="130" t="s">
        <v>2059</v>
      </c>
      <c r="B514" s="130" t="s">
        <v>2060</v>
      </c>
      <c r="C514" s="342"/>
      <c r="D514" s="270" t="s">
        <v>980</v>
      </c>
      <c r="E514" s="132">
        <v>45663</v>
      </c>
      <c r="F514" s="75" t="s">
        <v>982</v>
      </c>
      <c r="G514" s="695"/>
      <c r="H514" s="279" t="s">
        <v>980</v>
      </c>
      <c r="I514" s="545">
        <f t="shared" si="12"/>
        <v>45796</v>
      </c>
      <c r="J514" s="221" t="s">
        <v>982</v>
      </c>
      <c r="K514" s="406"/>
    </row>
    <row r="515" spans="1:11" s="128" customFormat="1" x14ac:dyDescent="0.35">
      <c r="A515" s="130" t="s">
        <v>2061</v>
      </c>
      <c r="B515" s="130" t="s">
        <v>2062</v>
      </c>
      <c r="C515" s="342"/>
      <c r="D515" s="270" t="s">
        <v>980</v>
      </c>
      <c r="E515" s="132">
        <v>45663</v>
      </c>
      <c r="F515" s="75" t="s">
        <v>982</v>
      </c>
      <c r="G515" s="695"/>
      <c r="H515" s="279" t="s">
        <v>980</v>
      </c>
      <c r="I515" s="545">
        <f t="shared" si="12"/>
        <v>45796</v>
      </c>
      <c r="J515" s="221" t="s">
        <v>982</v>
      </c>
      <c r="K515" s="406"/>
    </row>
    <row r="516" spans="1:11" s="128" customFormat="1" x14ac:dyDescent="0.35">
      <c r="A516" s="130" t="s">
        <v>2063</v>
      </c>
      <c r="B516" s="130" t="s">
        <v>2064</v>
      </c>
      <c r="C516" s="342"/>
      <c r="D516" s="270" t="s">
        <v>980</v>
      </c>
      <c r="E516" s="132">
        <v>45663</v>
      </c>
      <c r="F516" s="75" t="s">
        <v>982</v>
      </c>
      <c r="G516" s="695"/>
      <c r="H516" s="279" t="s">
        <v>980</v>
      </c>
      <c r="I516" s="545">
        <f t="shared" si="12"/>
        <v>45796</v>
      </c>
      <c r="J516" s="221" t="s">
        <v>982</v>
      </c>
      <c r="K516" s="406"/>
    </row>
    <row r="517" spans="1:11" s="128" customFormat="1" x14ac:dyDescent="0.35">
      <c r="A517" s="130" t="s">
        <v>2065</v>
      </c>
      <c r="B517" s="130" t="s">
        <v>2066</v>
      </c>
      <c r="C517" s="342"/>
      <c r="D517" s="270" t="s">
        <v>980</v>
      </c>
      <c r="E517" s="132">
        <v>45663</v>
      </c>
      <c r="F517" s="75" t="s">
        <v>982</v>
      </c>
      <c r="G517" s="695"/>
      <c r="H517" s="279" t="s">
        <v>980</v>
      </c>
      <c r="I517" s="545">
        <f t="shared" si="12"/>
        <v>45796</v>
      </c>
      <c r="J517" s="221" t="s">
        <v>982</v>
      </c>
      <c r="K517" s="406"/>
    </row>
    <row r="518" spans="1:11" s="128" customFormat="1" x14ac:dyDescent="0.35">
      <c r="A518" s="130" t="s">
        <v>2067</v>
      </c>
      <c r="B518" s="130" t="s">
        <v>2068</v>
      </c>
      <c r="C518" s="342"/>
      <c r="D518" s="270" t="s">
        <v>980</v>
      </c>
      <c r="E518" s="132">
        <v>45663</v>
      </c>
      <c r="F518" s="75" t="s">
        <v>982</v>
      </c>
      <c r="G518" s="695"/>
      <c r="H518" s="279" t="s">
        <v>980</v>
      </c>
      <c r="I518" s="545">
        <f t="shared" si="12"/>
        <v>45796</v>
      </c>
      <c r="J518" s="221" t="s">
        <v>982</v>
      </c>
      <c r="K518" s="406"/>
    </row>
    <row r="519" spans="1:11" s="128" customFormat="1" x14ac:dyDescent="0.35">
      <c r="A519" s="130" t="s">
        <v>2069</v>
      </c>
      <c r="B519" s="130" t="s">
        <v>2070</v>
      </c>
      <c r="C519" s="342"/>
      <c r="D519" s="270" t="s">
        <v>980</v>
      </c>
      <c r="E519" s="132">
        <v>45663</v>
      </c>
      <c r="F519" s="75" t="s">
        <v>982</v>
      </c>
      <c r="G519" s="695"/>
      <c r="H519" s="279" t="s">
        <v>980</v>
      </c>
      <c r="I519" s="545">
        <f t="shared" si="12"/>
        <v>45796</v>
      </c>
      <c r="J519" s="221" t="s">
        <v>982</v>
      </c>
      <c r="K519" s="406"/>
    </row>
    <row r="520" spans="1:11" s="128" customFormat="1" x14ac:dyDescent="0.35">
      <c r="A520" s="130" t="s">
        <v>2071</v>
      </c>
      <c r="B520" s="130" t="s">
        <v>2072</v>
      </c>
      <c r="C520" s="342"/>
      <c r="D520" s="270" t="s">
        <v>980</v>
      </c>
      <c r="E520" s="132">
        <v>45663</v>
      </c>
      <c r="F520" s="75" t="s">
        <v>982</v>
      </c>
      <c r="G520" s="695"/>
      <c r="H520" s="279" t="s">
        <v>980</v>
      </c>
      <c r="I520" s="545">
        <f t="shared" si="12"/>
        <v>45796</v>
      </c>
      <c r="J520" s="221" t="s">
        <v>982</v>
      </c>
      <c r="K520" s="406"/>
    </row>
    <row r="521" spans="1:11" s="128" customFormat="1" x14ac:dyDescent="0.35">
      <c r="A521" s="130" t="s">
        <v>2073</v>
      </c>
      <c r="B521" s="130" t="s">
        <v>2074</v>
      </c>
      <c r="C521" s="342"/>
      <c r="D521" s="270" t="s">
        <v>980</v>
      </c>
      <c r="E521" s="132">
        <v>45663</v>
      </c>
      <c r="F521" s="75" t="s">
        <v>982</v>
      </c>
      <c r="G521" s="695"/>
      <c r="H521" s="279" t="s">
        <v>980</v>
      </c>
      <c r="I521" s="545">
        <f t="shared" si="12"/>
        <v>45796</v>
      </c>
      <c r="J521" s="221" t="s">
        <v>982</v>
      </c>
      <c r="K521" s="406"/>
    </row>
    <row r="522" spans="1:11" s="128" customFormat="1" x14ac:dyDescent="0.35">
      <c r="A522" s="130" t="s">
        <v>2075</v>
      </c>
      <c r="B522" s="130" t="s">
        <v>2076</v>
      </c>
      <c r="C522" s="342"/>
      <c r="D522" s="270" t="s">
        <v>980</v>
      </c>
      <c r="E522" s="132">
        <v>45663</v>
      </c>
      <c r="F522" s="75" t="s">
        <v>982</v>
      </c>
      <c r="G522" s="695"/>
      <c r="H522" s="279" t="s">
        <v>980</v>
      </c>
      <c r="I522" s="545">
        <f t="shared" si="12"/>
        <v>45796</v>
      </c>
      <c r="J522" s="221" t="s">
        <v>982</v>
      </c>
      <c r="K522" s="406"/>
    </row>
    <row r="523" spans="1:11" s="128" customFormat="1" x14ac:dyDescent="0.35">
      <c r="A523" s="130" t="s">
        <v>2077</v>
      </c>
      <c r="B523" s="130" t="s">
        <v>2078</v>
      </c>
      <c r="C523" s="342"/>
      <c r="D523" s="270" t="s">
        <v>980</v>
      </c>
      <c r="E523" s="132">
        <v>45663</v>
      </c>
      <c r="F523" s="75" t="s">
        <v>982</v>
      </c>
      <c r="G523" s="695"/>
      <c r="H523" s="279" t="s">
        <v>980</v>
      </c>
      <c r="I523" s="545">
        <f t="shared" si="12"/>
        <v>45796</v>
      </c>
      <c r="J523" s="221" t="s">
        <v>982</v>
      </c>
      <c r="K523" s="406"/>
    </row>
    <row r="524" spans="1:11" s="128" customFormat="1" x14ac:dyDescent="0.35">
      <c r="A524" s="130" t="s">
        <v>2079</v>
      </c>
      <c r="B524" s="130" t="s">
        <v>2080</v>
      </c>
      <c r="C524" s="342"/>
      <c r="D524" s="270" t="s">
        <v>980</v>
      </c>
      <c r="E524" s="132">
        <v>45663</v>
      </c>
      <c r="F524" s="75" t="s">
        <v>982</v>
      </c>
      <c r="G524" s="695"/>
      <c r="H524" s="279" t="s">
        <v>980</v>
      </c>
      <c r="I524" s="545">
        <f t="shared" si="12"/>
        <v>45796</v>
      </c>
      <c r="J524" s="221" t="s">
        <v>982</v>
      </c>
      <c r="K524" s="406"/>
    </row>
    <row r="525" spans="1:11" s="128" customFormat="1" x14ac:dyDescent="0.35">
      <c r="A525" s="130" t="s">
        <v>2081</v>
      </c>
      <c r="B525" s="130" t="s">
        <v>2082</v>
      </c>
      <c r="C525" s="342"/>
      <c r="D525" s="270" t="s">
        <v>980</v>
      </c>
      <c r="E525" s="132">
        <v>45663</v>
      </c>
      <c r="F525" s="75" t="s">
        <v>982</v>
      </c>
      <c r="G525" s="695"/>
      <c r="H525" s="279" t="s">
        <v>980</v>
      </c>
      <c r="I525" s="545">
        <f t="shared" si="12"/>
        <v>45796</v>
      </c>
      <c r="J525" s="221" t="s">
        <v>982</v>
      </c>
      <c r="K525" s="406"/>
    </row>
    <row r="526" spans="1:11" s="128" customFormat="1" x14ac:dyDescent="0.35">
      <c r="A526" s="130" t="s">
        <v>2083</v>
      </c>
      <c r="B526" s="130" t="s">
        <v>2084</v>
      </c>
      <c r="C526" s="342"/>
      <c r="D526" s="270" t="s">
        <v>980</v>
      </c>
      <c r="E526" s="132">
        <v>45663</v>
      </c>
      <c r="F526" s="75" t="s">
        <v>982</v>
      </c>
      <c r="G526" s="695"/>
      <c r="H526" s="279" t="s">
        <v>980</v>
      </c>
      <c r="I526" s="545">
        <f t="shared" si="12"/>
        <v>45796</v>
      </c>
      <c r="J526" s="221" t="s">
        <v>982</v>
      </c>
      <c r="K526" s="406"/>
    </row>
    <row r="527" spans="1:11" s="128" customFormat="1" x14ac:dyDescent="0.35">
      <c r="A527" s="130" t="s">
        <v>2085</v>
      </c>
      <c r="B527" s="130" t="s">
        <v>2086</v>
      </c>
      <c r="C527" s="342"/>
      <c r="D527" s="270" t="s">
        <v>980</v>
      </c>
      <c r="E527" s="132">
        <v>45663</v>
      </c>
      <c r="F527" s="75" t="s">
        <v>982</v>
      </c>
      <c r="G527" s="695"/>
      <c r="H527" s="279" t="s">
        <v>980</v>
      </c>
      <c r="I527" s="545">
        <f t="shared" si="12"/>
        <v>45796</v>
      </c>
      <c r="J527" s="221" t="s">
        <v>982</v>
      </c>
      <c r="K527" s="406"/>
    </row>
    <row r="528" spans="1:11" s="128" customFormat="1" x14ac:dyDescent="0.35">
      <c r="A528" s="130" t="s">
        <v>2087</v>
      </c>
      <c r="B528" s="130" t="s">
        <v>2088</v>
      </c>
      <c r="C528" s="342"/>
      <c r="D528" s="270" t="s">
        <v>980</v>
      </c>
      <c r="E528" s="132">
        <v>45663</v>
      </c>
      <c r="F528" s="75" t="s">
        <v>982</v>
      </c>
      <c r="G528" s="695"/>
      <c r="H528" s="279" t="s">
        <v>980</v>
      </c>
      <c r="I528" s="545">
        <f t="shared" si="12"/>
        <v>45796</v>
      </c>
      <c r="J528" s="221" t="s">
        <v>982</v>
      </c>
      <c r="K528" s="406"/>
    </row>
    <row r="529" spans="1:11" s="128" customFormat="1" x14ac:dyDescent="0.35">
      <c r="A529" s="130" t="s">
        <v>2089</v>
      </c>
      <c r="B529" s="130" t="s">
        <v>2090</v>
      </c>
      <c r="C529" s="342"/>
      <c r="D529" s="270" t="s">
        <v>980</v>
      </c>
      <c r="E529" s="132">
        <v>45663</v>
      </c>
      <c r="F529" s="75" t="s">
        <v>982</v>
      </c>
      <c r="G529" s="695"/>
      <c r="H529" s="279" t="s">
        <v>980</v>
      </c>
      <c r="I529" s="545">
        <f t="shared" si="12"/>
        <v>45796</v>
      </c>
      <c r="J529" s="221" t="s">
        <v>982</v>
      </c>
      <c r="K529" s="406"/>
    </row>
    <row r="530" spans="1:11" s="128" customFormat="1" x14ac:dyDescent="0.35">
      <c r="A530" s="130" t="s">
        <v>2091</v>
      </c>
      <c r="B530" s="130" t="s">
        <v>2092</v>
      </c>
      <c r="C530" s="342"/>
      <c r="D530" s="270" t="s">
        <v>980</v>
      </c>
      <c r="E530" s="132">
        <v>45663</v>
      </c>
      <c r="F530" s="75" t="s">
        <v>982</v>
      </c>
      <c r="G530" s="695"/>
      <c r="H530" s="279" t="s">
        <v>980</v>
      </c>
      <c r="I530" s="545">
        <f t="shared" si="12"/>
        <v>45796</v>
      </c>
      <c r="J530" s="221" t="s">
        <v>982</v>
      </c>
      <c r="K530" s="406"/>
    </row>
    <row r="531" spans="1:11" s="128" customFormat="1" x14ac:dyDescent="0.35">
      <c r="A531" s="130" t="s">
        <v>2093</v>
      </c>
      <c r="B531" s="130" t="s">
        <v>2094</v>
      </c>
      <c r="C531" s="342"/>
      <c r="D531" s="270" t="s">
        <v>980</v>
      </c>
      <c r="E531" s="132">
        <v>45663</v>
      </c>
      <c r="F531" s="75" t="s">
        <v>982</v>
      </c>
      <c r="G531" s="695"/>
      <c r="H531" s="279" t="s">
        <v>980</v>
      </c>
      <c r="I531" s="545">
        <f t="shared" si="12"/>
        <v>45796</v>
      </c>
      <c r="J531" s="221" t="s">
        <v>982</v>
      </c>
      <c r="K531" s="406"/>
    </row>
    <row r="532" spans="1:11" s="128" customFormat="1" x14ac:dyDescent="0.35">
      <c r="A532" s="130" t="s">
        <v>2095</v>
      </c>
      <c r="B532" s="130" t="s">
        <v>2096</v>
      </c>
      <c r="C532" s="342"/>
      <c r="D532" s="270" t="s">
        <v>980</v>
      </c>
      <c r="E532" s="132">
        <v>45663</v>
      </c>
      <c r="F532" s="75" t="s">
        <v>982</v>
      </c>
      <c r="G532" s="695"/>
      <c r="H532" s="279" t="s">
        <v>980</v>
      </c>
      <c r="I532" s="545">
        <f t="shared" si="12"/>
        <v>45796</v>
      </c>
      <c r="J532" s="221" t="s">
        <v>982</v>
      </c>
      <c r="K532" s="406"/>
    </row>
    <row r="533" spans="1:11" s="128" customFormat="1" x14ac:dyDescent="0.35">
      <c r="A533" s="130" t="s">
        <v>2097</v>
      </c>
      <c r="B533" s="130" t="s">
        <v>2098</v>
      </c>
      <c r="C533" s="342"/>
      <c r="D533" s="270" t="s">
        <v>980</v>
      </c>
      <c r="E533" s="132">
        <v>45663</v>
      </c>
      <c r="F533" s="75" t="s">
        <v>982</v>
      </c>
      <c r="G533" s="695"/>
      <c r="H533" s="279" t="s">
        <v>980</v>
      </c>
      <c r="I533" s="545">
        <f t="shared" si="12"/>
        <v>45796</v>
      </c>
      <c r="J533" s="221" t="s">
        <v>982</v>
      </c>
      <c r="K533" s="406"/>
    </row>
    <row r="534" spans="1:11" s="128" customFormat="1" x14ac:dyDescent="0.35">
      <c r="A534" s="130" t="s">
        <v>2099</v>
      </c>
      <c r="B534" s="130" t="s">
        <v>2100</v>
      </c>
      <c r="C534" s="342"/>
      <c r="D534" s="270" t="s">
        <v>980</v>
      </c>
      <c r="E534" s="132">
        <v>45663</v>
      </c>
      <c r="F534" s="75" t="s">
        <v>982</v>
      </c>
      <c r="G534" s="695"/>
      <c r="H534" s="279" t="s">
        <v>980</v>
      </c>
      <c r="I534" s="545">
        <f t="shared" si="12"/>
        <v>45796</v>
      </c>
      <c r="J534" s="221" t="s">
        <v>982</v>
      </c>
      <c r="K534" s="406"/>
    </row>
    <row r="535" spans="1:11" s="128" customFormat="1" x14ac:dyDescent="0.35">
      <c r="A535" s="130" t="s">
        <v>2101</v>
      </c>
      <c r="B535" s="130" t="s">
        <v>2102</v>
      </c>
      <c r="C535" s="342"/>
      <c r="D535" s="270" t="s">
        <v>980</v>
      </c>
      <c r="E535" s="132">
        <v>45663</v>
      </c>
      <c r="F535" s="75" t="s">
        <v>982</v>
      </c>
      <c r="G535" s="695"/>
      <c r="H535" s="279" t="s">
        <v>980</v>
      </c>
      <c r="I535" s="545">
        <f t="shared" si="12"/>
        <v>45796</v>
      </c>
      <c r="J535" s="221" t="s">
        <v>982</v>
      </c>
      <c r="K535" s="406"/>
    </row>
    <row r="536" spans="1:11" s="128" customFormat="1" x14ac:dyDescent="0.35">
      <c r="A536" s="130" t="s">
        <v>2103</v>
      </c>
      <c r="B536" s="130" t="s">
        <v>2104</v>
      </c>
      <c r="C536" s="342"/>
      <c r="D536" s="270" t="s">
        <v>980</v>
      </c>
      <c r="E536" s="132">
        <v>45663</v>
      </c>
      <c r="F536" s="75" t="s">
        <v>982</v>
      </c>
      <c r="G536" s="695"/>
      <c r="H536" s="279" t="s">
        <v>980</v>
      </c>
      <c r="I536" s="545">
        <f t="shared" si="12"/>
        <v>45796</v>
      </c>
      <c r="J536" s="221" t="s">
        <v>982</v>
      </c>
      <c r="K536" s="406"/>
    </row>
    <row r="537" spans="1:11" s="128" customFormat="1" x14ac:dyDescent="0.35">
      <c r="A537" s="130" t="s">
        <v>2105</v>
      </c>
      <c r="B537" s="130" t="s">
        <v>2106</v>
      </c>
      <c r="C537" s="342"/>
      <c r="D537" s="270" t="s">
        <v>980</v>
      </c>
      <c r="E537" s="132">
        <v>45663</v>
      </c>
      <c r="F537" s="75" t="s">
        <v>982</v>
      </c>
      <c r="G537" s="695"/>
      <c r="H537" s="279" t="s">
        <v>980</v>
      </c>
      <c r="I537" s="545">
        <f t="shared" si="12"/>
        <v>45796</v>
      </c>
      <c r="J537" s="221" t="s">
        <v>982</v>
      </c>
      <c r="K537" s="406"/>
    </row>
    <row r="538" spans="1:11" s="128" customFormat="1" x14ac:dyDescent="0.35">
      <c r="A538" s="130" t="s">
        <v>2107</v>
      </c>
      <c r="B538" s="130" t="s">
        <v>2108</v>
      </c>
      <c r="C538" s="342"/>
      <c r="D538" s="270" t="s">
        <v>980</v>
      </c>
      <c r="E538" s="132">
        <v>45663</v>
      </c>
      <c r="F538" s="75" t="s">
        <v>982</v>
      </c>
      <c r="G538" s="695"/>
      <c r="H538" s="279" t="s">
        <v>980</v>
      </c>
      <c r="I538" s="545">
        <f t="shared" si="12"/>
        <v>45796</v>
      </c>
      <c r="J538" s="221" t="s">
        <v>982</v>
      </c>
      <c r="K538" s="406"/>
    </row>
    <row r="539" spans="1:11" s="128" customFormat="1" x14ac:dyDescent="0.35">
      <c r="A539" s="130" t="s">
        <v>2109</v>
      </c>
      <c r="B539" s="130" t="s">
        <v>2110</v>
      </c>
      <c r="C539" s="342"/>
      <c r="D539" s="270" t="s">
        <v>980</v>
      </c>
      <c r="E539" s="132">
        <v>45663</v>
      </c>
      <c r="F539" s="75" t="s">
        <v>982</v>
      </c>
      <c r="G539" s="695"/>
      <c r="H539" s="279" t="s">
        <v>980</v>
      </c>
      <c r="I539" s="545">
        <f t="shared" si="12"/>
        <v>45796</v>
      </c>
      <c r="J539" s="221" t="s">
        <v>982</v>
      </c>
      <c r="K539" s="406"/>
    </row>
    <row r="540" spans="1:11" s="128" customFormat="1" x14ac:dyDescent="0.35">
      <c r="A540" s="130" t="s">
        <v>2111</v>
      </c>
      <c r="B540" s="130" t="s">
        <v>2112</v>
      </c>
      <c r="C540" s="342"/>
      <c r="D540" s="270" t="s">
        <v>980</v>
      </c>
      <c r="E540" s="132">
        <v>45663</v>
      </c>
      <c r="F540" s="75" t="s">
        <v>982</v>
      </c>
      <c r="G540" s="695"/>
      <c r="H540" s="279" t="s">
        <v>980</v>
      </c>
      <c r="I540" s="545">
        <f t="shared" si="12"/>
        <v>45796</v>
      </c>
      <c r="J540" s="221" t="s">
        <v>982</v>
      </c>
      <c r="K540" s="406"/>
    </row>
    <row r="541" spans="1:11" s="128" customFormat="1" x14ac:dyDescent="0.35">
      <c r="A541" s="130" t="s">
        <v>2113</v>
      </c>
      <c r="B541" s="130" t="s">
        <v>2114</v>
      </c>
      <c r="C541" s="342"/>
      <c r="D541" s="270" t="s">
        <v>980</v>
      </c>
      <c r="E541" s="132">
        <v>45663</v>
      </c>
      <c r="F541" s="75" t="s">
        <v>982</v>
      </c>
      <c r="G541" s="695"/>
      <c r="H541" s="279" t="s">
        <v>980</v>
      </c>
      <c r="I541" s="545">
        <f t="shared" si="12"/>
        <v>45796</v>
      </c>
      <c r="J541" s="221" t="s">
        <v>982</v>
      </c>
      <c r="K541" s="406"/>
    </row>
    <row r="542" spans="1:11" s="128" customFormat="1" x14ac:dyDescent="0.35">
      <c r="A542" s="130" t="s">
        <v>2115</v>
      </c>
      <c r="B542" s="130" t="s">
        <v>2116</v>
      </c>
      <c r="C542" s="342"/>
      <c r="D542" s="270" t="s">
        <v>980</v>
      </c>
      <c r="E542" s="132">
        <v>45663</v>
      </c>
      <c r="F542" s="75" t="s">
        <v>982</v>
      </c>
      <c r="G542" s="695"/>
      <c r="H542" s="279" t="s">
        <v>980</v>
      </c>
      <c r="I542" s="545">
        <f t="shared" si="12"/>
        <v>45796</v>
      </c>
      <c r="J542" s="221" t="s">
        <v>982</v>
      </c>
      <c r="K542" s="406"/>
    </row>
    <row r="543" spans="1:11" s="128" customFormat="1" x14ac:dyDescent="0.35">
      <c r="A543" s="130" t="s">
        <v>2117</v>
      </c>
      <c r="B543" s="130" t="s">
        <v>2118</v>
      </c>
      <c r="C543" s="342"/>
      <c r="D543" s="270" t="s">
        <v>980</v>
      </c>
      <c r="E543" s="132">
        <v>45663</v>
      </c>
      <c r="F543" s="75" t="s">
        <v>982</v>
      </c>
      <c r="G543" s="695"/>
      <c r="H543" s="279" t="s">
        <v>980</v>
      </c>
      <c r="I543" s="545">
        <f t="shared" si="12"/>
        <v>45796</v>
      </c>
      <c r="J543" s="221" t="s">
        <v>982</v>
      </c>
      <c r="K543" s="406"/>
    </row>
    <row r="544" spans="1:11" s="128" customFormat="1" x14ac:dyDescent="0.35">
      <c r="A544" s="130" t="s">
        <v>2119</v>
      </c>
      <c r="B544" s="130" t="s">
        <v>2120</v>
      </c>
      <c r="C544" s="342"/>
      <c r="D544" s="270" t="s">
        <v>980</v>
      </c>
      <c r="E544" s="132">
        <v>45663</v>
      </c>
      <c r="F544" s="75" t="s">
        <v>982</v>
      </c>
      <c r="G544" s="695"/>
      <c r="H544" s="279" t="s">
        <v>980</v>
      </c>
      <c r="I544" s="545">
        <f t="shared" si="12"/>
        <v>45796</v>
      </c>
      <c r="J544" s="221" t="s">
        <v>982</v>
      </c>
      <c r="K544" s="406"/>
    </row>
    <row r="545" spans="1:11" s="128" customFormat="1" x14ac:dyDescent="0.35">
      <c r="A545" s="130" t="s">
        <v>2121</v>
      </c>
      <c r="B545" s="130" t="s">
        <v>2122</v>
      </c>
      <c r="C545" s="342"/>
      <c r="D545" s="270" t="s">
        <v>980</v>
      </c>
      <c r="E545" s="132">
        <v>45663</v>
      </c>
      <c r="F545" s="75" t="s">
        <v>982</v>
      </c>
      <c r="G545" s="695"/>
      <c r="H545" s="279" t="s">
        <v>980</v>
      </c>
      <c r="I545" s="545">
        <f t="shared" si="12"/>
        <v>45796</v>
      </c>
      <c r="J545" s="221" t="s">
        <v>982</v>
      </c>
      <c r="K545" s="406"/>
    </row>
    <row r="546" spans="1:11" s="128" customFormat="1" x14ac:dyDescent="0.35">
      <c r="A546" s="130" t="s">
        <v>2123</v>
      </c>
      <c r="B546" s="130" t="s">
        <v>2124</v>
      </c>
      <c r="C546" s="342"/>
      <c r="D546" s="270" t="s">
        <v>980</v>
      </c>
      <c r="E546" s="132">
        <v>45663</v>
      </c>
      <c r="F546" s="75" t="s">
        <v>982</v>
      </c>
      <c r="G546" s="695"/>
      <c r="H546" s="279" t="s">
        <v>980</v>
      </c>
      <c r="I546" s="545">
        <f t="shared" si="12"/>
        <v>45796</v>
      </c>
      <c r="J546" s="221" t="s">
        <v>982</v>
      </c>
      <c r="K546" s="406"/>
    </row>
    <row r="547" spans="1:11" s="128" customFormat="1" x14ac:dyDescent="0.35">
      <c r="A547" s="130" t="s">
        <v>2125</v>
      </c>
      <c r="B547" s="130" t="s">
        <v>2126</v>
      </c>
      <c r="C547" s="342"/>
      <c r="D547" s="270" t="s">
        <v>980</v>
      </c>
      <c r="E547" s="132">
        <v>45663</v>
      </c>
      <c r="F547" s="75" t="s">
        <v>982</v>
      </c>
      <c r="G547" s="695"/>
      <c r="H547" s="279" t="s">
        <v>980</v>
      </c>
      <c r="I547" s="545">
        <f t="shared" si="12"/>
        <v>45796</v>
      </c>
      <c r="J547" s="221" t="s">
        <v>982</v>
      </c>
      <c r="K547" s="406"/>
    </row>
    <row r="548" spans="1:11" s="128" customFormat="1" x14ac:dyDescent="0.35">
      <c r="A548" s="130" t="s">
        <v>2127</v>
      </c>
      <c r="B548" s="130" t="s">
        <v>2128</v>
      </c>
      <c r="C548" s="342"/>
      <c r="D548" s="270" t="s">
        <v>980</v>
      </c>
      <c r="E548" s="132">
        <v>45663</v>
      </c>
      <c r="F548" s="75" t="s">
        <v>982</v>
      </c>
      <c r="G548" s="695"/>
      <c r="H548" s="279" t="s">
        <v>980</v>
      </c>
      <c r="I548" s="545">
        <f t="shared" si="12"/>
        <v>45796</v>
      </c>
      <c r="J548" s="221" t="s">
        <v>982</v>
      </c>
      <c r="K548" s="406"/>
    </row>
    <row r="549" spans="1:11" s="128" customFormat="1" x14ac:dyDescent="0.35">
      <c r="A549" s="130" t="s">
        <v>2129</v>
      </c>
      <c r="B549" s="130" t="s">
        <v>2130</v>
      </c>
      <c r="C549" s="342"/>
      <c r="D549" s="270" t="s">
        <v>980</v>
      </c>
      <c r="E549" s="132">
        <v>45663</v>
      </c>
      <c r="F549" s="75" t="s">
        <v>982</v>
      </c>
      <c r="G549" s="695"/>
      <c r="H549" s="279" t="s">
        <v>980</v>
      </c>
      <c r="I549" s="545">
        <f t="shared" si="12"/>
        <v>45796</v>
      </c>
      <c r="J549" s="221" t="s">
        <v>982</v>
      </c>
      <c r="K549" s="406"/>
    </row>
    <row r="550" spans="1:11" s="128" customFormat="1" x14ac:dyDescent="0.35">
      <c r="A550" s="130" t="s">
        <v>2131</v>
      </c>
      <c r="B550" s="130" t="s">
        <v>2132</v>
      </c>
      <c r="C550" s="342"/>
      <c r="D550" s="270" t="s">
        <v>980</v>
      </c>
      <c r="E550" s="132">
        <v>45663</v>
      </c>
      <c r="F550" s="75" t="s">
        <v>982</v>
      </c>
      <c r="G550" s="695"/>
      <c r="H550" s="279" t="s">
        <v>980</v>
      </c>
      <c r="I550" s="545">
        <f t="shared" si="12"/>
        <v>45796</v>
      </c>
      <c r="J550" s="221" t="s">
        <v>982</v>
      </c>
      <c r="K550" s="406"/>
    </row>
    <row r="551" spans="1:11" s="128" customFormat="1" x14ac:dyDescent="0.35">
      <c r="A551" s="130" t="s">
        <v>2133</v>
      </c>
      <c r="B551" s="130" t="s">
        <v>2134</v>
      </c>
      <c r="C551" s="342"/>
      <c r="D551" s="270" t="s">
        <v>980</v>
      </c>
      <c r="E551" s="132">
        <v>45663</v>
      </c>
      <c r="F551" s="75" t="s">
        <v>982</v>
      </c>
      <c r="G551" s="695"/>
      <c r="H551" s="279" t="s">
        <v>980</v>
      </c>
      <c r="I551" s="545">
        <f t="shared" ref="I551:I607" si="13">$B$3+90</f>
        <v>45796</v>
      </c>
      <c r="J551" s="221" t="s">
        <v>982</v>
      </c>
      <c r="K551" s="406"/>
    </row>
    <row r="552" spans="1:11" s="128" customFormat="1" x14ac:dyDescent="0.35">
      <c r="A552" s="130" t="s">
        <v>2135</v>
      </c>
      <c r="B552" s="130" t="s">
        <v>2136</v>
      </c>
      <c r="C552" s="342"/>
      <c r="D552" s="270" t="s">
        <v>980</v>
      </c>
      <c r="E552" s="132">
        <v>45663</v>
      </c>
      <c r="F552" s="75" t="s">
        <v>982</v>
      </c>
      <c r="G552" s="695"/>
      <c r="H552" s="279" t="s">
        <v>980</v>
      </c>
      <c r="I552" s="545">
        <f t="shared" si="13"/>
        <v>45796</v>
      </c>
      <c r="J552" s="221" t="s">
        <v>982</v>
      </c>
      <c r="K552" s="406"/>
    </row>
    <row r="553" spans="1:11" s="128" customFormat="1" x14ac:dyDescent="0.35">
      <c r="A553" s="130" t="s">
        <v>2137</v>
      </c>
      <c r="B553" s="130" t="s">
        <v>2138</v>
      </c>
      <c r="C553" s="342"/>
      <c r="D553" s="270" t="s">
        <v>980</v>
      </c>
      <c r="E553" s="132">
        <v>45663</v>
      </c>
      <c r="F553" s="75" t="s">
        <v>982</v>
      </c>
      <c r="G553" s="695"/>
      <c r="H553" s="279" t="s">
        <v>980</v>
      </c>
      <c r="I553" s="545">
        <f t="shared" si="13"/>
        <v>45796</v>
      </c>
      <c r="J553" s="221" t="s">
        <v>982</v>
      </c>
      <c r="K553" s="406"/>
    </row>
    <row r="554" spans="1:11" s="128" customFormat="1" x14ac:dyDescent="0.35">
      <c r="A554" s="130" t="s">
        <v>2139</v>
      </c>
      <c r="B554" s="130" t="s">
        <v>2140</v>
      </c>
      <c r="C554" s="342"/>
      <c r="D554" s="270" t="s">
        <v>980</v>
      </c>
      <c r="E554" s="132">
        <v>45663</v>
      </c>
      <c r="F554" s="75" t="s">
        <v>982</v>
      </c>
      <c r="G554" s="695"/>
      <c r="H554" s="279" t="s">
        <v>980</v>
      </c>
      <c r="I554" s="545">
        <f t="shared" si="13"/>
        <v>45796</v>
      </c>
      <c r="J554" s="221" t="s">
        <v>982</v>
      </c>
      <c r="K554" s="406"/>
    </row>
    <row r="555" spans="1:11" s="128" customFormat="1" x14ac:dyDescent="0.35">
      <c r="A555" s="130" t="s">
        <v>2141</v>
      </c>
      <c r="B555" s="130" t="s">
        <v>2142</v>
      </c>
      <c r="C555" s="342"/>
      <c r="D555" s="270" t="s">
        <v>980</v>
      </c>
      <c r="E555" s="132">
        <v>45663</v>
      </c>
      <c r="F555" s="75" t="s">
        <v>982</v>
      </c>
      <c r="G555" s="695"/>
      <c r="H555" s="279" t="s">
        <v>980</v>
      </c>
      <c r="I555" s="545">
        <f t="shared" si="13"/>
        <v>45796</v>
      </c>
      <c r="J555" s="221" t="s">
        <v>982</v>
      </c>
      <c r="K555" s="406"/>
    </row>
    <row r="556" spans="1:11" s="128" customFormat="1" x14ac:dyDescent="0.35">
      <c r="A556" s="130" t="s">
        <v>2143</v>
      </c>
      <c r="B556" s="130" t="s">
        <v>2144</v>
      </c>
      <c r="C556" s="342"/>
      <c r="D556" s="270" t="s">
        <v>980</v>
      </c>
      <c r="E556" s="132">
        <v>45663</v>
      </c>
      <c r="F556" s="75" t="s">
        <v>982</v>
      </c>
      <c r="G556" s="695"/>
      <c r="H556" s="279" t="s">
        <v>980</v>
      </c>
      <c r="I556" s="545">
        <f t="shared" si="13"/>
        <v>45796</v>
      </c>
      <c r="J556" s="221" t="s">
        <v>982</v>
      </c>
      <c r="K556" s="406"/>
    </row>
    <row r="557" spans="1:11" s="128" customFormat="1" x14ac:dyDescent="0.35">
      <c r="A557" s="130" t="s">
        <v>2145</v>
      </c>
      <c r="B557" s="130" t="s">
        <v>2146</v>
      </c>
      <c r="C557" s="342"/>
      <c r="D557" s="270" t="s">
        <v>980</v>
      </c>
      <c r="E557" s="132">
        <v>45663</v>
      </c>
      <c r="F557" s="75" t="s">
        <v>982</v>
      </c>
      <c r="G557" s="695"/>
      <c r="H557" s="279" t="s">
        <v>980</v>
      </c>
      <c r="I557" s="545">
        <f t="shared" si="13"/>
        <v>45796</v>
      </c>
      <c r="J557" s="221" t="s">
        <v>982</v>
      </c>
      <c r="K557" s="406"/>
    </row>
    <row r="558" spans="1:11" s="128" customFormat="1" x14ac:dyDescent="0.35">
      <c r="A558" s="130" t="s">
        <v>2147</v>
      </c>
      <c r="B558" s="130" t="s">
        <v>2148</v>
      </c>
      <c r="C558" s="342"/>
      <c r="D558" s="270" t="s">
        <v>980</v>
      </c>
      <c r="E558" s="132">
        <v>45663</v>
      </c>
      <c r="F558" s="75" t="s">
        <v>982</v>
      </c>
      <c r="G558" s="695"/>
      <c r="H558" s="279" t="s">
        <v>980</v>
      </c>
      <c r="I558" s="545">
        <f t="shared" si="13"/>
        <v>45796</v>
      </c>
      <c r="J558" s="221" t="s">
        <v>982</v>
      </c>
      <c r="K558" s="406"/>
    </row>
    <row r="559" spans="1:11" s="128" customFormat="1" x14ac:dyDescent="0.35">
      <c r="A559" s="130" t="s">
        <v>2149</v>
      </c>
      <c r="B559" s="130" t="s">
        <v>2150</v>
      </c>
      <c r="C559" s="342"/>
      <c r="D559" s="270" t="s">
        <v>980</v>
      </c>
      <c r="E559" s="132">
        <v>45663</v>
      </c>
      <c r="F559" s="75" t="s">
        <v>982</v>
      </c>
      <c r="G559" s="695"/>
      <c r="H559" s="279" t="s">
        <v>980</v>
      </c>
      <c r="I559" s="545">
        <f t="shared" si="13"/>
        <v>45796</v>
      </c>
      <c r="J559" s="221" t="s">
        <v>982</v>
      </c>
      <c r="K559" s="406"/>
    </row>
    <row r="560" spans="1:11" s="128" customFormat="1" x14ac:dyDescent="0.35">
      <c r="A560" s="130" t="s">
        <v>2151</v>
      </c>
      <c r="B560" s="130" t="s">
        <v>2152</v>
      </c>
      <c r="C560" s="342"/>
      <c r="D560" s="270" t="s">
        <v>980</v>
      </c>
      <c r="E560" s="132">
        <v>45663</v>
      </c>
      <c r="F560" s="75" t="s">
        <v>982</v>
      </c>
      <c r="G560" s="695"/>
      <c r="H560" s="279" t="s">
        <v>980</v>
      </c>
      <c r="I560" s="545">
        <f t="shared" si="13"/>
        <v>45796</v>
      </c>
      <c r="J560" s="221" t="s">
        <v>982</v>
      </c>
      <c r="K560" s="406"/>
    </row>
    <row r="561" spans="1:11" s="128" customFormat="1" x14ac:dyDescent="0.35">
      <c r="A561" s="130" t="s">
        <v>2153</v>
      </c>
      <c r="B561" s="130" t="s">
        <v>2154</v>
      </c>
      <c r="C561" s="342"/>
      <c r="D561" s="270" t="s">
        <v>980</v>
      </c>
      <c r="E561" s="132">
        <v>45663</v>
      </c>
      <c r="F561" s="75" t="s">
        <v>982</v>
      </c>
      <c r="G561" s="695"/>
      <c r="H561" s="279" t="s">
        <v>980</v>
      </c>
      <c r="I561" s="545">
        <f t="shared" si="13"/>
        <v>45796</v>
      </c>
      <c r="J561" s="221" t="s">
        <v>982</v>
      </c>
      <c r="K561" s="406"/>
    </row>
    <row r="562" spans="1:11" s="128" customFormat="1" x14ac:dyDescent="0.35">
      <c r="A562" s="130" t="s">
        <v>2155</v>
      </c>
      <c r="B562" s="130" t="s">
        <v>2156</v>
      </c>
      <c r="C562" s="342"/>
      <c r="D562" s="270" t="s">
        <v>980</v>
      </c>
      <c r="E562" s="132">
        <v>45663</v>
      </c>
      <c r="F562" s="75" t="s">
        <v>982</v>
      </c>
      <c r="G562" s="695"/>
      <c r="H562" s="279" t="s">
        <v>980</v>
      </c>
      <c r="I562" s="545">
        <f t="shared" si="13"/>
        <v>45796</v>
      </c>
      <c r="J562" s="221" t="s">
        <v>982</v>
      </c>
      <c r="K562" s="406"/>
    </row>
    <row r="563" spans="1:11" s="128" customFormat="1" x14ac:dyDescent="0.35">
      <c r="A563" s="130" t="s">
        <v>2157</v>
      </c>
      <c r="B563" s="130" t="s">
        <v>2158</v>
      </c>
      <c r="C563" s="342"/>
      <c r="D563" s="270" t="s">
        <v>980</v>
      </c>
      <c r="E563" s="132">
        <v>45663</v>
      </c>
      <c r="F563" s="75" t="s">
        <v>982</v>
      </c>
      <c r="G563" s="695"/>
      <c r="H563" s="279" t="s">
        <v>980</v>
      </c>
      <c r="I563" s="545">
        <f t="shared" si="13"/>
        <v>45796</v>
      </c>
      <c r="J563" s="221" t="s">
        <v>982</v>
      </c>
      <c r="K563" s="406"/>
    </row>
    <row r="564" spans="1:11" s="128" customFormat="1" x14ac:dyDescent="0.35">
      <c r="A564" s="130" t="s">
        <v>2159</v>
      </c>
      <c r="B564" s="130" t="s">
        <v>2160</v>
      </c>
      <c r="C564" s="342"/>
      <c r="D564" s="270" t="s">
        <v>980</v>
      </c>
      <c r="E564" s="132">
        <v>45663</v>
      </c>
      <c r="F564" s="75" t="s">
        <v>982</v>
      </c>
      <c r="G564" s="695"/>
      <c r="H564" s="279" t="s">
        <v>980</v>
      </c>
      <c r="I564" s="545">
        <f t="shared" si="13"/>
        <v>45796</v>
      </c>
      <c r="J564" s="221" t="s">
        <v>982</v>
      </c>
      <c r="K564" s="406"/>
    </row>
    <row r="565" spans="1:11" s="128" customFormat="1" x14ac:dyDescent="0.35">
      <c r="A565" s="130" t="s">
        <v>2161</v>
      </c>
      <c r="B565" s="130" t="s">
        <v>2162</v>
      </c>
      <c r="C565" s="342"/>
      <c r="D565" s="270" t="s">
        <v>980</v>
      </c>
      <c r="E565" s="132">
        <v>45663</v>
      </c>
      <c r="F565" s="75" t="s">
        <v>982</v>
      </c>
      <c r="G565" s="695"/>
      <c r="H565" s="279" t="s">
        <v>980</v>
      </c>
      <c r="I565" s="545">
        <f t="shared" si="13"/>
        <v>45796</v>
      </c>
      <c r="J565" s="221" t="s">
        <v>982</v>
      </c>
      <c r="K565" s="406"/>
    </row>
    <row r="566" spans="1:11" s="128" customFormat="1" x14ac:dyDescent="0.35">
      <c r="A566" s="130" t="s">
        <v>2163</v>
      </c>
      <c r="B566" s="130" t="s">
        <v>2164</v>
      </c>
      <c r="C566" s="342"/>
      <c r="D566" s="270" t="s">
        <v>980</v>
      </c>
      <c r="E566" s="132">
        <v>45663</v>
      </c>
      <c r="F566" s="75" t="s">
        <v>982</v>
      </c>
      <c r="G566" s="695"/>
      <c r="H566" s="279" t="s">
        <v>980</v>
      </c>
      <c r="I566" s="545">
        <f t="shared" si="13"/>
        <v>45796</v>
      </c>
      <c r="J566" s="221" t="s">
        <v>982</v>
      </c>
      <c r="K566" s="406"/>
    </row>
    <row r="567" spans="1:11" s="128" customFormat="1" x14ac:dyDescent="0.35">
      <c r="A567" s="130" t="s">
        <v>2165</v>
      </c>
      <c r="B567" s="130" t="s">
        <v>2166</v>
      </c>
      <c r="C567" s="342"/>
      <c r="D567" s="270" t="s">
        <v>980</v>
      </c>
      <c r="E567" s="132">
        <v>45663</v>
      </c>
      <c r="F567" s="75" t="s">
        <v>982</v>
      </c>
      <c r="G567" s="695"/>
      <c r="H567" s="279" t="s">
        <v>980</v>
      </c>
      <c r="I567" s="545">
        <f t="shared" si="13"/>
        <v>45796</v>
      </c>
      <c r="J567" s="221" t="s">
        <v>982</v>
      </c>
      <c r="K567" s="406"/>
    </row>
    <row r="568" spans="1:11" s="128" customFormat="1" x14ac:dyDescent="0.35">
      <c r="A568" s="130" t="s">
        <v>2167</v>
      </c>
      <c r="B568" s="130" t="s">
        <v>2168</v>
      </c>
      <c r="C568" s="342"/>
      <c r="D568" s="270" t="s">
        <v>980</v>
      </c>
      <c r="E568" s="132">
        <v>45663</v>
      </c>
      <c r="F568" s="75" t="s">
        <v>982</v>
      </c>
      <c r="G568" s="695"/>
      <c r="H568" s="279" t="s">
        <v>980</v>
      </c>
      <c r="I568" s="545">
        <f t="shared" si="13"/>
        <v>45796</v>
      </c>
      <c r="J568" s="221" t="s">
        <v>982</v>
      </c>
      <c r="K568" s="406"/>
    </row>
    <row r="569" spans="1:11" s="128" customFormat="1" x14ac:dyDescent="0.35">
      <c r="A569" s="130" t="s">
        <v>2169</v>
      </c>
      <c r="B569" s="130" t="s">
        <v>2170</v>
      </c>
      <c r="C569" s="342"/>
      <c r="D569" s="270" t="s">
        <v>980</v>
      </c>
      <c r="E569" s="132">
        <v>45663</v>
      </c>
      <c r="F569" s="75" t="s">
        <v>982</v>
      </c>
      <c r="G569" s="695"/>
      <c r="H569" s="279" t="s">
        <v>980</v>
      </c>
      <c r="I569" s="545">
        <f t="shared" si="13"/>
        <v>45796</v>
      </c>
      <c r="J569" s="221" t="s">
        <v>982</v>
      </c>
      <c r="K569" s="406"/>
    </row>
    <row r="570" spans="1:11" s="128" customFormat="1" x14ac:dyDescent="0.35">
      <c r="A570" s="130" t="s">
        <v>2171</v>
      </c>
      <c r="B570" s="130" t="s">
        <v>2172</v>
      </c>
      <c r="C570" s="342"/>
      <c r="D570" s="270" t="s">
        <v>980</v>
      </c>
      <c r="E570" s="132">
        <v>45663</v>
      </c>
      <c r="F570" s="75" t="s">
        <v>982</v>
      </c>
      <c r="G570" s="695"/>
      <c r="H570" s="279" t="s">
        <v>980</v>
      </c>
      <c r="I570" s="545">
        <f t="shared" si="13"/>
        <v>45796</v>
      </c>
      <c r="J570" s="221" t="s">
        <v>982</v>
      </c>
      <c r="K570" s="406"/>
    </row>
    <row r="571" spans="1:11" s="128" customFormat="1" x14ac:dyDescent="0.35">
      <c r="A571" s="130" t="s">
        <v>2173</v>
      </c>
      <c r="B571" s="130" t="s">
        <v>2174</v>
      </c>
      <c r="C571" s="342"/>
      <c r="D571" s="270" t="s">
        <v>980</v>
      </c>
      <c r="E571" s="132">
        <v>45663</v>
      </c>
      <c r="F571" s="75" t="s">
        <v>982</v>
      </c>
      <c r="G571" s="695"/>
      <c r="H571" s="279" t="s">
        <v>980</v>
      </c>
      <c r="I571" s="545">
        <f t="shared" si="13"/>
        <v>45796</v>
      </c>
      <c r="J571" s="221" t="s">
        <v>982</v>
      </c>
      <c r="K571" s="406"/>
    </row>
    <row r="572" spans="1:11" s="128" customFormat="1" x14ac:dyDescent="0.35">
      <c r="A572" s="130" t="s">
        <v>2175</v>
      </c>
      <c r="B572" s="130" t="s">
        <v>2176</v>
      </c>
      <c r="C572" s="342"/>
      <c r="D572" s="270" t="s">
        <v>980</v>
      </c>
      <c r="E572" s="132">
        <v>45663</v>
      </c>
      <c r="F572" s="75" t="s">
        <v>982</v>
      </c>
      <c r="G572" s="695"/>
      <c r="H572" s="279" t="s">
        <v>980</v>
      </c>
      <c r="I572" s="545">
        <f t="shared" si="13"/>
        <v>45796</v>
      </c>
      <c r="J572" s="221" t="s">
        <v>982</v>
      </c>
      <c r="K572" s="406"/>
    </row>
    <row r="573" spans="1:11" s="128" customFormat="1" x14ac:dyDescent="0.35">
      <c r="A573" s="130" t="s">
        <v>2177</v>
      </c>
      <c r="B573" s="130" t="s">
        <v>2178</v>
      </c>
      <c r="C573" s="342"/>
      <c r="D573" s="270" t="s">
        <v>980</v>
      </c>
      <c r="E573" s="132">
        <v>45663</v>
      </c>
      <c r="F573" s="75" t="s">
        <v>982</v>
      </c>
      <c r="G573" s="695"/>
      <c r="H573" s="279" t="s">
        <v>980</v>
      </c>
      <c r="I573" s="545">
        <f t="shared" si="13"/>
        <v>45796</v>
      </c>
      <c r="J573" s="221" t="s">
        <v>982</v>
      </c>
      <c r="K573" s="406"/>
    </row>
    <row r="574" spans="1:11" s="128" customFormat="1" x14ac:dyDescent="0.35">
      <c r="A574" s="130" t="s">
        <v>2179</v>
      </c>
      <c r="B574" s="130" t="s">
        <v>2180</v>
      </c>
      <c r="C574" s="342"/>
      <c r="D574" s="270" t="s">
        <v>980</v>
      </c>
      <c r="E574" s="132">
        <v>45663</v>
      </c>
      <c r="F574" s="75" t="s">
        <v>982</v>
      </c>
      <c r="G574" s="695"/>
      <c r="H574" s="279" t="s">
        <v>980</v>
      </c>
      <c r="I574" s="545">
        <f t="shared" si="13"/>
        <v>45796</v>
      </c>
      <c r="J574" s="221" t="s">
        <v>982</v>
      </c>
      <c r="K574" s="406"/>
    </row>
    <row r="575" spans="1:11" s="128" customFormat="1" x14ac:dyDescent="0.35">
      <c r="A575" s="130" t="s">
        <v>2181</v>
      </c>
      <c r="B575" s="130" t="s">
        <v>2182</v>
      </c>
      <c r="C575" s="342"/>
      <c r="D575" s="270" t="s">
        <v>980</v>
      </c>
      <c r="E575" s="132">
        <v>45663</v>
      </c>
      <c r="F575" s="75" t="s">
        <v>982</v>
      </c>
      <c r="G575" s="695"/>
      <c r="H575" s="279" t="s">
        <v>980</v>
      </c>
      <c r="I575" s="545">
        <f t="shared" si="13"/>
        <v>45796</v>
      </c>
      <c r="J575" s="221" t="s">
        <v>982</v>
      </c>
      <c r="K575" s="406"/>
    </row>
    <row r="576" spans="1:11" s="128" customFormat="1" x14ac:dyDescent="0.35">
      <c r="A576" s="130" t="s">
        <v>2183</v>
      </c>
      <c r="B576" s="130" t="s">
        <v>2184</v>
      </c>
      <c r="C576" s="342"/>
      <c r="D576" s="270" t="s">
        <v>980</v>
      </c>
      <c r="E576" s="132">
        <v>45663</v>
      </c>
      <c r="F576" s="75" t="s">
        <v>982</v>
      </c>
      <c r="G576" s="695"/>
      <c r="H576" s="279" t="s">
        <v>980</v>
      </c>
      <c r="I576" s="545">
        <f t="shared" si="13"/>
        <v>45796</v>
      </c>
      <c r="J576" s="221" t="s">
        <v>982</v>
      </c>
      <c r="K576" s="406"/>
    </row>
    <row r="577" spans="1:11" s="128" customFormat="1" x14ac:dyDescent="0.35">
      <c r="A577" s="130" t="s">
        <v>2185</v>
      </c>
      <c r="B577" s="130" t="s">
        <v>2186</v>
      </c>
      <c r="C577" s="342"/>
      <c r="D577" s="270" t="s">
        <v>980</v>
      </c>
      <c r="E577" s="132">
        <v>45663</v>
      </c>
      <c r="F577" s="75" t="s">
        <v>982</v>
      </c>
      <c r="G577" s="695"/>
      <c r="H577" s="279" t="s">
        <v>980</v>
      </c>
      <c r="I577" s="545">
        <f t="shared" si="13"/>
        <v>45796</v>
      </c>
      <c r="J577" s="221" t="s">
        <v>982</v>
      </c>
      <c r="K577" s="406"/>
    </row>
    <row r="578" spans="1:11" s="128" customFormat="1" x14ac:dyDescent="0.35">
      <c r="A578" s="130" t="s">
        <v>2187</v>
      </c>
      <c r="B578" s="130" t="s">
        <v>2188</v>
      </c>
      <c r="C578" s="342"/>
      <c r="D578" s="270" t="s">
        <v>980</v>
      </c>
      <c r="E578" s="132">
        <v>45663</v>
      </c>
      <c r="F578" s="75" t="s">
        <v>982</v>
      </c>
      <c r="G578" s="695"/>
      <c r="H578" s="279" t="s">
        <v>980</v>
      </c>
      <c r="I578" s="545">
        <f t="shared" si="13"/>
        <v>45796</v>
      </c>
      <c r="J578" s="221" t="s">
        <v>982</v>
      </c>
      <c r="K578" s="406"/>
    </row>
    <row r="579" spans="1:11" s="128" customFormat="1" x14ac:dyDescent="0.35">
      <c r="A579" s="130" t="s">
        <v>2189</v>
      </c>
      <c r="B579" s="130" t="s">
        <v>2190</v>
      </c>
      <c r="C579" s="342"/>
      <c r="D579" s="270" t="s">
        <v>980</v>
      </c>
      <c r="E579" s="132">
        <v>45663</v>
      </c>
      <c r="F579" s="75" t="s">
        <v>982</v>
      </c>
      <c r="G579" s="695"/>
      <c r="H579" s="279" t="s">
        <v>980</v>
      </c>
      <c r="I579" s="545">
        <f t="shared" si="13"/>
        <v>45796</v>
      </c>
      <c r="J579" s="221" t="s">
        <v>982</v>
      </c>
      <c r="K579" s="406"/>
    </row>
    <row r="580" spans="1:11" s="128" customFormat="1" x14ac:dyDescent="0.35">
      <c r="A580" s="130" t="s">
        <v>2191</v>
      </c>
      <c r="B580" s="130" t="s">
        <v>2192</v>
      </c>
      <c r="C580" s="342"/>
      <c r="D580" s="270" t="s">
        <v>980</v>
      </c>
      <c r="E580" s="132">
        <v>45663</v>
      </c>
      <c r="F580" s="75" t="s">
        <v>982</v>
      </c>
      <c r="G580" s="695"/>
      <c r="H580" s="279" t="s">
        <v>980</v>
      </c>
      <c r="I580" s="545">
        <f t="shared" si="13"/>
        <v>45796</v>
      </c>
      <c r="J580" s="221" t="s">
        <v>982</v>
      </c>
      <c r="K580" s="406"/>
    </row>
    <row r="581" spans="1:11" s="128" customFormat="1" x14ac:dyDescent="0.35">
      <c r="A581" s="130" t="s">
        <v>2193</v>
      </c>
      <c r="B581" s="130" t="s">
        <v>2194</v>
      </c>
      <c r="C581" s="342"/>
      <c r="D581" s="270" t="s">
        <v>980</v>
      </c>
      <c r="E581" s="132">
        <v>45663</v>
      </c>
      <c r="F581" s="75" t="s">
        <v>982</v>
      </c>
      <c r="G581" s="695"/>
      <c r="H581" s="279" t="s">
        <v>980</v>
      </c>
      <c r="I581" s="545">
        <f t="shared" si="13"/>
        <v>45796</v>
      </c>
      <c r="J581" s="221" t="s">
        <v>982</v>
      </c>
      <c r="K581" s="406"/>
    </row>
    <row r="582" spans="1:11" s="128" customFormat="1" x14ac:dyDescent="0.35">
      <c r="A582" s="130" t="s">
        <v>2195</v>
      </c>
      <c r="B582" s="130" t="s">
        <v>2196</v>
      </c>
      <c r="C582" s="342"/>
      <c r="D582" s="270" t="s">
        <v>980</v>
      </c>
      <c r="E582" s="132">
        <v>45663</v>
      </c>
      <c r="F582" s="75" t="s">
        <v>982</v>
      </c>
      <c r="G582" s="695"/>
      <c r="H582" s="279" t="s">
        <v>980</v>
      </c>
      <c r="I582" s="545">
        <f t="shared" si="13"/>
        <v>45796</v>
      </c>
      <c r="J582" s="221" t="s">
        <v>982</v>
      </c>
      <c r="K582" s="406"/>
    </row>
    <row r="583" spans="1:11" s="128" customFormat="1" x14ac:dyDescent="0.35">
      <c r="A583" s="130" t="s">
        <v>2197</v>
      </c>
      <c r="B583" s="130" t="s">
        <v>2198</v>
      </c>
      <c r="C583" s="342"/>
      <c r="D583" s="270" t="s">
        <v>980</v>
      </c>
      <c r="E583" s="132">
        <v>45663</v>
      </c>
      <c r="F583" s="75" t="s">
        <v>982</v>
      </c>
      <c r="G583" s="695"/>
      <c r="H583" s="279" t="s">
        <v>980</v>
      </c>
      <c r="I583" s="545">
        <f t="shared" si="13"/>
        <v>45796</v>
      </c>
      <c r="J583" s="221" t="s">
        <v>982</v>
      </c>
      <c r="K583" s="406"/>
    </row>
    <row r="584" spans="1:11" s="128" customFormat="1" x14ac:dyDescent="0.35">
      <c r="A584" s="130" t="s">
        <v>2199</v>
      </c>
      <c r="B584" s="130" t="s">
        <v>2200</v>
      </c>
      <c r="C584" s="342"/>
      <c r="D584" s="270" t="s">
        <v>980</v>
      </c>
      <c r="E584" s="132">
        <v>45663</v>
      </c>
      <c r="F584" s="75" t="s">
        <v>982</v>
      </c>
      <c r="G584" s="695"/>
      <c r="H584" s="279" t="s">
        <v>980</v>
      </c>
      <c r="I584" s="545">
        <f t="shared" si="13"/>
        <v>45796</v>
      </c>
      <c r="J584" s="221" t="s">
        <v>982</v>
      </c>
      <c r="K584" s="406"/>
    </row>
    <row r="585" spans="1:11" s="128" customFormat="1" x14ac:dyDescent="0.35">
      <c r="A585" s="130" t="s">
        <v>2201</v>
      </c>
      <c r="B585" s="130" t="s">
        <v>2202</v>
      </c>
      <c r="C585" s="342"/>
      <c r="D585" s="270" t="s">
        <v>980</v>
      </c>
      <c r="E585" s="132">
        <v>45663</v>
      </c>
      <c r="F585" s="75" t="s">
        <v>982</v>
      </c>
      <c r="G585" s="695"/>
      <c r="H585" s="279" t="s">
        <v>980</v>
      </c>
      <c r="I585" s="545">
        <f t="shared" si="13"/>
        <v>45796</v>
      </c>
      <c r="J585" s="221" t="s">
        <v>982</v>
      </c>
      <c r="K585" s="406"/>
    </row>
    <row r="586" spans="1:11" s="128" customFormat="1" x14ac:dyDescent="0.35">
      <c r="A586" s="130" t="s">
        <v>2203</v>
      </c>
      <c r="B586" s="130" t="s">
        <v>2204</v>
      </c>
      <c r="C586" s="342"/>
      <c r="D586" s="270" t="s">
        <v>980</v>
      </c>
      <c r="E586" s="132">
        <v>45663</v>
      </c>
      <c r="F586" s="75" t="s">
        <v>982</v>
      </c>
      <c r="G586" s="695"/>
      <c r="H586" s="279" t="s">
        <v>980</v>
      </c>
      <c r="I586" s="545">
        <f t="shared" si="13"/>
        <v>45796</v>
      </c>
      <c r="J586" s="221" t="s">
        <v>982</v>
      </c>
      <c r="K586" s="406"/>
    </row>
    <row r="587" spans="1:11" s="128" customFormat="1" x14ac:dyDescent="0.35">
      <c r="A587" s="130" t="s">
        <v>2205</v>
      </c>
      <c r="B587" s="130" t="s">
        <v>2206</v>
      </c>
      <c r="C587" s="342"/>
      <c r="D587" s="270" t="s">
        <v>980</v>
      </c>
      <c r="E587" s="132">
        <v>45663</v>
      </c>
      <c r="F587" s="75" t="s">
        <v>982</v>
      </c>
      <c r="G587" s="695"/>
      <c r="H587" s="279" t="s">
        <v>980</v>
      </c>
      <c r="I587" s="545">
        <f t="shared" si="13"/>
        <v>45796</v>
      </c>
      <c r="J587" s="221" t="s">
        <v>982</v>
      </c>
      <c r="K587" s="406"/>
    </row>
    <row r="588" spans="1:11" s="128" customFormat="1" x14ac:dyDescent="0.35">
      <c r="A588" s="130" t="s">
        <v>2207</v>
      </c>
      <c r="B588" s="130" t="s">
        <v>2208</v>
      </c>
      <c r="C588" s="342"/>
      <c r="D588" s="270" t="s">
        <v>980</v>
      </c>
      <c r="E588" s="132">
        <v>45663</v>
      </c>
      <c r="F588" s="75" t="s">
        <v>982</v>
      </c>
      <c r="G588" s="695"/>
      <c r="H588" s="279" t="s">
        <v>980</v>
      </c>
      <c r="I588" s="545">
        <f t="shared" si="13"/>
        <v>45796</v>
      </c>
      <c r="J588" s="221" t="s">
        <v>982</v>
      </c>
      <c r="K588" s="406"/>
    </row>
    <row r="589" spans="1:11" s="128" customFormat="1" x14ac:dyDescent="0.35">
      <c r="A589" s="130" t="s">
        <v>2209</v>
      </c>
      <c r="B589" s="130" t="s">
        <v>2210</v>
      </c>
      <c r="C589" s="342"/>
      <c r="D589" s="270" t="s">
        <v>980</v>
      </c>
      <c r="E589" s="132">
        <v>45663</v>
      </c>
      <c r="F589" s="75" t="s">
        <v>982</v>
      </c>
      <c r="G589" s="695"/>
      <c r="H589" s="279" t="s">
        <v>980</v>
      </c>
      <c r="I589" s="545">
        <f t="shared" si="13"/>
        <v>45796</v>
      </c>
      <c r="J589" s="221" t="s">
        <v>982</v>
      </c>
      <c r="K589" s="406"/>
    </row>
    <row r="590" spans="1:11" s="128" customFormat="1" x14ac:dyDescent="0.35">
      <c r="A590" s="130" t="s">
        <v>2211</v>
      </c>
      <c r="B590" s="130" t="s">
        <v>2212</v>
      </c>
      <c r="C590" s="342"/>
      <c r="D590" s="270" t="s">
        <v>980</v>
      </c>
      <c r="E590" s="132">
        <v>45663</v>
      </c>
      <c r="F590" s="75" t="s">
        <v>982</v>
      </c>
      <c r="G590" s="695"/>
      <c r="H590" s="279" t="s">
        <v>980</v>
      </c>
      <c r="I590" s="545">
        <f t="shared" si="13"/>
        <v>45796</v>
      </c>
      <c r="J590" s="221" t="s">
        <v>982</v>
      </c>
      <c r="K590" s="406"/>
    </row>
    <row r="591" spans="1:11" s="128" customFormat="1" x14ac:dyDescent="0.35">
      <c r="A591" s="130" t="s">
        <v>2213</v>
      </c>
      <c r="B591" s="130" t="s">
        <v>2214</v>
      </c>
      <c r="C591" s="342"/>
      <c r="D591" s="270" t="s">
        <v>980</v>
      </c>
      <c r="E591" s="132">
        <v>45663</v>
      </c>
      <c r="F591" s="75" t="s">
        <v>982</v>
      </c>
      <c r="G591" s="695"/>
      <c r="H591" s="279" t="s">
        <v>980</v>
      </c>
      <c r="I591" s="545">
        <f t="shared" si="13"/>
        <v>45796</v>
      </c>
      <c r="J591" s="221" t="s">
        <v>982</v>
      </c>
      <c r="K591" s="406"/>
    </row>
    <row r="592" spans="1:11" s="128" customFormat="1" x14ac:dyDescent="0.35">
      <c r="A592" s="130" t="s">
        <v>2215</v>
      </c>
      <c r="B592" s="130" t="s">
        <v>2216</v>
      </c>
      <c r="C592" s="342"/>
      <c r="D592" s="270" t="s">
        <v>980</v>
      </c>
      <c r="E592" s="132">
        <v>45663</v>
      </c>
      <c r="F592" s="75" t="s">
        <v>982</v>
      </c>
      <c r="G592" s="695"/>
      <c r="H592" s="279" t="s">
        <v>980</v>
      </c>
      <c r="I592" s="545">
        <f t="shared" si="13"/>
        <v>45796</v>
      </c>
      <c r="J592" s="221" t="s">
        <v>982</v>
      </c>
      <c r="K592" s="406"/>
    </row>
    <row r="593" spans="1:11" s="128" customFormat="1" x14ac:dyDescent="0.35">
      <c r="A593" s="130" t="s">
        <v>2217</v>
      </c>
      <c r="B593" s="130" t="s">
        <v>2218</v>
      </c>
      <c r="C593" s="342"/>
      <c r="D593" s="270" t="s">
        <v>980</v>
      </c>
      <c r="E593" s="132">
        <v>45663</v>
      </c>
      <c r="F593" s="75" t="s">
        <v>982</v>
      </c>
      <c r="G593" s="695"/>
      <c r="H593" s="279" t="s">
        <v>980</v>
      </c>
      <c r="I593" s="545">
        <f t="shared" si="13"/>
        <v>45796</v>
      </c>
      <c r="J593" s="221" t="s">
        <v>982</v>
      </c>
      <c r="K593" s="406"/>
    </row>
    <row r="594" spans="1:11" s="128" customFormat="1" x14ac:dyDescent="0.35">
      <c r="A594" s="130" t="s">
        <v>2219</v>
      </c>
      <c r="B594" s="130" t="s">
        <v>2220</v>
      </c>
      <c r="C594" s="342"/>
      <c r="D594" s="270" t="s">
        <v>980</v>
      </c>
      <c r="E594" s="132">
        <v>45663</v>
      </c>
      <c r="F594" s="75" t="s">
        <v>982</v>
      </c>
      <c r="G594" s="695"/>
      <c r="H594" s="279" t="s">
        <v>980</v>
      </c>
      <c r="I594" s="545">
        <f t="shared" si="13"/>
        <v>45796</v>
      </c>
      <c r="J594" s="221" t="s">
        <v>982</v>
      </c>
      <c r="K594" s="406"/>
    </row>
    <row r="595" spans="1:11" s="128" customFormat="1" x14ac:dyDescent="0.35">
      <c r="A595" s="130" t="s">
        <v>2221</v>
      </c>
      <c r="B595" s="130" t="s">
        <v>2222</v>
      </c>
      <c r="C595" s="342"/>
      <c r="D595" s="270" t="s">
        <v>980</v>
      </c>
      <c r="E595" s="132">
        <v>45663</v>
      </c>
      <c r="F595" s="75" t="s">
        <v>982</v>
      </c>
      <c r="G595" s="695"/>
      <c r="H595" s="279" t="s">
        <v>980</v>
      </c>
      <c r="I595" s="545">
        <f t="shared" si="13"/>
        <v>45796</v>
      </c>
      <c r="J595" s="221" t="s">
        <v>982</v>
      </c>
      <c r="K595" s="406"/>
    </row>
    <row r="596" spans="1:11" s="128" customFormat="1" x14ac:dyDescent="0.35">
      <c r="A596" s="130" t="s">
        <v>2223</v>
      </c>
      <c r="B596" s="333" t="s">
        <v>2224</v>
      </c>
      <c r="C596" s="342"/>
      <c r="D596" s="270" t="s">
        <v>980</v>
      </c>
      <c r="E596" s="132">
        <v>45663</v>
      </c>
      <c r="F596" s="75" t="s">
        <v>982</v>
      </c>
      <c r="G596" s="695"/>
      <c r="H596" s="279" t="s">
        <v>980</v>
      </c>
      <c r="I596" s="545">
        <f t="shared" si="13"/>
        <v>45796</v>
      </c>
      <c r="J596" s="221" t="s">
        <v>982</v>
      </c>
      <c r="K596" s="406"/>
    </row>
    <row r="597" spans="1:11" s="128" customFormat="1" x14ac:dyDescent="0.35">
      <c r="A597" s="130" t="s">
        <v>2225</v>
      </c>
      <c r="B597" s="130" t="s">
        <v>2226</v>
      </c>
      <c r="C597" s="342"/>
      <c r="D597" s="270" t="s">
        <v>980</v>
      </c>
      <c r="E597" s="132">
        <v>45663</v>
      </c>
      <c r="F597" s="75" t="s">
        <v>982</v>
      </c>
      <c r="G597" s="695"/>
      <c r="H597" s="279" t="s">
        <v>980</v>
      </c>
      <c r="I597" s="545">
        <f t="shared" si="13"/>
        <v>45796</v>
      </c>
      <c r="J597" s="221" t="s">
        <v>982</v>
      </c>
      <c r="K597" s="406"/>
    </row>
    <row r="598" spans="1:11" s="128" customFormat="1" x14ac:dyDescent="0.35">
      <c r="A598" s="130" t="s">
        <v>2227</v>
      </c>
      <c r="B598" s="130" t="s">
        <v>2228</v>
      </c>
      <c r="C598" s="342"/>
      <c r="D598" s="270" t="s">
        <v>980</v>
      </c>
      <c r="E598" s="132">
        <v>45663</v>
      </c>
      <c r="F598" s="75" t="s">
        <v>982</v>
      </c>
      <c r="G598" s="695"/>
      <c r="H598" s="279" t="s">
        <v>980</v>
      </c>
      <c r="I598" s="545">
        <f t="shared" si="13"/>
        <v>45796</v>
      </c>
      <c r="J598" s="221" t="s">
        <v>982</v>
      </c>
      <c r="K598" s="406"/>
    </row>
    <row r="599" spans="1:11" s="128" customFormat="1" ht="12.75" customHeight="1" x14ac:dyDescent="0.35">
      <c r="A599" s="130" t="s">
        <v>2229</v>
      </c>
      <c r="B599" s="130" t="s">
        <v>2230</v>
      </c>
      <c r="C599" s="342"/>
      <c r="D599" s="270" t="s">
        <v>980</v>
      </c>
      <c r="E599" s="132">
        <v>45663</v>
      </c>
      <c r="F599" s="75" t="s">
        <v>982</v>
      </c>
      <c r="G599" s="695"/>
      <c r="H599" s="279" t="s">
        <v>980</v>
      </c>
      <c r="I599" s="545">
        <f t="shared" si="13"/>
        <v>45796</v>
      </c>
      <c r="J599" s="221" t="s">
        <v>982</v>
      </c>
      <c r="K599" s="406"/>
    </row>
    <row r="600" spans="1:11" s="128" customFormat="1" x14ac:dyDescent="0.35">
      <c r="A600" s="130" t="s">
        <v>2231</v>
      </c>
      <c r="B600" s="130" t="s">
        <v>2232</v>
      </c>
      <c r="C600" s="342"/>
      <c r="D600" s="270" t="s">
        <v>980</v>
      </c>
      <c r="E600" s="132">
        <v>45663</v>
      </c>
      <c r="F600" s="75" t="s">
        <v>982</v>
      </c>
      <c r="G600" s="695"/>
      <c r="H600" s="279" t="s">
        <v>980</v>
      </c>
      <c r="I600" s="545">
        <f t="shared" si="13"/>
        <v>45796</v>
      </c>
      <c r="J600" s="221" t="s">
        <v>982</v>
      </c>
      <c r="K600" s="406"/>
    </row>
    <row r="601" spans="1:11" s="128" customFormat="1" x14ac:dyDescent="0.35">
      <c r="A601" s="130" t="s">
        <v>2233</v>
      </c>
      <c r="B601" s="130" t="s">
        <v>2234</v>
      </c>
      <c r="C601" s="342"/>
      <c r="D601" s="270" t="s">
        <v>980</v>
      </c>
      <c r="E601" s="132">
        <v>45663</v>
      </c>
      <c r="F601" s="75" t="s">
        <v>982</v>
      </c>
      <c r="G601" s="695"/>
      <c r="H601" s="279" t="s">
        <v>980</v>
      </c>
      <c r="I601" s="545">
        <f t="shared" si="13"/>
        <v>45796</v>
      </c>
      <c r="J601" s="221" t="s">
        <v>982</v>
      </c>
      <c r="K601" s="406"/>
    </row>
    <row r="602" spans="1:11" s="128" customFormat="1" x14ac:dyDescent="0.35">
      <c r="A602" s="130" t="s">
        <v>2235</v>
      </c>
      <c r="B602" s="130" t="s">
        <v>2236</v>
      </c>
      <c r="C602" s="342"/>
      <c r="D602" s="270" t="s">
        <v>980</v>
      </c>
      <c r="E602" s="132">
        <v>45663</v>
      </c>
      <c r="F602" s="75" t="s">
        <v>982</v>
      </c>
      <c r="G602" s="695"/>
      <c r="H602" s="279" t="s">
        <v>980</v>
      </c>
      <c r="I602" s="545">
        <f t="shared" si="13"/>
        <v>45796</v>
      </c>
      <c r="J602" s="221" t="s">
        <v>982</v>
      </c>
      <c r="K602" s="406"/>
    </row>
    <row r="603" spans="1:11" s="128" customFormat="1" x14ac:dyDescent="0.35">
      <c r="A603" s="130" t="s">
        <v>2237</v>
      </c>
      <c r="B603" s="130" t="s">
        <v>2238</v>
      </c>
      <c r="C603" s="342"/>
      <c r="D603" s="270" t="s">
        <v>980</v>
      </c>
      <c r="E603" s="132">
        <v>45663</v>
      </c>
      <c r="F603" s="75" t="s">
        <v>982</v>
      </c>
      <c r="G603" s="695"/>
      <c r="H603" s="279" t="s">
        <v>980</v>
      </c>
      <c r="I603" s="545">
        <f t="shared" si="13"/>
        <v>45796</v>
      </c>
      <c r="J603" s="221" t="s">
        <v>982</v>
      </c>
      <c r="K603" s="406"/>
    </row>
    <row r="604" spans="1:11" s="128" customFormat="1" x14ac:dyDescent="0.35">
      <c r="A604" s="130" t="s">
        <v>2239</v>
      </c>
      <c r="B604" s="130" t="s">
        <v>2240</v>
      </c>
      <c r="C604" s="342"/>
      <c r="D604" s="270" t="s">
        <v>980</v>
      </c>
      <c r="E604" s="132">
        <v>45663</v>
      </c>
      <c r="F604" s="75" t="s">
        <v>982</v>
      </c>
      <c r="G604" s="695"/>
      <c r="H604" s="279" t="s">
        <v>980</v>
      </c>
      <c r="I604" s="545">
        <f t="shared" si="13"/>
        <v>45796</v>
      </c>
      <c r="J604" s="221" t="s">
        <v>982</v>
      </c>
      <c r="K604" s="406"/>
    </row>
    <row r="605" spans="1:11" s="128" customFormat="1" x14ac:dyDescent="0.35">
      <c r="A605" s="130" t="s">
        <v>2241</v>
      </c>
      <c r="B605" s="130" t="s">
        <v>2242</v>
      </c>
      <c r="C605" s="342"/>
      <c r="D605" s="270" t="s">
        <v>980</v>
      </c>
      <c r="E605" s="132">
        <v>45663</v>
      </c>
      <c r="F605" s="75" t="s">
        <v>982</v>
      </c>
      <c r="G605" s="695"/>
      <c r="H605" s="279" t="s">
        <v>980</v>
      </c>
      <c r="I605" s="545">
        <f t="shared" si="13"/>
        <v>45796</v>
      </c>
      <c r="J605" s="221" t="s">
        <v>982</v>
      </c>
      <c r="K605" s="406"/>
    </row>
    <row r="606" spans="1:11" s="128" customFormat="1" x14ac:dyDescent="0.35">
      <c r="A606" s="130" t="s">
        <v>2243</v>
      </c>
      <c r="B606" s="130" t="s">
        <v>2244</v>
      </c>
      <c r="C606" s="342"/>
      <c r="D606" s="270" t="s">
        <v>980</v>
      </c>
      <c r="E606" s="132">
        <v>45663</v>
      </c>
      <c r="F606" s="75" t="s">
        <v>982</v>
      </c>
      <c r="G606" s="695"/>
      <c r="H606" s="279" t="s">
        <v>980</v>
      </c>
      <c r="I606" s="545">
        <f t="shared" si="13"/>
        <v>45796</v>
      </c>
      <c r="J606" s="221" t="s">
        <v>982</v>
      </c>
      <c r="K606" s="406"/>
    </row>
    <row r="607" spans="1:11" s="128" customFormat="1" x14ac:dyDescent="0.35">
      <c r="A607" s="130" t="s">
        <v>2245</v>
      </c>
      <c r="B607" s="130" t="s">
        <v>1122</v>
      </c>
      <c r="C607" s="342"/>
      <c r="D607" s="270" t="s">
        <v>980</v>
      </c>
      <c r="E607" s="132">
        <v>45663</v>
      </c>
      <c r="F607" s="75" t="s">
        <v>982</v>
      </c>
      <c r="G607" s="695"/>
      <c r="H607" s="279" t="s">
        <v>980</v>
      </c>
      <c r="I607" s="545">
        <f t="shared" si="13"/>
        <v>45796</v>
      </c>
      <c r="J607" s="221" t="s">
        <v>982</v>
      </c>
      <c r="K607" s="406"/>
    </row>
    <row r="608" spans="1:11" s="128" customFormat="1" x14ac:dyDescent="0.35">
      <c r="A608" s="130" t="s">
        <v>2246</v>
      </c>
      <c r="B608" s="130" t="s">
        <v>1183</v>
      </c>
      <c r="C608" s="343" t="s">
        <v>1785</v>
      </c>
      <c r="D608" s="270"/>
      <c r="E608" s="132"/>
      <c r="F608" s="75"/>
      <c r="G608" s="695"/>
      <c r="H608" s="279"/>
      <c r="I608" s="745"/>
      <c r="J608" s="221"/>
      <c r="K608" s="406"/>
    </row>
    <row r="609" spans="1:11" s="128" customFormat="1" x14ac:dyDescent="0.35">
      <c r="A609" s="130" t="s">
        <v>2247</v>
      </c>
      <c r="B609" s="130" t="s">
        <v>2248</v>
      </c>
      <c r="C609" s="342"/>
      <c r="D609" s="270" t="s">
        <v>980</v>
      </c>
      <c r="E609" s="132">
        <v>45663</v>
      </c>
      <c r="F609" s="75" t="s">
        <v>982</v>
      </c>
      <c r="G609" s="695"/>
      <c r="H609" s="279" t="s">
        <v>980</v>
      </c>
      <c r="I609" s="545">
        <f t="shared" ref="I609:I612" si="14">$B$3+90</f>
        <v>45796</v>
      </c>
      <c r="J609" s="221" t="s">
        <v>982</v>
      </c>
      <c r="K609" s="406"/>
    </row>
    <row r="610" spans="1:11" s="128" customFormat="1" x14ac:dyDescent="0.35">
      <c r="A610" s="130" t="s">
        <v>2249</v>
      </c>
      <c r="B610" s="130" t="s">
        <v>2250</v>
      </c>
      <c r="C610" s="342"/>
      <c r="D610" s="270" t="s">
        <v>980</v>
      </c>
      <c r="E610" s="132">
        <v>45663</v>
      </c>
      <c r="F610" s="75" t="s">
        <v>982</v>
      </c>
      <c r="G610" s="695"/>
      <c r="H610" s="279" t="s">
        <v>980</v>
      </c>
      <c r="I610" s="545">
        <f t="shared" si="14"/>
        <v>45796</v>
      </c>
      <c r="J610" s="221" t="s">
        <v>982</v>
      </c>
      <c r="K610" s="406"/>
    </row>
    <row r="611" spans="1:11" s="128" customFormat="1" x14ac:dyDescent="0.35">
      <c r="A611" s="130" t="s">
        <v>2251</v>
      </c>
      <c r="B611" s="130" t="s">
        <v>2252</v>
      </c>
      <c r="C611" s="342"/>
      <c r="D611" s="270" t="s">
        <v>980</v>
      </c>
      <c r="E611" s="132">
        <v>45663</v>
      </c>
      <c r="F611" s="75" t="s">
        <v>982</v>
      </c>
      <c r="G611" s="695"/>
      <c r="H611" s="279" t="s">
        <v>980</v>
      </c>
      <c r="I611" s="545">
        <f t="shared" si="14"/>
        <v>45796</v>
      </c>
      <c r="J611" s="221" t="s">
        <v>982</v>
      </c>
      <c r="K611" s="406"/>
    </row>
    <row r="612" spans="1:11" s="128" customFormat="1" x14ac:dyDescent="0.35">
      <c r="A612" s="130" t="s">
        <v>2253</v>
      </c>
      <c r="B612" s="130" t="s">
        <v>2254</v>
      </c>
      <c r="C612" s="342"/>
      <c r="D612" s="270" t="s">
        <v>980</v>
      </c>
      <c r="E612" s="132">
        <v>45663</v>
      </c>
      <c r="F612" s="75" t="s">
        <v>982</v>
      </c>
      <c r="G612" s="695"/>
      <c r="H612" s="279" t="s">
        <v>980</v>
      </c>
      <c r="I612" s="545">
        <f t="shared" si="14"/>
        <v>45796</v>
      </c>
      <c r="J612" s="221" t="s">
        <v>982</v>
      </c>
      <c r="K612" s="406"/>
    </row>
    <row r="613" spans="1:11" s="128" customFormat="1" x14ac:dyDescent="0.35">
      <c r="A613" s="130" t="s">
        <v>2255</v>
      </c>
      <c r="B613" s="130" t="s">
        <v>1183</v>
      </c>
      <c r="C613" s="343" t="s">
        <v>1795</v>
      </c>
      <c r="D613" s="270"/>
      <c r="E613" s="132"/>
      <c r="F613" s="75"/>
      <c r="G613" s="695"/>
      <c r="H613" s="279"/>
      <c r="I613" s="745"/>
      <c r="J613" s="221"/>
      <c r="K613" s="406"/>
    </row>
    <row r="614" spans="1:11" s="128" customFormat="1" x14ac:dyDescent="0.35">
      <c r="A614" s="130" t="s">
        <v>2256</v>
      </c>
      <c r="B614" s="130" t="s">
        <v>2257</v>
      </c>
      <c r="C614" s="342"/>
      <c r="D614" s="270" t="s">
        <v>980</v>
      </c>
      <c r="E614" s="132">
        <v>45663</v>
      </c>
      <c r="F614" s="75" t="s">
        <v>982</v>
      </c>
      <c r="G614" s="695"/>
      <c r="H614" s="279" t="s">
        <v>980</v>
      </c>
      <c r="I614" s="545">
        <f t="shared" ref="I614:I616" si="15">$B$3+90</f>
        <v>45796</v>
      </c>
      <c r="J614" s="221" t="s">
        <v>982</v>
      </c>
      <c r="K614" s="406"/>
    </row>
    <row r="615" spans="1:11" s="128" customFormat="1" x14ac:dyDescent="0.35">
      <c r="A615" s="130" t="s">
        <v>2258</v>
      </c>
      <c r="B615" s="130" t="s">
        <v>2259</v>
      </c>
      <c r="C615" s="342"/>
      <c r="D615" s="270" t="s">
        <v>980</v>
      </c>
      <c r="E615" s="132">
        <v>45663</v>
      </c>
      <c r="F615" s="75" t="s">
        <v>982</v>
      </c>
      <c r="G615" s="695"/>
      <c r="H615" s="279" t="s">
        <v>980</v>
      </c>
      <c r="I615" s="545">
        <f t="shared" si="15"/>
        <v>45796</v>
      </c>
      <c r="J615" s="221" t="s">
        <v>982</v>
      </c>
      <c r="K615" s="406"/>
    </row>
    <row r="616" spans="1:11" s="128" customFormat="1" x14ac:dyDescent="0.35">
      <c r="A616" s="130" t="s">
        <v>2260</v>
      </c>
      <c r="B616" s="130" t="s">
        <v>2261</v>
      </c>
      <c r="C616" s="342"/>
      <c r="D616" s="270" t="s">
        <v>980</v>
      </c>
      <c r="E616" s="132">
        <v>45663</v>
      </c>
      <c r="F616" s="75" t="s">
        <v>982</v>
      </c>
      <c r="G616" s="695"/>
      <c r="H616" s="279" t="s">
        <v>980</v>
      </c>
      <c r="I616" s="545">
        <f t="shared" si="15"/>
        <v>45796</v>
      </c>
      <c r="J616" s="221" t="s">
        <v>982</v>
      </c>
      <c r="K616" s="406"/>
    </row>
    <row r="617" spans="1:11" s="128" customFormat="1" x14ac:dyDescent="0.35">
      <c r="A617" s="130" t="s">
        <v>2262</v>
      </c>
      <c r="B617" s="130" t="s">
        <v>1183</v>
      </c>
      <c r="C617" s="343" t="s">
        <v>1795</v>
      </c>
      <c r="D617" s="270"/>
      <c r="E617" s="132"/>
      <c r="F617" s="75"/>
      <c r="G617" s="695"/>
      <c r="H617" s="279"/>
      <c r="I617" s="745"/>
      <c r="J617" s="221"/>
      <c r="K617" s="406"/>
    </row>
    <row r="618" spans="1:11" s="128" customFormat="1" x14ac:dyDescent="0.35">
      <c r="A618" s="130" t="s">
        <v>757</v>
      </c>
      <c r="B618" s="553" t="s">
        <v>758</v>
      </c>
      <c r="C618" s="343" t="s">
        <v>1785</v>
      </c>
      <c r="D618" s="285" t="s">
        <v>980</v>
      </c>
      <c r="E618" s="286">
        <v>45663</v>
      </c>
      <c r="F618" s="287" t="s">
        <v>982</v>
      </c>
      <c r="G618" s="696"/>
      <c r="H618" s="746" t="s">
        <v>980</v>
      </c>
      <c r="I618" s="545">
        <f t="shared" ref="I618:I641" si="16">$B$3+90</f>
        <v>45796</v>
      </c>
      <c r="J618" s="747" t="s">
        <v>982</v>
      </c>
      <c r="K618" s="406"/>
    </row>
    <row r="619" spans="1:11" s="128" customFormat="1" x14ac:dyDescent="0.35">
      <c r="A619" s="130" t="s">
        <v>759</v>
      </c>
      <c r="B619" s="554" t="s">
        <v>760</v>
      </c>
      <c r="C619" s="343" t="s">
        <v>1785</v>
      </c>
      <c r="D619" s="282" t="s">
        <v>980</v>
      </c>
      <c r="E619" s="283">
        <v>45663</v>
      </c>
      <c r="F619" s="284" t="s">
        <v>982</v>
      </c>
      <c r="G619" s="697"/>
      <c r="H619" s="748" t="s">
        <v>980</v>
      </c>
      <c r="I619" s="545">
        <f t="shared" si="16"/>
        <v>45796</v>
      </c>
      <c r="J619" s="544" t="s">
        <v>982</v>
      </c>
      <c r="K619" s="406"/>
    </row>
    <row r="620" spans="1:11" s="128" customFormat="1" x14ac:dyDescent="0.35">
      <c r="A620" s="130" t="s">
        <v>761</v>
      </c>
      <c r="B620" s="554" t="s">
        <v>762</v>
      </c>
      <c r="C620" s="343" t="s">
        <v>1785</v>
      </c>
      <c r="D620" s="282" t="s">
        <v>980</v>
      </c>
      <c r="E620" s="283">
        <v>45663</v>
      </c>
      <c r="F620" s="284" t="s">
        <v>982</v>
      </c>
      <c r="G620" s="697"/>
      <c r="H620" s="748" t="s">
        <v>980</v>
      </c>
      <c r="I620" s="545">
        <f t="shared" si="16"/>
        <v>45796</v>
      </c>
      <c r="J620" s="544" t="s">
        <v>982</v>
      </c>
      <c r="K620" s="406"/>
    </row>
    <row r="621" spans="1:11" s="128" customFormat="1" x14ac:dyDescent="0.35">
      <c r="A621" s="130" t="s">
        <v>2263</v>
      </c>
      <c r="B621" s="554" t="s">
        <v>2264</v>
      </c>
      <c r="C621" s="343" t="s">
        <v>1785</v>
      </c>
      <c r="D621" s="282" t="s">
        <v>980</v>
      </c>
      <c r="E621" s="283">
        <v>45663</v>
      </c>
      <c r="F621" s="284" t="s">
        <v>982</v>
      </c>
      <c r="G621" s="697"/>
      <c r="H621" s="748" t="s">
        <v>980</v>
      </c>
      <c r="I621" s="545">
        <f t="shared" si="16"/>
        <v>45796</v>
      </c>
      <c r="J621" s="544" t="s">
        <v>982</v>
      </c>
      <c r="K621" s="406"/>
    </row>
    <row r="622" spans="1:11" s="128" customFormat="1" x14ac:dyDescent="0.35">
      <c r="A622" s="130" t="s">
        <v>2265</v>
      </c>
      <c r="B622" s="554" t="s">
        <v>2266</v>
      </c>
      <c r="C622" s="343" t="s">
        <v>1785</v>
      </c>
      <c r="D622" s="282" t="s">
        <v>980</v>
      </c>
      <c r="E622" s="283">
        <v>45663</v>
      </c>
      <c r="F622" s="284" t="s">
        <v>982</v>
      </c>
      <c r="G622" s="697"/>
      <c r="H622" s="748" t="s">
        <v>980</v>
      </c>
      <c r="I622" s="545">
        <f t="shared" si="16"/>
        <v>45796</v>
      </c>
      <c r="J622" s="544" t="s">
        <v>982</v>
      </c>
      <c r="K622" s="406"/>
    </row>
    <row r="623" spans="1:11" s="128" customFormat="1" x14ac:dyDescent="0.35">
      <c r="A623" s="130" t="s">
        <v>2267</v>
      </c>
      <c r="B623" s="554" t="s">
        <v>2268</v>
      </c>
      <c r="C623" s="343" t="s">
        <v>1785</v>
      </c>
      <c r="D623" s="282" t="s">
        <v>980</v>
      </c>
      <c r="E623" s="283">
        <v>45663</v>
      </c>
      <c r="F623" s="284" t="s">
        <v>982</v>
      </c>
      <c r="G623" s="697"/>
      <c r="H623" s="748" t="s">
        <v>980</v>
      </c>
      <c r="I623" s="545">
        <f t="shared" si="16"/>
        <v>45796</v>
      </c>
      <c r="J623" s="544" t="s">
        <v>982</v>
      </c>
      <c r="K623" s="406"/>
    </row>
    <row r="624" spans="1:11" s="128" customFormat="1" x14ac:dyDescent="0.35">
      <c r="A624" s="130" t="s">
        <v>2269</v>
      </c>
      <c r="B624" s="130" t="s">
        <v>2270</v>
      </c>
      <c r="C624" s="343" t="s">
        <v>1785</v>
      </c>
      <c r="D624" s="270" t="s">
        <v>980</v>
      </c>
      <c r="E624" s="132">
        <v>45663</v>
      </c>
      <c r="F624" s="75" t="s">
        <v>982</v>
      </c>
      <c r="G624" s="695"/>
      <c r="H624" s="279" t="s">
        <v>980</v>
      </c>
      <c r="I624" s="545">
        <f t="shared" si="16"/>
        <v>45796</v>
      </c>
      <c r="J624" s="221" t="s">
        <v>982</v>
      </c>
      <c r="K624" s="406"/>
    </row>
    <row r="625" spans="1:11" s="128" customFormat="1" x14ac:dyDescent="0.35">
      <c r="A625" s="130" t="s">
        <v>763</v>
      </c>
      <c r="B625" s="553" t="s">
        <v>764</v>
      </c>
      <c r="C625" s="343" t="s">
        <v>1785</v>
      </c>
      <c r="D625" s="285" t="s">
        <v>980</v>
      </c>
      <c r="E625" s="286">
        <v>45663</v>
      </c>
      <c r="F625" s="287" t="s">
        <v>982</v>
      </c>
      <c r="G625" s="696"/>
      <c r="H625" s="746" t="s">
        <v>980</v>
      </c>
      <c r="I625" s="545">
        <f t="shared" si="16"/>
        <v>45796</v>
      </c>
      <c r="J625" s="747" t="s">
        <v>982</v>
      </c>
      <c r="K625" s="406"/>
    </row>
    <row r="626" spans="1:11" s="128" customFormat="1" x14ac:dyDescent="0.35">
      <c r="A626" s="130" t="s">
        <v>765</v>
      </c>
      <c r="B626" s="554" t="s">
        <v>766</v>
      </c>
      <c r="C626" s="343" t="s">
        <v>1785</v>
      </c>
      <c r="D626" s="282" t="s">
        <v>980</v>
      </c>
      <c r="E626" s="283">
        <v>45663</v>
      </c>
      <c r="F626" s="284" t="s">
        <v>982</v>
      </c>
      <c r="G626" s="697"/>
      <c r="H626" s="748" t="s">
        <v>980</v>
      </c>
      <c r="I626" s="545">
        <f t="shared" si="16"/>
        <v>45796</v>
      </c>
      <c r="J626" s="544" t="s">
        <v>982</v>
      </c>
      <c r="K626" s="406"/>
    </row>
    <row r="627" spans="1:11" s="128" customFormat="1" x14ac:dyDescent="0.35">
      <c r="A627" s="130" t="s">
        <v>767</v>
      </c>
      <c r="B627" s="554" t="s">
        <v>768</v>
      </c>
      <c r="C627" s="343" t="s">
        <v>1785</v>
      </c>
      <c r="D627" s="282" t="s">
        <v>980</v>
      </c>
      <c r="E627" s="283">
        <v>45663</v>
      </c>
      <c r="F627" s="284" t="s">
        <v>982</v>
      </c>
      <c r="G627" s="697"/>
      <c r="H627" s="748" t="s">
        <v>980</v>
      </c>
      <c r="I627" s="545">
        <f t="shared" si="16"/>
        <v>45796</v>
      </c>
      <c r="J627" s="544" t="s">
        <v>982</v>
      </c>
      <c r="K627" s="406"/>
    </row>
    <row r="628" spans="1:11" s="128" customFormat="1" x14ac:dyDescent="0.35">
      <c r="A628" s="130" t="s">
        <v>769</v>
      </c>
      <c r="B628" s="130" t="s">
        <v>770</v>
      </c>
      <c r="C628" s="251" t="s">
        <v>1785</v>
      </c>
      <c r="D628" s="270" t="s">
        <v>980</v>
      </c>
      <c r="E628" s="132">
        <v>45663</v>
      </c>
      <c r="F628" s="75" t="s">
        <v>982</v>
      </c>
      <c r="G628" s="695"/>
      <c r="H628" s="279" t="s">
        <v>980</v>
      </c>
      <c r="I628" s="545">
        <f t="shared" si="16"/>
        <v>45796</v>
      </c>
      <c r="J628" s="221" t="s">
        <v>982</v>
      </c>
      <c r="K628" s="406"/>
    </row>
    <row r="629" spans="1:11" s="128" customFormat="1" x14ac:dyDescent="0.35">
      <c r="A629" s="130" t="s">
        <v>771</v>
      </c>
      <c r="B629" s="130" t="s">
        <v>772</v>
      </c>
      <c r="C629" s="251" t="s">
        <v>1785</v>
      </c>
      <c r="D629" s="74" t="s">
        <v>980</v>
      </c>
      <c r="E629" s="132">
        <v>45663</v>
      </c>
      <c r="F629" s="75" t="s">
        <v>982</v>
      </c>
      <c r="G629" s="76"/>
      <c r="H629" s="230" t="s">
        <v>980</v>
      </c>
      <c r="I629" s="545">
        <f t="shared" si="16"/>
        <v>45796</v>
      </c>
      <c r="J629" s="221" t="s">
        <v>982</v>
      </c>
      <c r="K629" s="406"/>
    </row>
    <row r="630" spans="1:11" s="128" customFormat="1" x14ac:dyDescent="0.35">
      <c r="A630" s="130" t="s">
        <v>773</v>
      </c>
      <c r="B630" s="130" t="s">
        <v>774</v>
      </c>
      <c r="C630" s="251" t="s">
        <v>1785</v>
      </c>
      <c r="D630" s="74" t="s">
        <v>980</v>
      </c>
      <c r="E630" s="132">
        <v>45663</v>
      </c>
      <c r="F630" s="75" t="s">
        <v>982</v>
      </c>
      <c r="G630" s="76"/>
      <c r="H630" s="230" t="s">
        <v>980</v>
      </c>
      <c r="I630" s="545">
        <f t="shared" si="16"/>
        <v>45796</v>
      </c>
      <c r="J630" s="221" t="s">
        <v>982</v>
      </c>
      <c r="K630" s="406"/>
    </row>
    <row r="631" spans="1:11" s="128" customFormat="1" x14ac:dyDescent="0.35">
      <c r="A631" s="130" t="s">
        <v>775</v>
      </c>
      <c r="B631" s="130" t="s">
        <v>776</v>
      </c>
      <c r="C631" s="251" t="s">
        <v>1785</v>
      </c>
      <c r="D631" s="74" t="s">
        <v>980</v>
      </c>
      <c r="E631" s="132">
        <v>45663</v>
      </c>
      <c r="F631" s="75" t="s">
        <v>982</v>
      </c>
      <c r="G631" s="76"/>
      <c r="H631" s="230" t="s">
        <v>980</v>
      </c>
      <c r="I631" s="545">
        <f t="shared" si="16"/>
        <v>45796</v>
      </c>
      <c r="J631" s="221" t="s">
        <v>982</v>
      </c>
      <c r="K631" s="406"/>
    </row>
    <row r="632" spans="1:11" s="128" customFormat="1" x14ac:dyDescent="0.35">
      <c r="A632" s="130" t="s">
        <v>777</v>
      </c>
      <c r="B632" s="130" t="s">
        <v>778</v>
      </c>
      <c r="C632" s="251" t="s">
        <v>1785</v>
      </c>
      <c r="D632" s="74" t="s">
        <v>980</v>
      </c>
      <c r="E632" s="132">
        <v>45663</v>
      </c>
      <c r="F632" s="75" t="s">
        <v>982</v>
      </c>
      <c r="G632" s="76"/>
      <c r="H632" s="230" t="s">
        <v>980</v>
      </c>
      <c r="I632" s="545">
        <f t="shared" si="16"/>
        <v>45796</v>
      </c>
      <c r="J632" s="221" t="s">
        <v>982</v>
      </c>
      <c r="K632" s="406"/>
    </row>
    <row r="633" spans="1:11" s="128" customFormat="1" x14ac:dyDescent="0.35">
      <c r="A633" s="130" t="s">
        <v>779</v>
      </c>
      <c r="B633" s="130" t="s">
        <v>780</v>
      </c>
      <c r="C633" s="251" t="s">
        <v>1785</v>
      </c>
      <c r="D633" s="74" t="s">
        <v>980</v>
      </c>
      <c r="E633" s="132">
        <v>45663</v>
      </c>
      <c r="F633" s="75" t="s">
        <v>982</v>
      </c>
      <c r="G633" s="76"/>
      <c r="H633" s="230" t="s">
        <v>980</v>
      </c>
      <c r="I633" s="545">
        <f t="shared" si="16"/>
        <v>45796</v>
      </c>
      <c r="J633" s="221" t="s">
        <v>982</v>
      </c>
      <c r="K633" s="406"/>
    </row>
    <row r="634" spans="1:11" s="128" customFormat="1" x14ac:dyDescent="0.35">
      <c r="A634" s="130" t="s">
        <v>781</v>
      </c>
      <c r="B634" s="130" t="s">
        <v>782</v>
      </c>
      <c r="C634" s="251" t="s">
        <v>1785</v>
      </c>
      <c r="D634" s="74" t="s">
        <v>980</v>
      </c>
      <c r="E634" s="132">
        <v>45663</v>
      </c>
      <c r="F634" s="75" t="s">
        <v>982</v>
      </c>
      <c r="G634" s="76"/>
      <c r="H634" s="230" t="s">
        <v>980</v>
      </c>
      <c r="I634" s="545">
        <f t="shared" si="16"/>
        <v>45796</v>
      </c>
      <c r="J634" s="221" t="s">
        <v>982</v>
      </c>
      <c r="K634" s="406"/>
    </row>
    <row r="635" spans="1:11" s="128" customFormat="1" x14ac:dyDescent="0.35">
      <c r="A635" s="130" t="s">
        <v>783</v>
      </c>
      <c r="B635" s="130" t="s">
        <v>784</v>
      </c>
      <c r="C635" s="251" t="s">
        <v>1785</v>
      </c>
      <c r="D635" s="74" t="s">
        <v>980</v>
      </c>
      <c r="E635" s="132">
        <v>45663</v>
      </c>
      <c r="F635" s="75" t="s">
        <v>982</v>
      </c>
      <c r="G635" s="76"/>
      <c r="H635" s="230" t="s">
        <v>980</v>
      </c>
      <c r="I635" s="545">
        <f t="shared" si="16"/>
        <v>45796</v>
      </c>
      <c r="J635" s="221" t="s">
        <v>982</v>
      </c>
      <c r="K635" s="406"/>
    </row>
    <row r="636" spans="1:11" s="128" customFormat="1" x14ac:dyDescent="0.35">
      <c r="A636" s="130" t="s">
        <v>785</v>
      </c>
      <c r="B636" s="130" t="s">
        <v>786</v>
      </c>
      <c r="C636" s="251" t="s">
        <v>1785</v>
      </c>
      <c r="D636" s="74" t="s">
        <v>980</v>
      </c>
      <c r="E636" s="132">
        <v>45663</v>
      </c>
      <c r="F636" s="75" t="s">
        <v>982</v>
      </c>
      <c r="G636" s="76"/>
      <c r="H636" s="230" t="s">
        <v>980</v>
      </c>
      <c r="I636" s="545">
        <f t="shared" si="16"/>
        <v>45796</v>
      </c>
      <c r="J636" s="221" t="s">
        <v>982</v>
      </c>
      <c r="K636" s="406"/>
    </row>
    <row r="637" spans="1:11" s="128" customFormat="1" x14ac:dyDescent="0.35">
      <c r="A637" s="130" t="s">
        <v>787</v>
      </c>
      <c r="B637" s="130" t="s">
        <v>788</v>
      </c>
      <c r="C637" s="251" t="s">
        <v>1785</v>
      </c>
      <c r="D637" s="74" t="s">
        <v>980</v>
      </c>
      <c r="E637" s="132">
        <v>45663</v>
      </c>
      <c r="F637" s="75" t="s">
        <v>982</v>
      </c>
      <c r="G637" s="76"/>
      <c r="H637" s="230" t="s">
        <v>980</v>
      </c>
      <c r="I637" s="545">
        <f t="shared" si="16"/>
        <v>45796</v>
      </c>
      <c r="J637" s="221" t="s">
        <v>982</v>
      </c>
      <c r="K637" s="406"/>
    </row>
    <row r="638" spans="1:11" s="128" customFormat="1" x14ac:dyDescent="0.35">
      <c r="A638" s="130" t="s">
        <v>789</v>
      </c>
      <c r="B638" s="130" t="s">
        <v>790</v>
      </c>
      <c r="C638" s="251" t="s">
        <v>1785</v>
      </c>
      <c r="D638" s="74" t="s">
        <v>980</v>
      </c>
      <c r="E638" s="132">
        <v>45663</v>
      </c>
      <c r="F638" s="75" t="s">
        <v>982</v>
      </c>
      <c r="G638" s="76"/>
      <c r="H638" s="230" t="s">
        <v>980</v>
      </c>
      <c r="I638" s="545">
        <f t="shared" si="16"/>
        <v>45796</v>
      </c>
      <c r="J638" s="221" t="s">
        <v>982</v>
      </c>
      <c r="K638" s="406"/>
    </row>
    <row r="639" spans="1:11" s="128" customFormat="1" x14ac:dyDescent="0.35">
      <c r="A639" s="130" t="s">
        <v>791</v>
      </c>
      <c r="B639" s="554" t="s">
        <v>792</v>
      </c>
      <c r="C639" s="251" t="s">
        <v>1785</v>
      </c>
      <c r="D639" s="282" t="s">
        <v>980</v>
      </c>
      <c r="E639" s="283">
        <v>45663</v>
      </c>
      <c r="F639" s="284" t="s">
        <v>982</v>
      </c>
      <c r="G639" s="697"/>
      <c r="H639" s="748" t="s">
        <v>980</v>
      </c>
      <c r="I639" s="545">
        <f t="shared" si="16"/>
        <v>45796</v>
      </c>
      <c r="J639" s="544" t="s">
        <v>982</v>
      </c>
      <c r="K639" s="406"/>
    </row>
    <row r="640" spans="1:11" s="128" customFormat="1" x14ac:dyDescent="0.35">
      <c r="A640" s="130" t="s">
        <v>793</v>
      </c>
      <c r="B640" s="554" t="s">
        <v>794</v>
      </c>
      <c r="C640" s="251" t="s">
        <v>1785</v>
      </c>
      <c r="D640" s="282" t="s">
        <v>980</v>
      </c>
      <c r="E640" s="283">
        <v>45663</v>
      </c>
      <c r="F640" s="284" t="s">
        <v>982</v>
      </c>
      <c r="G640" s="697"/>
      <c r="H640" s="748" t="s">
        <v>980</v>
      </c>
      <c r="I640" s="545">
        <f t="shared" si="16"/>
        <v>45796</v>
      </c>
      <c r="J640" s="544" t="s">
        <v>982</v>
      </c>
      <c r="K640" s="406"/>
    </row>
    <row r="641" spans="1:12" s="128" customFormat="1" ht="13.15" thickBot="1" x14ac:dyDescent="0.4">
      <c r="A641" s="137" t="s">
        <v>795</v>
      </c>
      <c r="B641" s="137" t="s">
        <v>796</v>
      </c>
      <c r="C641" s="555" t="s">
        <v>1785</v>
      </c>
      <c r="D641" s="345" t="s">
        <v>980</v>
      </c>
      <c r="E641" s="139">
        <v>45663</v>
      </c>
      <c r="F641" s="86" t="s">
        <v>982</v>
      </c>
      <c r="G641" s="698"/>
      <c r="H641" s="347" t="s">
        <v>980</v>
      </c>
      <c r="I641" s="787">
        <f t="shared" si="16"/>
        <v>45796</v>
      </c>
      <c r="J641" s="222" t="s">
        <v>982</v>
      </c>
      <c r="K641" s="750"/>
    </row>
    <row r="642" spans="1:12" s="128" customFormat="1" x14ac:dyDescent="0.35">
      <c r="A642" s="142"/>
      <c r="B642" s="142"/>
      <c r="C642" s="142"/>
      <c r="D642" s="143"/>
      <c r="E642" s="144"/>
      <c r="F642" s="144"/>
      <c r="G642" s="145"/>
      <c r="H642" s="146"/>
      <c r="I642" s="272"/>
      <c r="J642" s="273"/>
      <c r="K642" s="273"/>
    </row>
    <row r="643" spans="1:12" s="128" customFormat="1" x14ac:dyDescent="0.35">
      <c r="A643" s="234" t="s">
        <v>1026</v>
      </c>
      <c r="B643" s="234"/>
      <c r="C643" s="234"/>
      <c r="D643" s="234"/>
      <c r="E643" s="234"/>
      <c r="F643" s="234"/>
      <c r="G643" s="234"/>
      <c r="H643" s="234"/>
      <c r="I643" s="699"/>
      <c r="J643" s="146"/>
      <c r="K643" s="146"/>
    </row>
    <row r="644" spans="1:12" s="128" customFormat="1" x14ac:dyDescent="0.35">
      <c r="A644" s="147" t="s">
        <v>1027</v>
      </c>
      <c r="B644" s="234"/>
      <c r="C644" s="234"/>
      <c r="D644" s="234"/>
      <c r="E644" s="234"/>
      <c r="F644" s="234"/>
      <c r="G644" s="234"/>
      <c r="H644" s="234"/>
      <c r="I644" s="699"/>
      <c r="J644" s="146"/>
      <c r="K644" s="146"/>
    </row>
    <row r="645" spans="1:12" ht="14.25" customHeight="1" x14ac:dyDescent="0.35">
      <c r="A645" s="1062"/>
      <c r="B645" s="1062"/>
      <c r="C645" s="223"/>
      <c r="D645" s="223"/>
      <c r="E645" s="223"/>
      <c r="F645" s="223"/>
      <c r="G645" s="223"/>
      <c r="H645" s="223"/>
      <c r="I645" s="144"/>
      <c r="J645" s="144"/>
      <c r="K645" s="145"/>
      <c r="L645" s="145"/>
    </row>
    <row r="646" spans="1:12" s="147" customFormat="1" ht="14.25" customHeight="1" x14ac:dyDescent="0.35">
      <c r="A646" s="515"/>
      <c r="B646" s="142"/>
      <c r="C646" s="142"/>
      <c r="D646" s="143"/>
      <c r="E646" s="144"/>
      <c r="F646" s="144"/>
      <c r="G646" s="145"/>
      <c r="H646" s="146"/>
      <c r="I646" s="234"/>
      <c r="J646" s="234"/>
      <c r="K646" s="234"/>
      <c r="L646" s="234"/>
    </row>
    <row r="647" spans="1:12" ht="14.25" customHeight="1" x14ac:dyDescent="0.35">
      <c r="E647" s="144"/>
      <c r="F647" s="144"/>
      <c r="G647" s="145"/>
      <c r="H647" s="146"/>
      <c r="I647" s="223"/>
      <c r="J647" s="223"/>
      <c r="K647" s="223"/>
      <c r="L647" s="223"/>
    </row>
    <row r="648" spans="1:12" ht="14.25" customHeight="1" x14ac:dyDescent="0.35">
      <c r="E648" s="144"/>
      <c r="F648" s="144"/>
      <c r="G648" s="145"/>
      <c r="H648" s="146"/>
      <c r="I648" s="144"/>
      <c r="J648" s="144"/>
      <c r="K648" s="145"/>
      <c r="L648" s="145"/>
    </row>
    <row r="649" spans="1:12" ht="14.25" customHeight="1" x14ac:dyDescent="0.35">
      <c r="E649" s="144"/>
      <c r="F649" s="144"/>
      <c r="G649" s="146"/>
      <c r="H649" s="144"/>
      <c r="I649" s="144"/>
      <c r="J649" s="144"/>
      <c r="K649" s="145"/>
      <c r="L649" s="145"/>
    </row>
    <row r="650" spans="1:12" ht="14.25" customHeight="1" x14ac:dyDescent="0.35">
      <c r="E650" s="144"/>
      <c r="F650" s="144"/>
      <c r="G650" s="145"/>
      <c r="H650" s="146"/>
      <c r="I650" s="144"/>
      <c r="J650" s="144"/>
      <c r="K650" s="145"/>
      <c r="L650" s="145"/>
    </row>
    <row r="651" spans="1:12" ht="14.25" customHeight="1" x14ac:dyDescent="0.35">
      <c r="E651" s="144"/>
      <c r="F651" s="144"/>
      <c r="G651" s="145"/>
      <c r="H651" s="146"/>
      <c r="I651" s="144"/>
      <c r="J651" s="145"/>
      <c r="K651" s="145"/>
    </row>
    <row r="652" spans="1:12" ht="14.25" customHeight="1" x14ac:dyDescent="0.35">
      <c r="E652" s="144"/>
      <c r="F652" s="144"/>
      <c r="G652" s="145"/>
      <c r="H652" s="146"/>
      <c r="I652" s="144"/>
      <c r="J652" s="144"/>
      <c r="K652" s="145"/>
      <c r="L652" s="145"/>
    </row>
    <row r="653" spans="1:12" ht="14.25" customHeight="1" x14ac:dyDescent="0.35">
      <c r="E653" s="144"/>
      <c r="F653" s="144"/>
      <c r="G653" s="145"/>
      <c r="H653" s="146"/>
      <c r="I653" s="144"/>
      <c r="J653" s="144"/>
      <c r="K653" s="145"/>
      <c r="L653" s="145"/>
    </row>
    <row r="654" spans="1:12" ht="14.25" customHeight="1" x14ac:dyDescent="0.35">
      <c r="E654" s="144"/>
      <c r="F654" s="144"/>
      <c r="G654" s="145"/>
      <c r="H654" s="146"/>
      <c r="I654" s="144"/>
      <c r="J654" s="144"/>
      <c r="K654" s="145"/>
      <c r="L654" s="145"/>
    </row>
    <row r="655" spans="1:12" ht="14.25" customHeight="1" x14ac:dyDescent="0.35">
      <c r="E655" s="144"/>
      <c r="F655" s="144"/>
      <c r="G655" s="145"/>
      <c r="H655" s="146"/>
      <c r="I655" s="144"/>
      <c r="J655" s="144"/>
      <c r="K655" s="145"/>
      <c r="L655" s="145"/>
    </row>
    <row r="656" spans="1:12" ht="14.25" customHeight="1" x14ac:dyDescent="0.35">
      <c r="E656" s="144"/>
      <c r="F656" s="144"/>
      <c r="G656" s="145"/>
      <c r="H656" s="146"/>
      <c r="I656" s="144"/>
      <c r="J656" s="144"/>
      <c r="K656" s="145"/>
      <c r="L656" s="145"/>
    </row>
    <row r="657" spans="5:12" ht="14.25" customHeight="1" x14ac:dyDescent="0.35">
      <c r="E657" s="144"/>
      <c r="F657" s="144"/>
      <c r="G657" s="145"/>
      <c r="H657" s="146"/>
      <c r="I657" s="148"/>
      <c r="J657" s="144"/>
      <c r="K657" s="145"/>
      <c r="L657" s="145"/>
    </row>
    <row r="658" spans="5:12" ht="14.25" customHeight="1" x14ac:dyDescent="0.35">
      <c r="E658" s="144"/>
      <c r="F658" s="144"/>
      <c r="G658" s="145"/>
      <c r="H658" s="146"/>
      <c r="I658" s="144"/>
      <c r="J658" s="144"/>
      <c r="K658" s="145"/>
      <c r="L658" s="145"/>
    </row>
    <row r="659" spans="5:12" ht="14.25" customHeight="1" x14ac:dyDescent="0.35">
      <c r="E659" s="144"/>
      <c r="F659" s="144"/>
      <c r="G659" s="145"/>
      <c r="H659" s="146"/>
      <c r="I659" s="144"/>
      <c r="J659" s="144"/>
      <c r="K659" s="145"/>
      <c r="L659" s="145"/>
    </row>
    <row r="660" spans="5:12" ht="14.25" customHeight="1" x14ac:dyDescent="0.35">
      <c r="E660" s="144"/>
      <c r="F660" s="144"/>
      <c r="G660" s="145"/>
      <c r="H660" s="146"/>
      <c r="I660" s="144"/>
      <c r="J660" s="144"/>
      <c r="K660" s="145"/>
      <c r="L660" s="145"/>
    </row>
    <row r="661" spans="5:12" ht="14.25" customHeight="1" x14ac:dyDescent="0.35">
      <c r="E661" s="144"/>
      <c r="F661" s="144"/>
      <c r="G661" s="145"/>
      <c r="H661" s="146"/>
      <c r="I661" s="144"/>
      <c r="J661" s="144"/>
      <c r="K661" s="145"/>
      <c r="L661" s="145"/>
    </row>
    <row r="662" spans="5:12" ht="14.25" customHeight="1" x14ac:dyDescent="0.35">
      <c r="E662" s="144"/>
      <c r="F662" s="144"/>
      <c r="G662" s="145"/>
      <c r="H662" s="146"/>
      <c r="I662" s="144"/>
      <c r="J662" s="144"/>
      <c r="K662" s="145"/>
      <c r="L662" s="145"/>
    </row>
    <row r="663" spans="5:12" ht="14.25" customHeight="1" x14ac:dyDescent="0.35">
      <c r="E663" s="144"/>
      <c r="F663" s="144"/>
      <c r="G663" s="145"/>
      <c r="H663" s="146"/>
      <c r="I663" s="144"/>
      <c r="J663" s="144"/>
      <c r="K663" s="145"/>
      <c r="L663" s="145"/>
    </row>
    <row r="664" spans="5:12" ht="14.25" customHeight="1" x14ac:dyDescent="0.35">
      <c r="E664" s="144"/>
      <c r="F664" s="144"/>
      <c r="G664" s="145"/>
      <c r="H664" s="146"/>
      <c r="I664" s="144"/>
      <c r="J664" s="144"/>
      <c r="K664" s="145"/>
      <c r="L664" s="145"/>
    </row>
    <row r="665" spans="5:12" ht="14.25" customHeight="1" x14ac:dyDescent="0.35">
      <c r="E665" s="144"/>
      <c r="F665" s="144"/>
      <c r="G665" s="145"/>
      <c r="H665" s="146"/>
      <c r="I665" s="144"/>
      <c r="J665" s="144"/>
      <c r="K665" s="145"/>
      <c r="L665" s="145"/>
    </row>
    <row r="666" spans="5:12" ht="14.25" customHeight="1" x14ac:dyDescent="0.35">
      <c r="E666" s="144"/>
      <c r="F666" s="144"/>
      <c r="G666" s="145"/>
      <c r="H666" s="146"/>
      <c r="I666" s="144"/>
      <c r="J666" s="144"/>
      <c r="K666" s="145"/>
      <c r="L666" s="145"/>
    </row>
    <row r="667" spans="5:12" ht="14.25" customHeight="1" x14ac:dyDescent="0.35">
      <c r="I667" s="144"/>
      <c r="J667" s="144"/>
      <c r="K667" s="145"/>
      <c r="L667" s="145"/>
    </row>
    <row r="668" spans="5:12" ht="14.25" customHeight="1" x14ac:dyDescent="0.35">
      <c r="I668" s="144"/>
      <c r="J668" s="144"/>
      <c r="K668" s="145"/>
      <c r="L668" s="145"/>
    </row>
  </sheetData>
  <mergeCells count="5">
    <mergeCell ref="A1:D1"/>
    <mergeCell ref="E1:H1"/>
    <mergeCell ref="D4:G4"/>
    <mergeCell ref="H4:K4"/>
    <mergeCell ref="A645:B645"/>
  </mergeCells>
  <hyperlinks>
    <hyperlink ref="A4" location="Top!A1" display="Top!A1" xr:uid="{1E1D9C42-940D-4454-89E9-ECB865DCB20C}"/>
    <hyperlink ref="B4" location="Top!A1" display="Top!A1" xr:uid="{E2691684-010C-4F67-A90B-D1B828290715}"/>
  </hyperlinks>
  <pageMargins left="0.28000000000000003" right="0.16" top="0.52" bottom="0.56000000000000005" header="0.35" footer="0.39"/>
  <pageSetup paperSize="9" scale="48" fitToHeight="0" orientation="landscape" horizontalDpi="4294967293" r:id="rId1"/>
  <headerFooter alignWithMargins="0">
    <oddHeader>&amp;CBluetooth Test Case Reference List</oddHeader>
    <oddFooter>&amp;L&amp;F&amp;C&amp;A&amp;R&amp;P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B7150-F44A-42E1-9AD2-5E1D98627DEC}">
  <sheetPr>
    <tabColor theme="7" tint="0.39997558519241921"/>
    <pageSetUpPr fitToPage="1"/>
  </sheetPr>
  <dimension ref="A1:L93"/>
  <sheetViews>
    <sheetView workbookViewId="0">
      <selection sqref="A1:C1"/>
    </sheetView>
  </sheetViews>
  <sheetFormatPr defaultColWidth="11.3984375" defaultRowHeight="12.75" x14ac:dyDescent="0.35"/>
  <cols>
    <col min="1" max="1" width="30.1328125" style="103" customWidth="1"/>
    <col min="2" max="2" width="64.59765625" style="103" bestFit="1" customWidth="1"/>
    <col min="3" max="3" width="19" style="103" customWidth="1"/>
    <col min="4" max="4" width="18.59765625" style="103" customWidth="1"/>
    <col min="5" max="5" width="17.3984375" style="30" customWidth="1"/>
    <col min="6" max="6" width="14.73046875" style="30" customWidth="1"/>
    <col min="7" max="7" width="19.1328125" style="31" customWidth="1"/>
    <col min="8" max="8" width="18.265625" style="45" customWidth="1"/>
    <col min="9" max="9" width="22.59765625" style="30" customWidth="1"/>
    <col min="10" max="10" width="18.1328125" style="30" customWidth="1"/>
    <col min="11" max="11" width="19.3984375" style="31" customWidth="1"/>
    <col min="12" max="12" width="20.3984375" style="31" customWidth="1"/>
    <col min="13" max="255" width="11.3984375" style="31"/>
    <col min="256" max="256" width="23.3984375" style="31" customWidth="1"/>
    <col min="257" max="257" width="82.265625" style="31" bestFit="1" customWidth="1"/>
    <col min="258" max="258" width="17.265625" style="31" customWidth="1"/>
    <col min="259" max="260" width="11.3984375" style="31" customWidth="1"/>
    <col min="261" max="261" width="15.73046875" style="31" customWidth="1"/>
    <col min="262" max="262" width="11.3984375" style="31" customWidth="1"/>
    <col min="263" max="263" width="17.265625" style="31" customWidth="1"/>
    <col min="264" max="264" width="11.265625" style="31" customWidth="1"/>
    <col min="265" max="266" width="11.3984375" style="31" customWidth="1"/>
    <col min="267" max="267" width="15.73046875" style="31" customWidth="1"/>
    <col min="268" max="268" width="11.3984375" style="31" customWidth="1"/>
    <col min="269" max="511" width="11.3984375" style="31"/>
    <col min="512" max="512" width="23.3984375" style="31" customWidth="1"/>
    <col min="513" max="513" width="82.265625" style="31" bestFit="1" customWidth="1"/>
    <col min="514" max="514" width="17.265625" style="31" customWidth="1"/>
    <col min="515" max="516" width="11.3984375" style="31" customWidth="1"/>
    <col min="517" max="517" width="15.73046875" style="31" customWidth="1"/>
    <col min="518" max="518" width="11.3984375" style="31" customWidth="1"/>
    <col min="519" max="519" width="17.265625" style="31" customWidth="1"/>
    <col min="520" max="520" width="11.265625" style="31" customWidth="1"/>
    <col min="521" max="522" width="11.3984375" style="31" customWidth="1"/>
    <col min="523" max="523" width="15.73046875" style="31" customWidth="1"/>
    <col min="524" max="524" width="11.3984375" style="31" customWidth="1"/>
    <col min="525" max="767" width="11.3984375" style="31"/>
    <col min="768" max="768" width="23.3984375" style="31" customWidth="1"/>
    <col min="769" max="769" width="82.265625" style="31" bestFit="1" customWidth="1"/>
    <col min="770" max="770" width="17.265625" style="31" customWidth="1"/>
    <col min="771" max="772" width="11.3984375" style="31" customWidth="1"/>
    <col min="773" max="773" width="15.73046875" style="31" customWidth="1"/>
    <col min="774" max="774" width="11.3984375" style="31" customWidth="1"/>
    <col min="775" max="775" width="17.265625" style="31" customWidth="1"/>
    <col min="776" max="776" width="11.265625" style="31" customWidth="1"/>
    <col min="777" max="778" width="11.3984375" style="31" customWidth="1"/>
    <col min="779" max="779" width="15.73046875" style="31" customWidth="1"/>
    <col min="780" max="780" width="11.3984375" style="31" customWidth="1"/>
    <col min="781" max="1023" width="11.3984375" style="31"/>
    <col min="1024" max="1024" width="23.3984375" style="31" customWidth="1"/>
    <col min="1025" max="1025" width="82.265625" style="31" bestFit="1" customWidth="1"/>
    <col min="1026" max="1026" width="17.265625" style="31" customWidth="1"/>
    <col min="1027" max="1028" width="11.3984375" style="31" customWidth="1"/>
    <col min="1029" max="1029" width="15.73046875" style="31" customWidth="1"/>
    <col min="1030" max="1030" width="11.3984375" style="31" customWidth="1"/>
    <col min="1031" max="1031" width="17.265625" style="31" customWidth="1"/>
    <col min="1032" max="1032" width="11.265625" style="31" customWidth="1"/>
    <col min="1033" max="1034" width="11.3984375" style="31" customWidth="1"/>
    <col min="1035" max="1035" width="15.73046875" style="31" customWidth="1"/>
    <col min="1036" max="1036" width="11.3984375" style="31" customWidth="1"/>
    <col min="1037" max="1279" width="11.3984375" style="31"/>
    <col min="1280" max="1280" width="23.3984375" style="31" customWidth="1"/>
    <col min="1281" max="1281" width="82.265625" style="31" bestFit="1" customWidth="1"/>
    <col min="1282" max="1282" width="17.265625" style="31" customWidth="1"/>
    <col min="1283" max="1284" width="11.3984375" style="31" customWidth="1"/>
    <col min="1285" max="1285" width="15.73046875" style="31" customWidth="1"/>
    <col min="1286" max="1286" width="11.3984375" style="31" customWidth="1"/>
    <col min="1287" max="1287" width="17.265625" style="31" customWidth="1"/>
    <col min="1288" max="1288" width="11.265625" style="31" customWidth="1"/>
    <col min="1289" max="1290" width="11.3984375" style="31" customWidth="1"/>
    <col min="1291" max="1291" width="15.73046875" style="31" customWidth="1"/>
    <col min="1292" max="1292" width="11.3984375" style="31" customWidth="1"/>
    <col min="1293" max="1535" width="11.3984375" style="31"/>
    <col min="1536" max="1536" width="23.3984375" style="31" customWidth="1"/>
    <col min="1537" max="1537" width="82.265625" style="31" bestFit="1" customWidth="1"/>
    <col min="1538" max="1538" width="17.265625" style="31" customWidth="1"/>
    <col min="1539" max="1540" width="11.3984375" style="31" customWidth="1"/>
    <col min="1541" max="1541" width="15.73046875" style="31" customWidth="1"/>
    <col min="1542" max="1542" width="11.3984375" style="31" customWidth="1"/>
    <col min="1543" max="1543" width="17.265625" style="31" customWidth="1"/>
    <col min="1544" max="1544" width="11.265625" style="31" customWidth="1"/>
    <col min="1545" max="1546" width="11.3984375" style="31" customWidth="1"/>
    <col min="1547" max="1547" width="15.73046875" style="31" customWidth="1"/>
    <col min="1548" max="1548" width="11.3984375" style="31" customWidth="1"/>
    <col min="1549" max="1791" width="11.3984375" style="31"/>
    <col min="1792" max="1792" width="23.3984375" style="31" customWidth="1"/>
    <col min="1793" max="1793" width="82.265625" style="31" bestFit="1" customWidth="1"/>
    <col min="1794" max="1794" width="17.265625" style="31" customWidth="1"/>
    <col min="1795" max="1796" width="11.3984375" style="31" customWidth="1"/>
    <col min="1797" max="1797" width="15.73046875" style="31" customWidth="1"/>
    <col min="1798" max="1798" width="11.3984375" style="31" customWidth="1"/>
    <col min="1799" max="1799" width="17.265625" style="31" customWidth="1"/>
    <col min="1800" max="1800" width="11.265625" style="31" customWidth="1"/>
    <col min="1801" max="1802" width="11.3984375" style="31" customWidth="1"/>
    <col min="1803" max="1803" width="15.73046875" style="31" customWidth="1"/>
    <col min="1804" max="1804" width="11.3984375" style="31" customWidth="1"/>
    <col min="1805" max="2047" width="11.3984375" style="31"/>
    <col min="2048" max="2048" width="23.3984375" style="31" customWidth="1"/>
    <col min="2049" max="2049" width="82.265625" style="31" bestFit="1" customWidth="1"/>
    <col min="2050" max="2050" width="17.265625" style="31" customWidth="1"/>
    <col min="2051" max="2052" width="11.3984375" style="31" customWidth="1"/>
    <col min="2053" max="2053" width="15.73046875" style="31" customWidth="1"/>
    <col min="2054" max="2054" width="11.3984375" style="31" customWidth="1"/>
    <col min="2055" max="2055" width="17.265625" style="31" customWidth="1"/>
    <col min="2056" max="2056" width="11.265625" style="31" customWidth="1"/>
    <col min="2057" max="2058" width="11.3984375" style="31" customWidth="1"/>
    <col min="2059" max="2059" width="15.73046875" style="31" customWidth="1"/>
    <col min="2060" max="2060" width="11.3984375" style="31" customWidth="1"/>
    <col min="2061" max="2303" width="11.3984375" style="31"/>
    <col min="2304" max="2304" width="23.3984375" style="31" customWidth="1"/>
    <col min="2305" max="2305" width="82.265625" style="31" bestFit="1" customWidth="1"/>
    <col min="2306" max="2306" width="17.265625" style="31" customWidth="1"/>
    <col min="2307" max="2308" width="11.3984375" style="31" customWidth="1"/>
    <col min="2309" max="2309" width="15.73046875" style="31" customWidth="1"/>
    <col min="2310" max="2310" width="11.3984375" style="31" customWidth="1"/>
    <col min="2311" max="2311" width="17.265625" style="31" customWidth="1"/>
    <col min="2312" max="2312" width="11.265625" style="31" customWidth="1"/>
    <col min="2313" max="2314" width="11.3984375" style="31" customWidth="1"/>
    <col min="2315" max="2315" width="15.73046875" style="31" customWidth="1"/>
    <col min="2316" max="2316" width="11.3984375" style="31" customWidth="1"/>
    <col min="2317" max="2559" width="11.3984375" style="31"/>
    <col min="2560" max="2560" width="23.3984375" style="31" customWidth="1"/>
    <col min="2561" max="2561" width="82.265625" style="31" bestFit="1" customWidth="1"/>
    <col min="2562" max="2562" width="17.265625" style="31" customWidth="1"/>
    <col min="2563" max="2564" width="11.3984375" style="31" customWidth="1"/>
    <col min="2565" max="2565" width="15.73046875" style="31" customWidth="1"/>
    <col min="2566" max="2566" width="11.3984375" style="31" customWidth="1"/>
    <col min="2567" max="2567" width="17.265625" style="31" customWidth="1"/>
    <col min="2568" max="2568" width="11.265625" style="31" customWidth="1"/>
    <col min="2569" max="2570" width="11.3984375" style="31" customWidth="1"/>
    <col min="2571" max="2571" width="15.73046875" style="31" customWidth="1"/>
    <col min="2572" max="2572" width="11.3984375" style="31" customWidth="1"/>
    <col min="2573" max="2815" width="11.3984375" style="31"/>
    <col min="2816" max="2816" width="23.3984375" style="31" customWidth="1"/>
    <col min="2817" max="2817" width="82.265625" style="31" bestFit="1" customWidth="1"/>
    <col min="2818" max="2818" width="17.265625" style="31" customWidth="1"/>
    <col min="2819" max="2820" width="11.3984375" style="31" customWidth="1"/>
    <col min="2821" max="2821" width="15.73046875" style="31" customWidth="1"/>
    <col min="2822" max="2822" width="11.3984375" style="31" customWidth="1"/>
    <col min="2823" max="2823" width="17.265625" style="31" customWidth="1"/>
    <col min="2824" max="2824" width="11.265625" style="31" customWidth="1"/>
    <col min="2825" max="2826" width="11.3984375" style="31" customWidth="1"/>
    <col min="2827" max="2827" width="15.73046875" style="31" customWidth="1"/>
    <col min="2828" max="2828" width="11.3984375" style="31" customWidth="1"/>
    <col min="2829" max="3071" width="11.3984375" style="31"/>
    <col min="3072" max="3072" width="23.3984375" style="31" customWidth="1"/>
    <col min="3073" max="3073" width="82.265625" style="31" bestFit="1" customWidth="1"/>
    <col min="3074" max="3074" width="17.265625" style="31" customWidth="1"/>
    <col min="3075" max="3076" width="11.3984375" style="31" customWidth="1"/>
    <col min="3077" max="3077" width="15.73046875" style="31" customWidth="1"/>
    <col min="3078" max="3078" width="11.3984375" style="31" customWidth="1"/>
    <col min="3079" max="3079" width="17.265625" style="31" customWidth="1"/>
    <col min="3080" max="3080" width="11.265625" style="31" customWidth="1"/>
    <col min="3081" max="3082" width="11.3984375" style="31" customWidth="1"/>
    <col min="3083" max="3083" width="15.73046875" style="31" customWidth="1"/>
    <col min="3084" max="3084" width="11.3984375" style="31" customWidth="1"/>
    <col min="3085" max="3327" width="11.3984375" style="31"/>
    <col min="3328" max="3328" width="23.3984375" style="31" customWidth="1"/>
    <col min="3329" max="3329" width="82.265625" style="31" bestFit="1" customWidth="1"/>
    <col min="3330" max="3330" width="17.265625" style="31" customWidth="1"/>
    <col min="3331" max="3332" width="11.3984375" style="31" customWidth="1"/>
    <col min="3333" max="3333" width="15.73046875" style="31" customWidth="1"/>
    <col min="3334" max="3334" width="11.3984375" style="31" customWidth="1"/>
    <col min="3335" max="3335" width="17.265625" style="31" customWidth="1"/>
    <col min="3336" max="3336" width="11.265625" style="31" customWidth="1"/>
    <col min="3337" max="3338" width="11.3984375" style="31" customWidth="1"/>
    <col min="3339" max="3339" width="15.73046875" style="31" customWidth="1"/>
    <col min="3340" max="3340" width="11.3984375" style="31" customWidth="1"/>
    <col min="3341" max="3583" width="11.3984375" style="31"/>
    <col min="3584" max="3584" width="23.3984375" style="31" customWidth="1"/>
    <col min="3585" max="3585" width="82.265625" style="31" bestFit="1" customWidth="1"/>
    <col min="3586" max="3586" width="17.265625" style="31" customWidth="1"/>
    <col min="3587" max="3588" width="11.3984375" style="31" customWidth="1"/>
    <col min="3589" max="3589" width="15.73046875" style="31" customWidth="1"/>
    <col min="3590" max="3590" width="11.3984375" style="31" customWidth="1"/>
    <col min="3591" max="3591" width="17.265625" style="31" customWidth="1"/>
    <col min="3592" max="3592" width="11.265625" style="31" customWidth="1"/>
    <col min="3593" max="3594" width="11.3984375" style="31" customWidth="1"/>
    <col min="3595" max="3595" width="15.73046875" style="31" customWidth="1"/>
    <col min="3596" max="3596" width="11.3984375" style="31" customWidth="1"/>
    <col min="3597" max="3839" width="11.3984375" style="31"/>
    <col min="3840" max="3840" width="23.3984375" style="31" customWidth="1"/>
    <col min="3841" max="3841" width="82.265625" style="31" bestFit="1" customWidth="1"/>
    <col min="3842" max="3842" width="17.265625" style="31" customWidth="1"/>
    <col min="3843" max="3844" width="11.3984375" style="31" customWidth="1"/>
    <col min="3845" max="3845" width="15.73046875" style="31" customWidth="1"/>
    <col min="3846" max="3846" width="11.3984375" style="31" customWidth="1"/>
    <col min="3847" max="3847" width="17.265625" style="31" customWidth="1"/>
    <col min="3848" max="3848" width="11.265625" style="31" customWidth="1"/>
    <col min="3849" max="3850" width="11.3984375" style="31" customWidth="1"/>
    <col min="3851" max="3851" width="15.73046875" style="31" customWidth="1"/>
    <col min="3852" max="3852" width="11.3984375" style="31" customWidth="1"/>
    <col min="3853" max="4095" width="11.3984375" style="31"/>
    <col min="4096" max="4096" width="23.3984375" style="31" customWidth="1"/>
    <col min="4097" max="4097" width="82.265625" style="31" bestFit="1" customWidth="1"/>
    <col min="4098" max="4098" width="17.265625" style="31" customWidth="1"/>
    <col min="4099" max="4100" width="11.3984375" style="31" customWidth="1"/>
    <col min="4101" max="4101" width="15.73046875" style="31" customWidth="1"/>
    <col min="4102" max="4102" width="11.3984375" style="31" customWidth="1"/>
    <col min="4103" max="4103" width="17.265625" style="31" customWidth="1"/>
    <col min="4104" max="4104" width="11.265625" style="31" customWidth="1"/>
    <col min="4105" max="4106" width="11.3984375" style="31" customWidth="1"/>
    <col min="4107" max="4107" width="15.73046875" style="31" customWidth="1"/>
    <col min="4108" max="4108" width="11.3984375" style="31" customWidth="1"/>
    <col min="4109" max="4351" width="11.3984375" style="31"/>
    <col min="4352" max="4352" width="23.3984375" style="31" customWidth="1"/>
    <col min="4353" max="4353" width="82.265625" style="31" bestFit="1" customWidth="1"/>
    <col min="4354" max="4354" width="17.265625" style="31" customWidth="1"/>
    <col min="4355" max="4356" width="11.3984375" style="31" customWidth="1"/>
    <col min="4357" max="4357" width="15.73046875" style="31" customWidth="1"/>
    <col min="4358" max="4358" width="11.3984375" style="31" customWidth="1"/>
    <col min="4359" max="4359" width="17.265625" style="31" customWidth="1"/>
    <col min="4360" max="4360" width="11.265625" style="31" customWidth="1"/>
    <col min="4361" max="4362" width="11.3984375" style="31" customWidth="1"/>
    <col min="4363" max="4363" width="15.73046875" style="31" customWidth="1"/>
    <col min="4364" max="4364" width="11.3984375" style="31" customWidth="1"/>
    <col min="4365" max="4607" width="11.3984375" style="31"/>
    <col min="4608" max="4608" width="23.3984375" style="31" customWidth="1"/>
    <col min="4609" max="4609" width="82.265625" style="31" bestFit="1" customWidth="1"/>
    <col min="4610" max="4610" width="17.265625" style="31" customWidth="1"/>
    <col min="4611" max="4612" width="11.3984375" style="31" customWidth="1"/>
    <col min="4613" max="4613" width="15.73046875" style="31" customWidth="1"/>
    <col min="4614" max="4614" width="11.3984375" style="31" customWidth="1"/>
    <col min="4615" max="4615" width="17.265625" style="31" customWidth="1"/>
    <col min="4616" max="4616" width="11.265625" style="31" customWidth="1"/>
    <col min="4617" max="4618" width="11.3984375" style="31" customWidth="1"/>
    <col min="4619" max="4619" width="15.73046875" style="31" customWidth="1"/>
    <col min="4620" max="4620" width="11.3984375" style="31" customWidth="1"/>
    <col min="4621" max="4863" width="11.3984375" style="31"/>
    <col min="4864" max="4864" width="23.3984375" style="31" customWidth="1"/>
    <col min="4865" max="4865" width="82.265625" style="31" bestFit="1" customWidth="1"/>
    <col min="4866" max="4866" width="17.265625" style="31" customWidth="1"/>
    <col min="4867" max="4868" width="11.3984375" style="31" customWidth="1"/>
    <col min="4869" max="4869" width="15.73046875" style="31" customWidth="1"/>
    <col min="4870" max="4870" width="11.3984375" style="31" customWidth="1"/>
    <col min="4871" max="4871" width="17.265625" style="31" customWidth="1"/>
    <col min="4872" max="4872" width="11.265625" style="31" customWidth="1"/>
    <col min="4873" max="4874" width="11.3984375" style="31" customWidth="1"/>
    <col min="4875" max="4875" width="15.73046875" style="31" customWidth="1"/>
    <col min="4876" max="4876" width="11.3984375" style="31" customWidth="1"/>
    <col min="4877" max="5119" width="11.3984375" style="31"/>
    <col min="5120" max="5120" width="23.3984375" style="31" customWidth="1"/>
    <col min="5121" max="5121" width="82.265625" style="31" bestFit="1" customWidth="1"/>
    <col min="5122" max="5122" width="17.265625" style="31" customWidth="1"/>
    <col min="5123" max="5124" width="11.3984375" style="31" customWidth="1"/>
    <col min="5125" max="5125" width="15.73046875" style="31" customWidth="1"/>
    <col min="5126" max="5126" width="11.3984375" style="31" customWidth="1"/>
    <col min="5127" max="5127" width="17.265625" style="31" customWidth="1"/>
    <col min="5128" max="5128" width="11.265625" style="31" customWidth="1"/>
    <col min="5129" max="5130" width="11.3984375" style="31" customWidth="1"/>
    <col min="5131" max="5131" width="15.73046875" style="31" customWidth="1"/>
    <col min="5132" max="5132" width="11.3984375" style="31" customWidth="1"/>
    <col min="5133" max="5375" width="11.3984375" style="31"/>
    <col min="5376" max="5376" width="23.3984375" style="31" customWidth="1"/>
    <col min="5377" max="5377" width="82.265625" style="31" bestFit="1" customWidth="1"/>
    <col min="5378" max="5378" width="17.265625" style="31" customWidth="1"/>
    <col min="5379" max="5380" width="11.3984375" style="31" customWidth="1"/>
    <col min="5381" max="5381" width="15.73046875" style="31" customWidth="1"/>
    <col min="5382" max="5382" width="11.3984375" style="31" customWidth="1"/>
    <col min="5383" max="5383" width="17.265625" style="31" customWidth="1"/>
    <col min="5384" max="5384" width="11.265625" style="31" customWidth="1"/>
    <col min="5385" max="5386" width="11.3984375" style="31" customWidth="1"/>
    <col min="5387" max="5387" width="15.73046875" style="31" customWidth="1"/>
    <col min="5388" max="5388" width="11.3984375" style="31" customWidth="1"/>
    <col min="5389" max="5631" width="11.3984375" style="31"/>
    <col min="5632" max="5632" width="23.3984375" style="31" customWidth="1"/>
    <col min="5633" max="5633" width="82.265625" style="31" bestFit="1" customWidth="1"/>
    <col min="5634" max="5634" width="17.265625" style="31" customWidth="1"/>
    <col min="5635" max="5636" width="11.3984375" style="31" customWidth="1"/>
    <col min="5637" max="5637" width="15.73046875" style="31" customWidth="1"/>
    <col min="5638" max="5638" width="11.3984375" style="31" customWidth="1"/>
    <col min="5639" max="5639" width="17.265625" style="31" customWidth="1"/>
    <col min="5640" max="5640" width="11.265625" style="31" customWidth="1"/>
    <col min="5641" max="5642" width="11.3984375" style="31" customWidth="1"/>
    <col min="5643" max="5643" width="15.73046875" style="31" customWidth="1"/>
    <col min="5644" max="5644" width="11.3984375" style="31" customWidth="1"/>
    <col min="5645" max="5887" width="11.3984375" style="31"/>
    <col min="5888" max="5888" width="23.3984375" style="31" customWidth="1"/>
    <col min="5889" max="5889" width="82.265625" style="31" bestFit="1" customWidth="1"/>
    <col min="5890" max="5890" width="17.265625" style="31" customWidth="1"/>
    <col min="5891" max="5892" width="11.3984375" style="31" customWidth="1"/>
    <col min="5893" max="5893" width="15.73046875" style="31" customWidth="1"/>
    <col min="5894" max="5894" width="11.3984375" style="31" customWidth="1"/>
    <col min="5895" max="5895" width="17.265625" style="31" customWidth="1"/>
    <col min="5896" max="5896" width="11.265625" style="31" customWidth="1"/>
    <col min="5897" max="5898" width="11.3984375" style="31" customWidth="1"/>
    <col min="5899" max="5899" width="15.73046875" style="31" customWidth="1"/>
    <col min="5900" max="5900" width="11.3984375" style="31" customWidth="1"/>
    <col min="5901" max="6143" width="11.3984375" style="31"/>
    <col min="6144" max="6144" width="23.3984375" style="31" customWidth="1"/>
    <col min="6145" max="6145" width="82.265625" style="31" bestFit="1" customWidth="1"/>
    <col min="6146" max="6146" width="17.265625" style="31" customWidth="1"/>
    <col min="6147" max="6148" width="11.3984375" style="31" customWidth="1"/>
    <col min="6149" max="6149" width="15.73046875" style="31" customWidth="1"/>
    <col min="6150" max="6150" width="11.3984375" style="31" customWidth="1"/>
    <col min="6151" max="6151" width="17.265625" style="31" customWidth="1"/>
    <col min="6152" max="6152" width="11.265625" style="31" customWidth="1"/>
    <col min="6153" max="6154" width="11.3984375" style="31" customWidth="1"/>
    <col min="6155" max="6155" width="15.73046875" style="31" customWidth="1"/>
    <col min="6156" max="6156" width="11.3984375" style="31" customWidth="1"/>
    <col min="6157" max="6399" width="11.3984375" style="31"/>
    <col min="6400" max="6400" width="23.3984375" style="31" customWidth="1"/>
    <col min="6401" max="6401" width="82.265625" style="31" bestFit="1" customWidth="1"/>
    <col min="6402" max="6402" width="17.265625" style="31" customWidth="1"/>
    <col min="6403" max="6404" width="11.3984375" style="31" customWidth="1"/>
    <col min="6405" max="6405" width="15.73046875" style="31" customWidth="1"/>
    <col min="6406" max="6406" width="11.3984375" style="31" customWidth="1"/>
    <col min="6407" max="6407" width="17.265625" style="31" customWidth="1"/>
    <col min="6408" max="6408" width="11.265625" style="31" customWidth="1"/>
    <col min="6409" max="6410" width="11.3984375" style="31" customWidth="1"/>
    <col min="6411" max="6411" width="15.73046875" style="31" customWidth="1"/>
    <col min="6412" max="6412" width="11.3984375" style="31" customWidth="1"/>
    <col min="6413" max="6655" width="11.3984375" style="31"/>
    <col min="6656" max="6656" width="23.3984375" style="31" customWidth="1"/>
    <col min="6657" max="6657" width="82.265625" style="31" bestFit="1" customWidth="1"/>
    <col min="6658" max="6658" width="17.265625" style="31" customWidth="1"/>
    <col min="6659" max="6660" width="11.3984375" style="31" customWidth="1"/>
    <col min="6661" max="6661" width="15.73046875" style="31" customWidth="1"/>
    <col min="6662" max="6662" width="11.3984375" style="31" customWidth="1"/>
    <col min="6663" max="6663" width="17.265625" style="31" customWidth="1"/>
    <col min="6664" max="6664" width="11.265625" style="31" customWidth="1"/>
    <col min="6665" max="6666" width="11.3984375" style="31" customWidth="1"/>
    <col min="6667" max="6667" width="15.73046875" style="31" customWidth="1"/>
    <col min="6668" max="6668" width="11.3984375" style="31" customWidth="1"/>
    <col min="6669" max="6911" width="11.3984375" style="31"/>
    <col min="6912" max="6912" width="23.3984375" style="31" customWidth="1"/>
    <col min="6913" max="6913" width="82.265625" style="31" bestFit="1" customWidth="1"/>
    <col min="6914" max="6914" width="17.265625" style="31" customWidth="1"/>
    <col min="6915" max="6916" width="11.3984375" style="31" customWidth="1"/>
    <col min="6917" max="6917" width="15.73046875" style="31" customWidth="1"/>
    <col min="6918" max="6918" width="11.3984375" style="31" customWidth="1"/>
    <col min="6919" max="6919" width="17.265625" style="31" customWidth="1"/>
    <col min="6920" max="6920" width="11.265625" style="31" customWidth="1"/>
    <col min="6921" max="6922" width="11.3984375" style="31" customWidth="1"/>
    <col min="6923" max="6923" width="15.73046875" style="31" customWidth="1"/>
    <col min="6924" max="6924" width="11.3984375" style="31" customWidth="1"/>
    <col min="6925" max="7167" width="11.3984375" style="31"/>
    <col min="7168" max="7168" width="23.3984375" style="31" customWidth="1"/>
    <col min="7169" max="7169" width="82.265625" style="31" bestFit="1" customWidth="1"/>
    <col min="7170" max="7170" width="17.265625" style="31" customWidth="1"/>
    <col min="7171" max="7172" width="11.3984375" style="31" customWidth="1"/>
    <col min="7173" max="7173" width="15.73046875" style="31" customWidth="1"/>
    <col min="7174" max="7174" width="11.3984375" style="31" customWidth="1"/>
    <col min="7175" max="7175" width="17.265625" style="31" customWidth="1"/>
    <col min="7176" max="7176" width="11.265625" style="31" customWidth="1"/>
    <col min="7177" max="7178" width="11.3984375" style="31" customWidth="1"/>
    <col min="7179" max="7179" width="15.73046875" style="31" customWidth="1"/>
    <col min="7180" max="7180" width="11.3984375" style="31" customWidth="1"/>
    <col min="7181" max="7423" width="11.3984375" style="31"/>
    <col min="7424" max="7424" width="23.3984375" style="31" customWidth="1"/>
    <col min="7425" max="7425" width="82.265625" style="31" bestFit="1" customWidth="1"/>
    <col min="7426" max="7426" width="17.265625" style="31" customWidth="1"/>
    <col min="7427" max="7428" width="11.3984375" style="31" customWidth="1"/>
    <col min="7429" max="7429" width="15.73046875" style="31" customWidth="1"/>
    <col min="7430" max="7430" width="11.3984375" style="31" customWidth="1"/>
    <col min="7431" max="7431" width="17.265625" style="31" customWidth="1"/>
    <col min="7432" max="7432" width="11.265625" style="31" customWidth="1"/>
    <col min="7433" max="7434" width="11.3984375" style="31" customWidth="1"/>
    <col min="7435" max="7435" width="15.73046875" style="31" customWidth="1"/>
    <col min="7436" max="7436" width="11.3984375" style="31" customWidth="1"/>
    <col min="7437" max="7679" width="11.3984375" style="31"/>
    <col min="7680" max="7680" width="23.3984375" style="31" customWidth="1"/>
    <col min="7681" max="7681" width="82.265625" style="31" bestFit="1" customWidth="1"/>
    <col min="7682" max="7682" width="17.265625" style="31" customWidth="1"/>
    <col min="7683" max="7684" width="11.3984375" style="31" customWidth="1"/>
    <col min="7685" max="7685" width="15.73046875" style="31" customWidth="1"/>
    <col min="7686" max="7686" width="11.3984375" style="31" customWidth="1"/>
    <col min="7687" max="7687" width="17.265625" style="31" customWidth="1"/>
    <col min="7688" max="7688" width="11.265625" style="31" customWidth="1"/>
    <col min="7689" max="7690" width="11.3984375" style="31" customWidth="1"/>
    <col min="7691" max="7691" width="15.73046875" style="31" customWidth="1"/>
    <col min="7692" max="7692" width="11.3984375" style="31" customWidth="1"/>
    <col min="7693" max="7935" width="11.3984375" style="31"/>
    <col min="7936" max="7936" width="23.3984375" style="31" customWidth="1"/>
    <col min="7937" max="7937" width="82.265625" style="31" bestFit="1" customWidth="1"/>
    <col min="7938" max="7938" width="17.265625" style="31" customWidth="1"/>
    <col min="7939" max="7940" width="11.3984375" style="31" customWidth="1"/>
    <col min="7941" max="7941" width="15.73046875" style="31" customWidth="1"/>
    <col min="7942" max="7942" width="11.3984375" style="31" customWidth="1"/>
    <col min="7943" max="7943" width="17.265625" style="31" customWidth="1"/>
    <col min="7944" max="7944" width="11.265625" style="31" customWidth="1"/>
    <col min="7945" max="7946" width="11.3984375" style="31" customWidth="1"/>
    <col min="7947" max="7947" width="15.73046875" style="31" customWidth="1"/>
    <col min="7948" max="7948" width="11.3984375" style="31" customWidth="1"/>
    <col min="7949" max="8191" width="11.3984375" style="31"/>
    <col min="8192" max="8192" width="23.3984375" style="31" customWidth="1"/>
    <col min="8193" max="8193" width="82.265625" style="31" bestFit="1" customWidth="1"/>
    <col min="8194" max="8194" width="17.265625" style="31" customWidth="1"/>
    <col min="8195" max="8196" width="11.3984375" style="31" customWidth="1"/>
    <col min="8197" max="8197" width="15.73046875" style="31" customWidth="1"/>
    <col min="8198" max="8198" width="11.3984375" style="31" customWidth="1"/>
    <col min="8199" max="8199" width="17.265625" style="31" customWidth="1"/>
    <col min="8200" max="8200" width="11.265625" style="31" customWidth="1"/>
    <col min="8201" max="8202" width="11.3984375" style="31" customWidth="1"/>
    <col min="8203" max="8203" width="15.73046875" style="31" customWidth="1"/>
    <col min="8204" max="8204" width="11.3984375" style="31" customWidth="1"/>
    <col min="8205" max="8447" width="11.3984375" style="31"/>
    <col min="8448" max="8448" width="23.3984375" style="31" customWidth="1"/>
    <col min="8449" max="8449" width="82.265625" style="31" bestFit="1" customWidth="1"/>
    <col min="8450" max="8450" width="17.265625" style="31" customWidth="1"/>
    <col min="8451" max="8452" width="11.3984375" style="31" customWidth="1"/>
    <col min="8453" max="8453" width="15.73046875" style="31" customWidth="1"/>
    <col min="8454" max="8454" width="11.3984375" style="31" customWidth="1"/>
    <col min="8455" max="8455" width="17.265625" style="31" customWidth="1"/>
    <col min="8456" max="8456" width="11.265625" style="31" customWidth="1"/>
    <col min="8457" max="8458" width="11.3984375" style="31" customWidth="1"/>
    <col min="8459" max="8459" width="15.73046875" style="31" customWidth="1"/>
    <col min="8460" max="8460" width="11.3984375" style="31" customWidth="1"/>
    <col min="8461" max="8703" width="11.3984375" style="31"/>
    <col min="8704" max="8704" width="23.3984375" style="31" customWidth="1"/>
    <col min="8705" max="8705" width="82.265625" style="31" bestFit="1" customWidth="1"/>
    <col min="8706" max="8706" width="17.265625" style="31" customWidth="1"/>
    <col min="8707" max="8708" width="11.3984375" style="31" customWidth="1"/>
    <col min="8709" max="8709" width="15.73046875" style="31" customWidth="1"/>
    <col min="8710" max="8710" width="11.3984375" style="31" customWidth="1"/>
    <col min="8711" max="8711" width="17.265625" style="31" customWidth="1"/>
    <col min="8712" max="8712" width="11.265625" style="31" customWidth="1"/>
    <col min="8713" max="8714" width="11.3984375" style="31" customWidth="1"/>
    <col min="8715" max="8715" width="15.73046875" style="31" customWidth="1"/>
    <col min="8716" max="8716" width="11.3984375" style="31" customWidth="1"/>
    <col min="8717" max="8959" width="11.3984375" style="31"/>
    <col min="8960" max="8960" width="23.3984375" style="31" customWidth="1"/>
    <col min="8961" max="8961" width="82.265625" style="31" bestFit="1" customWidth="1"/>
    <col min="8962" max="8962" width="17.265625" style="31" customWidth="1"/>
    <col min="8963" max="8964" width="11.3984375" style="31" customWidth="1"/>
    <col min="8965" max="8965" width="15.73046875" style="31" customWidth="1"/>
    <col min="8966" max="8966" width="11.3984375" style="31" customWidth="1"/>
    <col min="8967" max="8967" width="17.265625" style="31" customWidth="1"/>
    <col min="8968" max="8968" width="11.265625" style="31" customWidth="1"/>
    <col min="8969" max="8970" width="11.3984375" style="31" customWidth="1"/>
    <col min="8971" max="8971" width="15.73046875" style="31" customWidth="1"/>
    <col min="8972" max="8972" width="11.3984375" style="31" customWidth="1"/>
    <col min="8973" max="9215" width="11.3984375" style="31"/>
    <col min="9216" max="9216" width="23.3984375" style="31" customWidth="1"/>
    <col min="9217" max="9217" width="82.265625" style="31" bestFit="1" customWidth="1"/>
    <col min="9218" max="9218" width="17.265625" style="31" customWidth="1"/>
    <col min="9219" max="9220" width="11.3984375" style="31" customWidth="1"/>
    <col min="9221" max="9221" width="15.73046875" style="31" customWidth="1"/>
    <col min="9222" max="9222" width="11.3984375" style="31" customWidth="1"/>
    <col min="9223" max="9223" width="17.265625" style="31" customWidth="1"/>
    <col min="9224" max="9224" width="11.265625" style="31" customWidth="1"/>
    <col min="9225" max="9226" width="11.3984375" style="31" customWidth="1"/>
    <col min="9227" max="9227" width="15.73046875" style="31" customWidth="1"/>
    <col min="9228" max="9228" width="11.3984375" style="31" customWidth="1"/>
    <col min="9229" max="9471" width="11.3984375" style="31"/>
    <col min="9472" max="9472" width="23.3984375" style="31" customWidth="1"/>
    <col min="9473" max="9473" width="82.265625" style="31" bestFit="1" customWidth="1"/>
    <col min="9474" max="9474" width="17.265625" style="31" customWidth="1"/>
    <col min="9475" max="9476" width="11.3984375" style="31" customWidth="1"/>
    <col min="9477" max="9477" width="15.73046875" style="31" customWidth="1"/>
    <col min="9478" max="9478" width="11.3984375" style="31" customWidth="1"/>
    <col min="9479" max="9479" width="17.265625" style="31" customWidth="1"/>
    <col min="9480" max="9480" width="11.265625" style="31" customWidth="1"/>
    <col min="9481" max="9482" width="11.3984375" style="31" customWidth="1"/>
    <col min="9483" max="9483" width="15.73046875" style="31" customWidth="1"/>
    <col min="9484" max="9484" width="11.3984375" style="31" customWidth="1"/>
    <col min="9485" max="9727" width="11.3984375" style="31"/>
    <col min="9728" max="9728" width="23.3984375" style="31" customWidth="1"/>
    <col min="9729" max="9729" width="82.265625" style="31" bestFit="1" customWidth="1"/>
    <col min="9730" max="9730" width="17.265625" style="31" customWidth="1"/>
    <col min="9731" max="9732" width="11.3984375" style="31" customWidth="1"/>
    <col min="9733" max="9733" width="15.73046875" style="31" customWidth="1"/>
    <col min="9734" max="9734" width="11.3984375" style="31" customWidth="1"/>
    <col min="9735" max="9735" width="17.265625" style="31" customWidth="1"/>
    <col min="9736" max="9736" width="11.265625" style="31" customWidth="1"/>
    <col min="9737" max="9738" width="11.3984375" style="31" customWidth="1"/>
    <col min="9739" max="9739" width="15.73046875" style="31" customWidth="1"/>
    <col min="9740" max="9740" width="11.3984375" style="31" customWidth="1"/>
    <col min="9741" max="9983" width="11.3984375" style="31"/>
    <col min="9984" max="9984" width="23.3984375" style="31" customWidth="1"/>
    <col min="9985" max="9985" width="82.265625" style="31" bestFit="1" customWidth="1"/>
    <col min="9986" max="9986" width="17.265625" style="31" customWidth="1"/>
    <col min="9987" max="9988" width="11.3984375" style="31" customWidth="1"/>
    <col min="9989" max="9989" width="15.73046875" style="31" customWidth="1"/>
    <col min="9990" max="9990" width="11.3984375" style="31" customWidth="1"/>
    <col min="9991" max="9991" width="17.265625" style="31" customWidth="1"/>
    <col min="9992" max="9992" width="11.265625" style="31" customWidth="1"/>
    <col min="9993" max="9994" width="11.3984375" style="31" customWidth="1"/>
    <col min="9995" max="9995" width="15.73046875" style="31" customWidth="1"/>
    <col min="9996" max="9996" width="11.3984375" style="31" customWidth="1"/>
    <col min="9997" max="10239" width="11.3984375" style="31"/>
    <col min="10240" max="10240" width="23.3984375" style="31" customWidth="1"/>
    <col min="10241" max="10241" width="82.265625" style="31" bestFit="1" customWidth="1"/>
    <col min="10242" max="10242" width="17.265625" style="31" customWidth="1"/>
    <col min="10243" max="10244" width="11.3984375" style="31" customWidth="1"/>
    <col min="10245" max="10245" width="15.73046875" style="31" customWidth="1"/>
    <col min="10246" max="10246" width="11.3984375" style="31" customWidth="1"/>
    <col min="10247" max="10247" width="17.265625" style="31" customWidth="1"/>
    <col min="10248" max="10248" width="11.265625" style="31" customWidth="1"/>
    <col min="10249" max="10250" width="11.3984375" style="31" customWidth="1"/>
    <col min="10251" max="10251" width="15.73046875" style="31" customWidth="1"/>
    <col min="10252" max="10252" width="11.3984375" style="31" customWidth="1"/>
    <col min="10253" max="10495" width="11.3984375" style="31"/>
    <col min="10496" max="10496" width="23.3984375" style="31" customWidth="1"/>
    <col min="10497" max="10497" width="82.265625" style="31" bestFit="1" customWidth="1"/>
    <col min="10498" max="10498" width="17.265625" style="31" customWidth="1"/>
    <col min="10499" max="10500" width="11.3984375" style="31" customWidth="1"/>
    <col min="10501" max="10501" width="15.73046875" style="31" customWidth="1"/>
    <col min="10502" max="10502" width="11.3984375" style="31" customWidth="1"/>
    <col min="10503" max="10503" width="17.265625" style="31" customWidth="1"/>
    <col min="10504" max="10504" width="11.265625" style="31" customWidth="1"/>
    <col min="10505" max="10506" width="11.3984375" style="31" customWidth="1"/>
    <col min="10507" max="10507" width="15.73046875" style="31" customWidth="1"/>
    <col min="10508" max="10508" width="11.3984375" style="31" customWidth="1"/>
    <col min="10509" max="10751" width="11.3984375" style="31"/>
    <col min="10752" max="10752" width="23.3984375" style="31" customWidth="1"/>
    <col min="10753" max="10753" width="82.265625" style="31" bestFit="1" customWidth="1"/>
    <col min="10754" max="10754" width="17.265625" style="31" customWidth="1"/>
    <col min="10755" max="10756" width="11.3984375" style="31" customWidth="1"/>
    <col min="10757" max="10757" width="15.73046875" style="31" customWidth="1"/>
    <col min="10758" max="10758" width="11.3984375" style="31" customWidth="1"/>
    <col min="10759" max="10759" width="17.265625" style="31" customWidth="1"/>
    <col min="10760" max="10760" width="11.265625" style="31" customWidth="1"/>
    <col min="10761" max="10762" width="11.3984375" style="31" customWidth="1"/>
    <col min="10763" max="10763" width="15.73046875" style="31" customWidth="1"/>
    <col min="10764" max="10764" width="11.3984375" style="31" customWidth="1"/>
    <col min="10765" max="11007" width="11.3984375" style="31"/>
    <col min="11008" max="11008" width="23.3984375" style="31" customWidth="1"/>
    <col min="11009" max="11009" width="82.265625" style="31" bestFit="1" customWidth="1"/>
    <col min="11010" max="11010" width="17.265625" style="31" customWidth="1"/>
    <col min="11011" max="11012" width="11.3984375" style="31" customWidth="1"/>
    <col min="11013" max="11013" width="15.73046875" style="31" customWidth="1"/>
    <col min="11014" max="11014" width="11.3984375" style="31" customWidth="1"/>
    <col min="11015" max="11015" width="17.265625" style="31" customWidth="1"/>
    <col min="11016" max="11016" width="11.265625" style="31" customWidth="1"/>
    <col min="11017" max="11018" width="11.3984375" style="31" customWidth="1"/>
    <col min="11019" max="11019" width="15.73046875" style="31" customWidth="1"/>
    <col min="11020" max="11020" width="11.3984375" style="31" customWidth="1"/>
    <col min="11021" max="11263" width="11.3984375" style="31"/>
    <col min="11264" max="11264" width="23.3984375" style="31" customWidth="1"/>
    <col min="11265" max="11265" width="82.265625" style="31" bestFit="1" customWidth="1"/>
    <col min="11266" max="11266" width="17.265625" style="31" customWidth="1"/>
    <col min="11267" max="11268" width="11.3984375" style="31" customWidth="1"/>
    <col min="11269" max="11269" width="15.73046875" style="31" customWidth="1"/>
    <col min="11270" max="11270" width="11.3984375" style="31" customWidth="1"/>
    <col min="11271" max="11271" width="17.265625" style="31" customWidth="1"/>
    <col min="11272" max="11272" width="11.265625" style="31" customWidth="1"/>
    <col min="11273" max="11274" width="11.3984375" style="31" customWidth="1"/>
    <col min="11275" max="11275" width="15.73046875" style="31" customWidth="1"/>
    <col min="11276" max="11276" width="11.3984375" style="31" customWidth="1"/>
    <col min="11277" max="11519" width="11.3984375" style="31"/>
    <col min="11520" max="11520" width="23.3984375" style="31" customWidth="1"/>
    <col min="11521" max="11521" width="82.265625" style="31" bestFit="1" customWidth="1"/>
    <col min="11522" max="11522" width="17.265625" style="31" customWidth="1"/>
    <col min="11523" max="11524" width="11.3984375" style="31" customWidth="1"/>
    <col min="11525" max="11525" width="15.73046875" style="31" customWidth="1"/>
    <col min="11526" max="11526" width="11.3984375" style="31" customWidth="1"/>
    <col min="11527" max="11527" width="17.265625" style="31" customWidth="1"/>
    <col min="11528" max="11528" width="11.265625" style="31" customWidth="1"/>
    <col min="11529" max="11530" width="11.3984375" style="31" customWidth="1"/>
    <col min="11531" max="11531" width="15.73046875" style="31" customWidth="1"/>
    <col min="11532" max="11532" width="11.3984375" style="31" customWidth="1"/>
    <col min="11533" max="11775" width="11.3984375" style="31"/>
    <col min="11776" max="11776" width="23.3984375" style="31" customWidth="1"/>
    <col min="11777" max="11777" width="82.265625" style="31" bestFit="1" customWidth="1"/>
    <col min="11778" max="11778" width="17.265625" style="31" customWidth="1"/>
    <col min="11779" max="11780" width="11.3984375" style="31" customWidth="1"/>
    <col min="11781" max="11781" width="15.73046875" style="31" customWidth="1"/>
    <col min="11782" max="11782" width="11.3984375" style="31" customWidth="1"/>
    <col min="11783" max="11783" width="17.265625" style="31" customWidth="1"/>
    <col min="11784" max="11784" width="11.265625" style="31" customWidth="1"/>
    <col min="11785" max="11786" width="11.3984375" style="31" customWidth="1"/>
    <col min="11787" max="11787" width="15.73046875" style="31" customWidth="1"/>
    <col min="11788" max="11788" width="11.3984375" style="31" customWidth="1"/>
    <col min="11789" max="12031" width="11.3984375" style="31"/>
    <col min="12032" max="12032" width="23.3984375" style="31" customWidth="1"/>
    <col min="12033" max="12033" width="82.265625" style="31" bestFit="1" customWidth="1"/>
    <col min="12034" max="12034" width="17.265625" style="31" customWidth="1"/>
    <col min="12035" max="12036" width="11.3984375" style="31" customWidth="1"/>
    <col min="12037" max="12037" width="15.73046875" style="31" customWidth="1"/>
    <col min="12038" max="12038" width="11.3984375" style="31" customWidth="1"/>
    <col min="12039" max="12039" width="17.265625" style="31" customWidth="1"/>
    <col min="12040" max="12040" width="11.265625" style="31" customWidth="1"/>
    <col min="12041" max="12042" width="11.3984375" style="31" customWidth="1"/>
    <col min="12043" max="12043" width="15.73046875" style="31" customWidth="1"/>
    <col min="12044" max="12044" width="11.3984375" style="31" customWidth="1"/>
    <col min="12045" max="12287" width="11.3984375" style="31"/>
    <col min="12288" max="12288" width="23.3984375" style="31" customWidth="1"/>
    <col min="12289" max="12289" width="82.265625" style="31" bestFit="1" customWidth="1"/>
    <col min="12290" max="12290" width="17.265625" style="31" customWidth="1"/>
    <col min="12291" max="12292" width="11.3984375" style="31" customWidth="1"/>
    <col min="12293" max="12293" width="15.73046875" style="31" customWidth="1"/>
    <col min="12294" max="12294" width="11.3984375" style="31" customWidth="1"/>
    <col min="12295" max="12295" width="17.265625" style="31" customWidth="1"/>
    <col min="12296" max="12296" width="11.265625" style="31" customWidth="1"/>
    <col min="12297" max="12298" width="11.3984375" style="31" customWidth="1"/>
    <col min="12299" max="12299" width="15.73046875" style="31" customWidth="1"/>
    <col min="12300" max="12300" width="11.3984375" style="31" customWidth="1"/>
    <col min="12301" max="12543" width="11.3984375" style="31"/>
    <col min="12544" max="12544" width="23.3984375" style="31" customWidth="1"/>
    <col min="12545" max="12545" width="82.265625" style="31" bestFit="1" customWidth="1"/>
    <col min="12546" max="12546" width="17.265625" style="31" customWidth="1"/>
    <col min="12547" max="12548" width="11.3984375" style="31" customWidth="1"/>
    <col min="12549" max="12549" width="15.73046875" style="31" customWidth="1"/>
    <col min="12550" max="12550" width="11.3984375" style="31" customWidth="1"/>
    <col min="12551" max="12551" width="17.265625" style="31" customWidth="1"/>
    <col min="12552" max="12552" width="11.265625" style="31" customWidth="1"/>
    <col min="12553" max="12554" width="11.3984375" style="31" customWidth="1"/>
    <col min="12555" max="12555" width="15.73046875" style="31" customWidth="1"/>
    <col min="12556" max="12556" width="11.3984375" style="31" customWidth="1"/>
    <col min="12557" max="12799" width="11.3984375" style="31"/>
    <col min="12800" max="12800" width="23.3984375" style="31" customWidth="1"/>
    <col min="12801" max="12801" width="82.265625" style="31" bestFit="1" customWidth="1"/>
    <col min="12802" max="12802" width="17.265625" style="31" customWidth="1"/>
    <col min="12803" max="12804" width="11.3984375" style="31" customWidth="1"/>
    <col min="12805" max="12805" width="15.73046875" style="31" customWidth="1"/>
    <col min="12806" max="12806" width="11.3984375" style="31" customWidth="1"/>
    <col min="12807" max="12807" width="17.265625" style="31" customWidth="1"/>
    <col min="12808" max="12808" width="11.265625" style="31" customWidth="1"/>
    <col min="12809" max="12810" width="11.3984375" style="31" customWidth="1"/>
    <col min="12811" max="12811" width="15.73046875" style="31" customWidth="1"/>
    <col min="12812" max="12812" width="11.3984375" style="31" customWidth="1"/>
    <col min="12813" max="13055" width="11.3984375" style="31"/>
    <col min="13056" max="13056" width="23.3984375" style="31" customWidth="1"/>
    <col min="13057" max="13057" width="82.265625" style="31" bestFit="1" customWidth="1"/>
    <col min="13058" max="13058" width="17.265625" style="31" customWidth="1"/>
    <col min="13059" max="13060" width="11.3984375" style="31" customWidth="1"/>
    <col min="13061" max="13061" width="15.73046875" style="31" customWidth="1"/>
    <col min="13062" max="13062" width="11.3984375" style="31" customWidth="1"/>
    <col min="13063" max="13063" width="17.265625" style="31" customWidth="1"/>
    <col min="13064" max="13064" width="11.265625" style="31" customWidth="1"/>
    <col min="13065" max="13066" width="11.3984375" style="31" customWidth="1"/>
    <col min="13067" max="13067" width="15.73046875" style="31" customWidth="1"/>
    <col min="13068" max="13068" width="11.3984375" style="31" customWidth="1"/>
    <col min="13069" max="13311" width="11.3984375" style="31"/>
    <col min="13312" max="13312" width="23.3984375" style="31" customWidth="1"/>
    <col min="13313" max="13313" width="82.265625" style="31" bestFit="1" customWidth="1"/>
    <col min="13314" max="13314" width="17.265625" style="31" customWidth="1"/>
    <col min="13315" max="13316" width="11.3984375" style="31" customWidth="1"/>
    <col min="13317" max="13317" width="15.73046875" style="31" customWidth="1"/>
    <col min="13318" max="13318" width="11.3984375" style="31" customWidth="1"/>
    <col min="13319" max="13319" width="17.265625" style="31" customWidth="1"/>
    <col min="13320" max="13320" width="11.265625" style="31" customWidth="1"/>
    <col min="13321" max="13322" width="11.3984375" style="31" customWidth="1"/>
    <col min="13323" max="13323" width="15.73046875" style="31" customWidth="1"/>
    <col min="13324" max="13324" width="11.3984375" style="31" customWidth="1"/>
    <col min="13325" max="13567" width="11.3984375" style="31"/>
    <col min="13568" max="13568" width="23.3984375" style="31" customWidth="1"/>
    <col min="13569" max="13569" width="82.265625" style="31" bestFit="1" customWidth="1"/>
    <col min="13570" max="13570" width="17.265625" style="31" customWidth="1"/>
    <col min="13571" max="13572" width="11.3984375" style="31" customWidth="1"/>
    <col min="13573" max="13573" width="15.73046875" style="31" customWidth="1"/>
    <col min="13574" max="13574" width="11.3984375" style="31" customWidth="1"/>
    <col min="13575" max="13575" width="17.265625" style="31" customWidth="1"/>
    <col min="13576" max="13576" width="11.265625" style="31" customWidth="1"/>
    <col min="13577" max="13578" width="11.3984375" style="31" customWidth="1"/>
    <col min="13579" max="13579" width="15.73046875" style="31" customWidth="1"/>
    <col min="13580" max="13580" width="11.3984375" style="31" customWidth="1"/>
    <col min="13581" max="13823" width="11.3984375" style="31"/>
    <col min="13824" max="13824" width="23.3984375" style="31" customWidth="1"/>
    <col min="13825" max="13825" width="82.265625" style="31" bestFit="1" customWidth="1"/>
    <col min="13826" max="13826" width="17.265625" style="31" customWidth="1"/>
    <col min="13827" max="13828" width="11.3984375" style="31" customWidth="1"/>
    <col min="13829" max="13829" width="15.73046875" style="31" customWidth="1"/>
    <col min="13830" max="13830" width="11.3984375" style="31" customWidth="1"/>
    <col min="13831" max="13831" width="17.265625" style="31" customWidth="1"/>
    <col min="13832" max="13832" width="11.265625" style="31" customWidth="1"/>
    <col min="13833" max="13834" width="11.3984375" style="31" customWidth="1"/>
    <col min="13835" max="13835" width="15.73046875" style="31" customWidth="1"/>
    <col min="13836" max="13836" width="11.3984375" style="31" customWidth="1"/>
    <col min="13837" max="14079" width="11.3984375" style="31"/>
    <col min="14080" max="14080" width="23.3984375" style="31" customWidth="1"/>
    <col min="14081" max="14081" width="82.265625" style="31" bestFit="1" customWidth="1"/>
    <col min="14082" max="14082" width="17.265625" style="31" customWidth="1"/>
    <col min="14083" max="14084" width="11.3984375" style="31" customWidth="1"/>
    <col min="14085" max="14085" width="15.73046875" style="31" customWidth="1"/>
    <col min="14086" max="14086" width="11.3984375" style="31" customWidth="1"/>
    <col min="14087" max="14087" width="17.265625" style="31" customWidth="1"/>
    <col min="14088" max="14088" width="11.265625" style="31" customWidth="1"/>
    <col min="14089" max="14090" width="11.3984375" style="31" customWidth="1"/>
    <col min="14091" max="14091" width="15.73046875" style="31" customWidth="1"/>
    <col min="14092" max="14092" width="11.3984375" style="31" customWidth="1"/>
    <col min="14093" max="14335" width="11.3984375" style="31"/>
    <col min="14336" max="14336" width="23.3984375" style="31" customWidth="1"/>
    <col min="14337" max="14337" width="82.265625" style="31" bestFit="1" customWidth="1"/>
    <col min="14338" max="14338" width="17.265625" style="31" customWidth="1"/>
    <col min="14339" max="14340" width="11.3984375" style="31" customWidth="1"/>
    <col min="14341" max="14341" width="15.73046875" style="31" customWidth="1"/>
    <col min="14342" max="14342" width="11.3984375" style="31" customWidth="1"/>
    <col min="14343" max="14343" width="17.265625" style="31" customWidth="1"/>
    <col min="14344" max="14344" width="11.265625" style="31" customWidth="1"/>
    <col min="14345" max="14346" width="11.3984375" style="31" customWidth="1"/>
    <col min="14347" max="14347" width="15.73046875" style="31" customWidth="1"/>
    <col min="14348" max="14348" width="11.3984375" style="31" customWidth="1"/>
    <col min="14349" max="14591" width="11.3984375" style="31"/>
    <col min="14592" max="14592" width="23.3984375" style="31" customWidth="1"/>
    <col min="14593" max="14593" width="82.265625" style="31" bestFit="1" customWidth="1"/>
    <col min="14594" max="14594" width="17.265625" style="31" customWidth="1"/>
    <col min="14595" max="14596" width="11.3984375" style="31" customWidth="1"/>
    <col min="14597" max="14597" width="15.73046875" style="31" customWidth="1"/>
    <col min="14598" max="14598" width="11.3984375" style="31" customWidth="1"/>
    <col min="14599" max="14599" width="17.265625" style="31" customWidth="1"/>
    <col min="14600" max="14600" width="11.265625" style="31" customWidth="1"/>
    <col min="14601" max="14602" width="11.3984375" style="31" customWidth="1"/>
    <col min="14603" max="14603" width="15.73046875" style="31" customWidth="1"/>
    <col min="14604" max="14604" width="11.3984375" style="31" customWidth="1"/>
    <col min="14605" max="14847" width="11.3984375" style="31"/>
    <col min="14848" max="14848" width="23.3984375" style="31" customWidth="1"/>
    <col min="14849" max="14849" width="82.265625" style="31" bestFit="1" customWidth="1"/>
    <col min="14850" max="14850" width="17.265625" style="31" customWidth="1"/>
    <col min="14851" max="14852" width="11.3984375" style="31" customWidth="1"/>
    <col min="14853" max="14853" width="15.73046875" style="31" customWidth="1"/>
    <col min="14854" max="14854" width="11.3984375" style="31" customWidth="1"/>
    <col min="14855" max="14855" width="17.265625" style="31" customWidth="1"/>
    <col min="14856" max="14856" width="11.265625" style="31" customWidth="1"/>
    <col min="14857" max="14858" width="11.3984375" style="31" customWidth="1"/>
    <col min="14859" max="14859" width="15.73046875" style="31" customWidth="1"/>
    <col min="14860" max="14860" width="11.3984375" style="31" customWidth="1"/>
    <col min="14861" max="15103" width="11.3984375" style="31"/>
    <col min="15104" max="15104" width="23.3984375" style="31" customWidth="1"/>
    <col min="15105" max="15105" width="82.265625" style="31" bestFit="1" customWidth="1"/>
    <col min="15106" max="15106" width="17.265625" style="31" customWidth="1"/>
    <col min="15107" max="15108" width="11.3984375" style="31" customWidth="1"/>
    <col min="15109" max="15109" width="15.73046875" style="31" customWidth="1"/>
    <col min="15110" max="15110" width="11.3984375" style="31" customWidth="1"/>
    <col min="15111" max="15111" width="17.265625" style="31" customWidth="1"/>
    <col min="15112" max="15112" width="11.265625" style="31" customWidth="1"/>
    <col min="15113" max="15114" width="11.3984375" style="31" customWidth="1"/>
    <col min="15115" max="15115" width="15.73046875" style="31" customWidth="1"/>
    <col min="15116" max="15116" width="11.3984375" style="31" customWidth="1"/>
    <col min="15117" max="15359" width="11.3984375" style="31"/>
    <col min="15360" max="15360" width="23.3984375" style="31" customWidth="1"/>
    <col min="15361" max="15361" width="82.265625" style="31" bestFit="1" customWidth="1"/>
    <col min="15362" max="15362" width="17.265625" style="31" customWidth="1"/>
    <col min="15363" max="15364" width="11.3984375" style="31" customWidth="1"/>
    <col min="15365" max="15365" width="15.73046875" style="31" customWidth="1"/>
    <col min="15366" max="15366" width="11.3984375" style="31" customWidth="1"/>
    <col min="15367" max="15367" width="17.265625" style="31" customWidth="1"/>
    <col min="15368" max="15368" width="11.265625" style="31" customWidth="1"/>
    <col min="15369" max="15370" width="11.3984375" style="31" customWidth="1"/>
    <col min="15371" max="15371" width="15.73046875" style="31" customWidth="1"/>
    <col min="15372" max="15372" width="11.3984375" style="31" customWidth="1"/>
    <col min="15373" max="15615" width="11.3984375" style="31"/>
    <col min="15616" max="15616" width="23.3984375" style="31" customWidth="1"/>
    <col min="15617" max="15617" width="82.265625" style="31" bestFit="1" customWidth="1"/>
    <col min="15618" max="15618" width="17.265625" style="31" customWidth="1"/>
    <col min="15619" max="15620" width="11.3984375" style="31" customWidth="1"/>
    <col min="15621" max="15621" width="15.73046875" style="31" customWidth="1"/>
    <col min="15622" max="15622" width="11.3984375" style="31" customWidth="1"/>
    <col min="15623" max="15623" width="17.265625" style="31" customWidth="1"/>
    <col min="15624" max="15624" width="11.265625" style="31" customWidth="1"/>
    <col min="15625" max="15626" width="11.3984375" style="31" customWidth="1"/>
    <col min="15627" max="15627" width="15.73046875" style="31" customWidth="1"/>
    <col min="15628" max="15628" width="11.3984375" style="31" customWidth="1"/>
    <col min="15629" max="15871" width="11.3984375" style="31"/>
    <col min="15872" max="15872" width="23.3984375" style="31" customWidth="1"/>
    <col min="15873" max="15873" width="82.265625" style="31" bestFit="1" customWidth="1"/>
    <col min="15874" max="15874" width="17.265625" style="31" customWidth="1"/>
    <col min="15875" max="15876" width="11.3984375" style="31" customWidth="1"/>
    <col min="15877" max="15877" width="15.73046875" style="31" customWidth="1"/>
    <col min="15878" max="15878" width="11.3984375" style="31" customWidth="1"/>
    <col min="15879" max="15879" width="17.265625" style="31" customWidth="1"/>
    <col min="15880" max="15880" width="11.265625" style="31" customWidth="1"/>
    <col min="15881" max="15882" width="11.3984375" style="31" customWidth="1"/>
    <col min="15883" max="15883" width="15.73046875" style="31" customWidth="1"/>
    <col min="15884" max="15884" width="11.3984375" style="31" customWidth="1"/>
    <col min="15885" max="16127" width="11.3984375" style="31"/>
    <col min="16128" max="16128" width="23.3984375" style="31" customWidth="1"/>
    <col min="16129" max="16129" width="82.265625" style="31" bestFit="1" customWidth="1"/>
    <col min="16130" max="16130" width="17.265625" style="31" customWidth="1"/>
    <col min="16131" max="16132" width="11.3984375" style="31" customWidth="1"/>
    <col min="16133" max="16133" width="15.73046875" style="31" customWidth="1"/>
    <col min="16134" max="16134" width="11.3984375" style="31" customWidth="1"/>
    <col min="16135" max="16135" width="17.265625" style="31" customWidth="1"/>
    <col min="16136" max="16136" width="11.265625" style="31" customWidth="1"/>
    <col min="16137" max="16138" width="11.3984375" style="31" customWidth="1"/>
    <col min="16139" max="16139" width="15.73046875" style="31" customWidth="1"/>
    <col min="16140" max="16140" width="11.3984375" style="31" customWidth="1"/>
    <col min="16141" max="16384" width="11.3984375" style="31"/>
  </cols>
  <sheetData>
    <row r="1" spans="1:12" ht="21" thickBot="1" x14ac:dyDescent="0.45">
      <c r="A1" s="1048" t="s">
        <v>957</v>
      </c>
      <c r="B1" s="1048"/>
      <c r="C1" s="1048"/>
      <c r="D1" s="237"/>
      <c r="E1" s="1049"/>
      <c r="F1" s="1049"/>
      <c r="G1" s="1049"/>
      <c r="H1" s="1049"/>
    </row>
    <row r="2" spans="1:12" ht="21" thickBot="1" x14ac:dyDescent="0.4">
      <c r="A2" s="1050" t="str">
        <f>Top!B12&amp;", "&amp;Top!C13</f>
        <v>Broadcast Audio Scan Service 1.0, 1.0.1</v>
      </c>
      <c r="B2" s="1050"/>
      <c r="C2" s="1050"/>
      <c r="D2" s="108" t="s">
        <v>958</v>
      </c>
      <c r="E2" s="109" t="str">
        <f>Top!E12</f>
        <v>BASS.TS.p2</v>
      </c>
      <c r="F2" s="109"/>
      <c r="G2" s="109"/>
      <c r="H2" s="224" t="s">
        <v>11</v>
      </c>
      <c r="I2" s="738" t="str">
        <f>Top!G12</f>
        <v>BASS.TS.p3</v>
      </c>
      <c r="J2" s="226" t="s">
        <v>959</v>
      </c>
      <c r="K2" s="865">
        <f>rel_date</f>
        <v>45706</v>
      </c>
    </row>
    <row r="3" spans="1:12" ht="15.4" thickBot="1" x14ac:dyDescent="0.45">
      <c r="A3" s="180" t="s">
        <v>2</v>
      </c>
      <c r="B3" s="859">
        <f>rel_date</f>
        <v>45706</v>
      </c>
      <c r="D3" s="181" t="s">
        <v>961</v>
      </c>
      <c r="E3" s="109" t="str">
        <f>Top!F12</f>
        <v>BASS.ICS.p3</v>
      </c>
      <c r="F3" s="182"/>
      <c r="G3" s="182"/>
      <c r="H3" s="739" t="s">
        <v>12</v>
      </c>
      <c r="I3" s="740" t="str">
        <f>Top!H12</f>
        <v>BASS.ICS.p4</v>
      </c>
      <c r="J3" s="226" t="s">
        <v>959</v>
      </c>
      <c r="K3" s="865">
        <f>rel_date</f>
        <v>45706</v>
      </c>
    </row>
    <row r="4" spans="1:12" ht="13.5" thickBot="1" x14ac:dyDescent="0.45">
      <c r="A4" s="858" t="s">
        <v>962</v>
      </c>
      <c r="B4" s="857"/>
      <c r="C4" s="857"/>
      <c r="D4" s="1051" t="s">
        <v>963</v>
      </c>
      <c r="E4" s="1052"/>
      <c r="F4" s="1052"/>
      <c r="G4" s="1052"/>
      <c r="H4" s="1051" t="s">
        <v>964</v>
      </c>
      <c r="I4" s="1052"/>
      <c r="J4" s="1052"/>
      <c r="K4" s="1053"/>
      <c r="L4" s="240"/>
    </row>
    <row r="5" spans="1:12" ht="39.75" thickBot="1" x14ac:dyDescent="0.45">
      <c r="A5" s="241" t="s">
        <v>965</v>
      </c>
      <c r="B5" s="102" t="s">
        <v>603</v>
      </c>
      <c r="C5" s="693" t="s">
        <v>966</v>
      </c>
      <c r="D5" s="184" t="s">
        <v>967</v>
      </c>
      <c r="E5" s="184" t="s">
        <v>968</v>
      </c>
      <c r="F5" s="657" t="s">
        <v>969</v>
      </c>
      <c r="G5" s="185" t="s">
        <v>970</v>
      </c>
      <c r="H5" s="242" t="s">
        <v>967</v>
      </c>
      <c r="I5" s="243" t="s">
        <v>968</v>
      </c>
      <c r="J5" s="657" t="s">
        <v>969</v>
      </c>
      <c r="K5" s="244" t="s">
        <v>971</v>
      </c>
    </row>
    <row r="6" spans="1:12" x14ac:dyDescent="0.35">
      <c r="A6" s="245" t="s">
        <v>900</v>
      </c>
      <c r="B6" s="246" t="s">
        <v>972</v>
      </c>
      <c r="C6" s="788"/>
      <c r="D6" s="186"/>
      <c r="E6" s="210">
        <v>45663</v>
      </c>
      <c r="F6" s="187"/>
      <c r="G6" s="188" t="s">
        <v>2271</v>
      </c>
      <c r="H6" s="211"/>
      <c r="I6" s="126">
        <f>$B$3+90</f>
        <v>45796</v>
      </c>
      <c r="J6" s="212"/>
      <c r="K6" s="190"/>
    </row>
    <row r="7" spans="1:12" x14ac:dyDescent="0.35">
      <c r="A7" s="254" t="s">
        <v>12</v>
      </c>
      <c r="B7" s="254" t="s">
        <v>975</v>
      </c>
      <c r="C7" s="856" t="s">
        <v>973</v>
      </c>
      <c r="D7" s="855"/>
      <c r="E7" s="854">
        <v>45663</v>
      </c>
      <c r="F7" s="853"/>
      <c r="G7" s="852" t="s">
        <v>2271</v>
      </c>
      <c r="H7" s="851"/>
      <c r="I7" s="850">
        <f>$B$3+90</f>
        <v>45796</v>
      </c>
      <c r="J7" s="849"/>
      <c r="K7" s="848" t="s">
        <v>2272</v>
      </c>
    </row>
    <row r="8" spans="1:12" s="38" customFormat="1" x14ac:dyDescent="0.35">
      <c r="A8" s="254" t="s">
        <v>2273</v>
      </c>
      <c r="B8" s="845" t="s">
        <v>2274</v>
      </c>
      <c r="C8" s="844"/>
      <c r="D8" s="843" t="s">
        <v>980</v>
      </c>
      <c r="E8" s="854">
        <v>45663</v>
      </c>
      <c r="F8" s="841" t="s">
        <v>982</v>
      </c>
      <c r="G8" s="840"/>
      <c r="H8" s="839" t="s">
        <v>980</v>
      </c>
      <c r="I8" s="850">
        <f t="shared" ref="I8:I43" si="0">$B$3+90</f>
        <v>45796</v>
      </c>
      <c r="J8" s="838" t="s">
        <v>982</v>
      </c>
      <c r="K8" s="837" t="s">
        <v>1014</v>
      </c>
    </row>
    <row r="9" spans="1:12" s="38" customFormat="1" x14ac:dyDescent="0.35">
      <c r="A9" s="254" t="s">
        <v>2275</v>
      </c>
      <c r="B9" s="845" t="s">
        <v>2276</v>
      </c>
      <c r="C9" s="844"/>
      <c r="D9" s="843" t="s">
        <v>980</v>
      </c>
      <c r="E9" s="854">
        <v>45663</v>
      </c>
      <c r="F9" s="841" t="s">
        <v>982</v>
      </c>
      <c r="G9" s="840"/>
      <c r="H9" s="839" t="s">
        <v>980</v>
      </c>
      <c r="I9" s="850">
        <f t="shared" si="0"/>
        <v>45796</v>
      </c>
      <c r="J9" s="838" t="s">
        <v>982</v>
      </c>
      <c r="K9" s="837" t="s">
        <v>1014</v>
      </c>
    </row>
    <row r="10" spans="1:12" s="38" customFormat="1" x14ac:dyDescent="0.35">
      <c r="A10" s="254" t="s">
        <v>2277</v>
      </c>
      <c r="B10" s="845" t="s">
        <v>2278</v>
      </c>
      <c r="C10" s="844"/>
      <c r="D10" s="843" t="s">
        <v>980</v>
      </c>
      <c r="E10" s="854">
        <v>45663</v>
      </c>
      <c r="F10" s="841" t="s">
        <v>982</v>
      </c>
      <c r="G10" s="840"/>
      <c r="H10" s="839" t="s">
        <v>980</v>
      </c>
      <c r="I10" s="850">
        <f t="shared" si="0"/>
        <v>45796</v>
      </c>
      <c r="J10" s="838" t="s">
        <v>982</v>
      </c>
      <c r="K10" s="837"/>
    </row>
    <row r="11" spans="1:12" s="38" customFormat="1" x14ac:dyDescent="0.35">
      <c r="A11" s="254" t="s">
        <v>2279</v>
      </c>
      <c r="B11" s="845" t="s">
        <v>2280</v>
      </c>
      <c r="C11" s="844"/>
      <c r="D11" s="843" t="s">
        <v>980</v>
      </c>
      <c r="E11" s="854">
        <v>45663</v>
      </c>
      <c r="F11" s="841" t="s">
        <v>982</v>
      </c>
      <c r="G11" s="840"/>
      <c r="H11" s="839" t="s">
        <v>980</v>
      </c>
      <c r="I11" s="850">
        <f t="shared" si="0"/>
        <v>45796</v>
      </c>
      <c r="J11" s="838" t="s">
        <v>982</v>
      </c>
      <c r="K11" s="837" t="s">
        <v>1014</v>
      </c>
    </row>
    <row r="12" spans="1:12" s="38" customFormat="1" x14ac:dyDescent="0.35">
      <c r="A12" s="254" t="s">
        <v>2281</v>
      </c>
      <c r="B12" s="845" t="s">
        <v>2282</v>
      </c>
      <c r="C12" s="844"/>
      <c r="D12" s="843" t="s">
        <v>980</v>
      </c>
      <c r="E12" s="854">
        <v>45663</v>
      </c>
      <c r="F12" s="841" t="s">
        <v>982</v>
      </c>
      <c r="G12" s="840"/>
      <c r="H12" s="839" t="s">
        <v>980</v>
      </c>
      <c r="I12" s="850">
        <f t="shared" si="0"/>
        <v>45796</v>
      </c>
      <c r="J12" s="838" t="s">
        <v>982</v>
      </c>
      <c r="K12" s="837" t="s">
        <v>1014</v>
      </c>
    </row>
    <row r="13" spans="1:12" s="38" customFormat="1" x14ac:dyDescent="0.35">
      <c r="A13" s="254" t="s">
        <v>2283</v>
      </c>
      <c r="B13" s="845" t="s">
        <v>2284</v>
      </c>
      <c r="C13" s="844"/>
      <c r="D13" s="843" t="s">
        <v>980</v>
      </c>
      <c r="E13" s="854">
        <v>45663</v>
      </c>
      <c r="F13" s="841" t="s">
        <v>982</v>
      </c>
      <c r="G13" s="840"/>
      <c r="H13" s="839" t="s">
        <v>980</v>
      </c>
      <c r="I13" s="850">
        <f t="shared" si="0"/>
        <v>45796</v>
      </c>
      <c r="J13" s="838" t="s">
        <v>982</v>
      </c>
      <c r="K13" s="837" t="s">
        <v>1014</v>
      </c>
    </row>
    <row r="14" spans="1:12" s="38" customFormat="1" x14ac:dyDescent="0.35">
      <c r="A14" s="254" t="s">
        <v>2285</v>
      </c>
      <c r="B14" s="845" t="s">
        <v>2286</v>
      </c>
      <c r="C14" s="844"/>
      <c r="D14" s="843" t="s">
        <v>980</v>
      </c>
      <c r="E14" s="854">
        <v>45663</v>
      </c>
      <c r="F14" s="841" t="s">
        <v>982</v>
      </c>
      <c r="G14" s="840"/>
      <c r="H14" s="839" t="s">
        <v>980</v>
      </c>
      <c r="I14" s="850">
        <f t="shared" si="0"/>
        <v>45796</v>
      </c>
      <c r="J14" s="838" t="s">
        <v>982</v>
      </c>
      <c r="K14" s="837"/>
    </row>
    <row r="15" spans="1:12" s="38" customFormat="1" x14ac:dyDescent="0.35">
      <c r="A15" s="254" t="s">
        <v>2287</v>
      </c>
      <c r="B15" s="845" t="s">
        <v>2288</v>
      </c>
      <c r="C15" s="844"/>
      <c r="D15" s="843" t="s">
        <v>980</v>
      </c>
      <c r="E15" s="854">
        <v>45663</v>
      </c>
      <c r="F15" s="841" t="s">
        <v>982</v>
      </c>
      <c r="G15" s="840"/>
      <c r="H15" s="839" t="s">
        <v>980</v>
      </c>
      <c r="I15" s="850">
        <f t="shared" si="0"/>
        <v>45796</v>
      </c>
      <c r="J15" s="838" t="s">
        <v>982</v>
      </c>
      <c r="K15" s="837"/>
    </row>
    <row r="16" spans="1:12" s="38" customFormat="1" x14ac:dyDescent="0.35">
      <c r="A16" s="254" t="s">
        <v>2289</v>
      </c>
      <c r="B16" s="845" t="s">
        <v>2290</v>
      </c>
      <c r="C16" s="844"/>
      <c r="D16" s="843" t="s">
        <v>980</v>
      </c>
      <c r="E16" s="854">
        <v>45663</v>
      </c>
      <c r="F16" s="841" t="s">
        <v>982</v>
      </c>
      <c r="G16" s="840"/>
      <c r="H16" s="839" t="s">
        <v>980</v>
      </c>
      <c r="I16" s="850">
        <f t="shared" si="0"/>
        <v>45796</v>
      </c>
      <c r="J16" s="838" t="s">
        <v>982</v>
      </c>
      <c r="K16" s="837"/>
    </row>
    <row r="17" spans="1:11" s="38" customFormat="1" x14ac:dyDescent="0.35">
      <c r="A17" s="254" t="s">
        <v>2291</v>
      </c>
      <c r="B17" s="845" t="s">
        <v>2292</v>
      </c>
      <c r="C17" s="844"/>
      <c r="D17" s="843" t="s">
        <v>980</v>
      </c>
      <c r="E17" s="854">
        <v>45663</v>
      </c>
      <c r="F17" s="841" t="s">
        <v>982</v>
      </c>
      <c r="G17" s="840"/>
      <c r="H17" s="839" t="s">
        <v>980</v>
      </c>
      <c r="I17" s="850">
        <f t="shared" si="0"/>
        <v>45796</v>
      </c>
      <c r="J17" s="838" t="s">
        <v>982</v>
      </c>
      <c r="K17" s="837"/>
    </row>
    <row r="18" spans="1:11" s="38" customFormat="1" x14ac:dyDescent="0.35">
      <c r="A18" s="254" t="s">
        <v>2293</v>
      </c>
      <c r="B18" s="845" t="s">
        <v>2294</v>
      </c>
      <c r="C18" s="844"/>
      <c r="D18" s="843" t="s">
        <v>980</v>
      </c>
      <c r="E18" s="854">
        <v>45663</v>
      </c>
      <c r="F18" s="841" t="s">
        <v>982</v>
      </c>
      <c r="G18" s="840"/>
      <c r="H18" s="839" t="s">
        <v>980</v>
      </c>
      <c r="I18" s="850">
        <f t="shared" si="0"/>
        <v>45796</v>
      </c>
      <c r="J18" s="838" t="s">
        <v>982</v>
      </c>
      <c r="K18" s="837"/>
    </row>
    <row r="19" spans="1:11" s="38" customFormat="1" x14ac:dyDescent="0.35">
      <c r="A19" s="254" t="s">
        <v>2295</v>
      </c>
      <c r="B19" s="845" t="s">
        <v>2296</v>
      </c>
      <c r="C19" s="844"/>
      <c r="D19" s="843" t="s">
        <v>980</v>
      </c>
      <c r="E19" s="854">
        <v>45663</v>
      </c>
      <c r="F19" s="841" t="s">
        <v>982</v>
      </c>
      <c r="G19" s="840"/>
      <c r="H19" s="839" t="s">
        <v>980</v>
      </c>
      <c r="I19" s="850">
        <f t="shared" si="0"/>
        <v>45796</v>
      </c>
      <c r="J19" s="838" t="s">
        <v>982</v>
      </c>
      <c r="K19" s="837"/>
    </row>
    <row r="20" spans="1:11" s="38" customFormat="1" x14ac:dyDescent="0.35">
      <c r="A20" s="254" t="s">
        <v>2297</v>
      </c>
      <c r="B20" s="845" t="s">
        <v>2298</v>
      </c>
      <c r="C20" s="844"/>
      <c r="D20" s="843" t="s">
        <v>980</v>
      </c>
      <c r="E20" s="854">
        <v>45663</v>
      </c>
      <c r="F20" s="841" t="s">
        <v>982</v>
      </c>
      <c r="G20" s="840"/>
      <c r="H20" s="839" t="s">
        <v>980</v>
      </c>
      <c r="I20" s="850">
        <f t="shared" si="0"/>
        <v>45796</v>
      </c>
      <c r="J20" s="838" t="s">
        <v>982</v>
      </c>
      <c r="K20" s="837"/>
    </row>
    <row r="21" spans="1:11" s="38" customFormat="1" x14ac:dyDescent="0.35">
      <c r="A21" s="254" t="s">
        <v>2299</v>
      </c>
      <c r="B21" s="845" t="s">
        <v>1165</v>
      </c>
      <c r="C21" s="844"/>
      <c r="D21" s="843" t="s">
        <v>980</v>
      </c>
      <c r="E21" s="854">
        <v>45663</v>
      </c>
      <c r="F21" s="841" t="s">
        <v>982</v>
      </c>
      <c r="G21" s="840"/>
      <c r="H21" s="839" t="s">
        <v>980</v>
      </c>
      <c r="I21" s="850">
        <f t="shared" si="0"/>
        <v>45796</v>
      </c>
      <c r="J21" s="838" t="s">
        <v>982</v>
      </c>
      <c r="K21" s="837"/>
    </row>
    <row r="22" spans="1:11" s="38" customFormat="1" x14ac:dyDescent="0.35">
      <c r="A22" s="254" t="s">
        <v>2300</v>
      </c>
      <c r="B22" s="845" t="s">
        <v>2301</v>
      </c>
      <c r="C22" s="844"/>
      <c r="D22" s="843" t="s">
        <v>980</v>
      </c>
      <c r="E22" s="854">
        <v>45663</v>
      </c>
      <c r="F22" s="841" t="s">
        <v>982</v>
      </c>
      <c r="G22" s="840"/>
      <c r="H22" s="839" t="s">
        <v>980</v>
      </c>
      <c r="I22" s="850">
        <f t="shared" si="0"/>
        <v>45796</v>
      </c>
      <c r="J22" s="838" t="s">
        <v>982</v>
      </c>
      <c r="K22" s="837"/>
    </row>
    <row r="23" spans="1:11" s="38" customFormat="1" x14ac:dyDescent="0.35">
      <c r="A23" s="254" t="s">
        <v>2302</v>
      </c>
      <c r="B23" s="845" t="s">
        <v>2303</v>
      </c>
      <c r="C23" s="844"/>
      <c r="D23" s="843" t="s">
        <v>980</v>
      </c>
      <c r="E23" s="854">
        <v>45663</v>
      </c>
      <c r="F23" s="841" t="s">
        <v>982</v>
      </c>
      <c r="G23" s="840"/>
      <c r="H23" s="839" t="s">
        <v>980</v>
      </c>
      <c r="I23" s="850">
        <f t="shared" si="0"/>
        <v>45796</v>
      </c>
      <c r="J23" s="838" t="s">
        <v>982</v>
      </c>
      <c r="K23" s="837" t="s">
        <v>1014</v>
      </c>
    </row>
    <row r="24" spans="1:11" s="38" customFormat="1" x14ac:dyDescent="0.35">
      <c r="A24" s="254" t="s">
        <v>2304</v>
      </c>
      <c r="B24" s="845" t="s">
        <v>2305</v>
      </c>
      <c r="C24" s="844"/>
      <c r="D24" s="843" t="s">
        <v>980</v>
      </c>
      <c r="E24" s="854">
        <v>45663</v>
      </c>
      <c r="F24" s="841" t="s">
        <v>982</v>
      </c>
      <c r="G24" s="840"/>
      <c r="H24" s="839" t="s">
        <v>980</v>
      </c>
      <c r="I24" s="850">
        <f t="shared" si="0"/>
        <v>45796</v>
      </c>
      <c r="J24" s="838" t="s">
        <v>982</v>
      </c>
      <c r="K24" s="837" t="s">
        <v>1014</v>
      </c>
    </row>
    <row r="25" spans="1:11" s="38" customFormat="1" x14ac:dyDescent="0.35">
      <c r="A25" s="254" t="s">
        <v>2306</v>
      </c>
      <c r="B25" s="845" t="s">
        <v>2307</v>
      </c>
      <c r="C25" s="844"/>
      <c r="D25" s="843" t="s">
        <v>980</v>
      </c>
      <c r="E25" s="854">
        <v>45663</v>
      </c>
      <c r="F25" s="841" t="s">
        <v>982</v>
      </c>
      <c r="G25" s="840"/>
      <c r="H25" s="839" t="s">
        <v>980</v>
      </c>
      <c r="I25" s="850">
        <f t="shared" si="0"/>
        <v>45796</v>
      </c>
      <c r="J25" s="838" t="s">
        <v>982</v>
      </c>
      <c r="K25" s="837" t="s">
        <v>1014</v>
      </c>
    </row>
    <row r="26" spans="1:11" s="38" customFormat="1" x14ac:dyDescent="0.35">
      <c r="A26" s="254" t="s">
        <v>2308</v>
      </c>
      <c r="B26" s="845" t="s">
        <v>2309</v>
      </c>
      <c r="C26" s="844"/>
      <c r="D26" s="843" t="s">
        <v>980</v>
      </c>
      <c r="E26" s="854">
        <v>45663</v>
      </c>
      <c r="F26" s="841" t="s">
        <v>982</v>
      </c>
      <c r="G26" s="840" t="s">
        <v>2271</v>
      </c>
      <c r="H26" s="839" t="s">
        <v>980</v>
      </c>
      <c r="I26" s="850">
        <f t="shared" si="0"/>
        <v>45796</v>
      </c>
      <c r="J26" s="838" t="s">
        <v>982</v>
      </c>
      <c r="K26" s="837" t="s">
        <v>1014</v>
      </c>
    </row>
    <row r="27" spans="1:11" s="38" customFormat="1" x14ac:dyDescent="0.35">
      <c r="A27" s="254" t="s">
        <v>2310</v>
      </c>
      <c r="B27" s="845" t="s">
        <v>2311</v>
      </c>
      <c r="C27" s="844"/>
      <c r="D27" s="843" t="s">
        <v>980</v>
      </c>
      <c r="E27" s="854">
        <v>45663</v>
      </c>
      <c r="F27" s="841" t="s">
        <v>982</v>
      </c>
      <c r="G27" s="840" t="s">
        <v>2271</v>
      </c>
      <c r="H27" s="839" t="s">
        <v>980</v>
      </c>
      <c r="I27" s="850">
        <f t="shared" si="0"/>
        <v>45796</v>
      </c>
      <c r="J27" s="838" t="s">
        <v>982</v>
      </c>
      <c r="K27" s="837" t="s">
        <v>1014</v>
      </c>
    </row>
    <row r="28" spans="1:11" s="38" customFormat="1" x14ac:dyDescent="0.35">
      <c r="A28" s="254" t="s">
        <v>2312</v>
      </c>
      <c r="B28" s="845" t="s">
        <v>2313</v>
      </c>
      <c r="C28" s="866" t="s">
        <v>1785</v>
      </c>
      <c r="D28" s="843" t="s">
        <v>980</v>
      </c>
      <c r="E28" s="854">
        <v>45663</v>
      </c>
      <c r="F28" s="841" t="s">
        <v>982</v>
      </c>
      <c r="G28" s="840"/>
      <c r="H28" s="839" t="s">
        <v>980</v>
      </c>
      <c r="I28" s="850">
        <f t="shared" si="0"/>
        <v>45796</v>
      </c>
      <c r="J28" s="838" t="s">
        <v>982</v>
      </c>
      <c r="K28" s="837" t="s">
        <v>1014</v>
      </c>
    </row>
    <row r="29" spans="1:11" s="38" customFormat="1" x14ac:dyDescent="0.35">
      <c r="A29" s="254" t="s">
        <v>2314</v>
      </c>
      <c r="B29" s="845" t="s">
        <v>2315</v>
      </c>
      <c r="C29" s="866" t="s">
        <v>1438</v>
      </c>
      <c r="D29" s="843" t="s">
        <v>980</v>
      </c>
      <c r="E29" s="842">
        <v>45753</v>
      </c>
      <c r="F29" s="841" t="s">
        <v>982</v>
      </c>
      <c r="G29" s="840" t="s">
        <v>2316</v>
      </c>
      <c r="H29" s="839" t="s">
        <v>980</v>
      </c>
      <c r="I29" s="850">
        <f t="shared" si="0"/>
        <v>45796</v>
      </c>
      <c r="J29" s="838" t="s">
        <v>982</v>
      </c>
      <c r="K29" s="837" t="s">
        <v>1014</v>
      </c>
    </row>
    <row r="30" spans="1:11" s="38" customFormat="1" x14ac:dyDescent="0.35">
      <c r="A30" s="254" t="s">
        <v>2317</v>
      </c>
      <c r="B30" s="845" t="s">
        <v>2318</v>
      </c>
      <c r="C30" s="866" t="s">
        <v>1438</v>
      </c>
      <c r="D30" s="843" t="s">
        <v>980</v>
      </c>
      <c r="E30" s="842">
        <v>45753</v>
      </c>
      <c r="F30" s="841" t="s">
        <v>982</v>
      </c>
      <c r="G30" s="840" t="s">
        <v>2316</v>
      </c>
      <c r="H30" s="839" t="s">
        <v>980</v>
      </c>
      <c r="I30" s="850">
        <f t="shared" si="0"/>
        <v>45796</v>
      </c>
      <c r="J30" s="838" t="s">
        <v>982</v>
      </c>
      <c r="K30" s="837" t="s">
        <v>1014</v>
      </c>
    </row>
    <row r="31" spans="1:11" s="38" customFormat="1" x14ac:dyDescent="0.35">
      <c r="A31" s="254" t="s">
        <v>2319</v>
      </c>
      <c r="B31" s="845" t="s">
        <v>1171</v>
      </c>
      <c r="C31" s="866"/>
      <c r="D31" s="843" t="s">
        <v>980</v>
      </c>
      <c r="E31" s="854">
        <v>45663</v>
      </c>
      <c r="F31" s="841" t="s">
        <v>982</v>
      </c>
      <c r="G31" s="840"/>
      <c r="H31" s="839" t="s">
        <v>980</v>
      </c>
      <c r="I31" s="850">
        <f t="shared" si="0"/>
        <v>45796</v>
      </c>
      <c r="J31" s="838" t="s">
        <v>982</v>
      </c>
      <c r="K31" s="837" t="s">
        <v>1014</v>
      </c>
    </row>
    <row r="32" spans="1:11" s="38" customFormat="1" x14ac:dyDescent="0.35">
      <c r="A32" s="254" t="s">
        <v>2320</v>
      </c>
      <c r="B32" s="845" t="s">
        <v>1173</v>
      </c>
      <c r="C32" s="866"/>
      <c r="D32" s="843" t="s">
        <v>980</v>
      </c>
      <c r="E32" s="854">
        <v>45663</v>
      </c>
      <c r="F32" s="841" t="s">
        <v>982</v>
      </c>
      <c r="G32" s="840"/>
      <c r="H32" s="839" t="s">
        <v>980</v>
      </c>
      <c r="I32" s="850">
        <f t="shared" si="0"/>
        <v>45796</v>
      </c>
      <c r="J32" s="838" t="s">
        <v>982</v>
      </c>
      <c r="K32" s="837" t="s">
        <v>1014</v>
      </c>
    </row>
    <row r="33" spans="1:12" s="38" customFormat="1" x14ac:dyDescent="0.35">
      <c r="A33" s="254" t="s">
        <v>2321</v>
      </c>
      <c r="B33" s="845" t="s">
        <v>1102</v>
      </c>
      <c r="C33" s="866"/>
      <c r="D33" s="843" t="s">
        <v>980</v>
      </c>
      <c r="E33" s="854">
        <v>45663</v>
      </c>
      <c r="F33" s="841" t="s">
        <v>982</v>
      </c>
      <c r="G33" s="840"/>
      <c r="H33" s="839" t="s">
        <v>980</v>
      </c>
      <c r="I33" s="850">
        <f t="shared" si="0"/>
        <v>45796</v>
      </c>
      <c r="J33" s="838" t="s">
        <v>982</v>
      </c>
      <c r="K33" s="837" t="s">
        <v>1014</v>
      </c>
    </row>
    <row r="34" spans="1:12" s="38" customFormat="1" x14ac:dyDescent="0.35">
      <c r="A34" s="254" t="s">
        <v>2322</v>
      </c>
      <c r="B34" s="845" t="s">
        <v>2323</v>
      </c>
      <c r="C34" s="866"/>
      <c r="D34" s="843" t="s">
        <v>980</v>
      </c>
      <c r="E34" s="854">
        <v>45663</v>
      </c>
      <c r="F34" s="841" t="s">
        <v>982</v>
      </c>
      <c r="G34" s="840"/>
      <c r="H34" s="839" t="s">
        <v>980</v>
      </c>
      <c r="I34" s="850">
        <f t="shared" si="0"/>
        <v>45796</v>
      </c>
      <c r="J34" s="838" t="s">
        <v>982</v>
      </c>
      <c r="K34" s="837" t="s">
        <v>1014</v>
      </c>
    </row>
    <row r="35" spans="1:12" s="38" customFormat="1" x14ac:dyDescent="0.35">
      <c r="A35" s="254" t="s">
        <v>2324</v>
      </c>
      <c r="B35" s="845" t="s">
        <v>2325</v>
      </c>
      <c r="C35" s="866"/>
      <c r="D35" s="843" t="s">
        <v>980</v>
      </c>
      <c r="E35" s="854">
        <v>45663</v>
      </c>
      <c r="F35" s="841" t="s">
        <v>982</v>
      </c>
      <c r="G35" s="840"/>
      <c r="H35" s="839" t="s">
        <v>980</v>
      </c>
      <c r="I35" s="850">
        <f t="shared" si="0"/>
        <v>45796</v>
      </c>
      <c r="J35" s="838" t="s">
        <v>982</v>
      </c>
      <c r="K35" s="837" t="s">
        <v>1014</v>
      </c>
    </row>
    <row r="36" spans="1:12" s="38" customFormat="1" x14ac:dyDescent="0.35">
      <c r="A36" s="254" t="s">
        <v>2326</v>
      </c>
      <c r="B36" s="845" t="s">
        <v>2327</v>
      </c>
      <c r="C36" s="866"/>
      <c r="D36" s="843" t="s">
        <v>980</v>
      </c>
      <c r="E36" s="854">
        <v>45663</v>
      </c>
      <c r="F36" s="841" t="s">
        <v>982</v>
      </c>
      <c r="G36" s="840"/>
      <c r="H36" s="839" t="s">
        <v>980</v>
      </c>
      <c r="I36" s="850">
        <f t="shared" si="0"/>
        <v>45796</v>
      </c>
      <c r="J36" s="838" t="s">
        <v>982</v>
      </c>
      <c r="K36" s="837" t="s">
        <v>1014</v>
      </c>
    </row>
    <row r="37" spans="1:12" s="38" customFormat="1" x14ac:dyDescent="0.35">
      <c r="A37" s="254" t="s">
        <v>2328</v>
      </c>
      <c r="B37" s="845" t="s">
        <v>2329</v>
      </c>
      <c r="C37" s="866"/>
      <c r="D37" s="843" t="s">
        <v>980</v>
      </c>
      <c r="E37" s="854">
        <v>45663</v>
      </c>
      <c r="F37" s="841" t="s">
        <v>982</v>
      </c>
      <c r="G37" s="840"/>
      <c r="H37" s="839" t="s">
        <v>980</v>
      </c>
      <c r="I37" s="850">
        <f t="shared" si="0"/>
        <v>45796</v>
      </c>
      <c r="J37" s="838" t="s">
        <v>982</v>
      </c>
      <c r="K37" s="837"/>
    </row>
    <row r="38" spans="1:12" s="38" customFormat="1" x14ac:dyDescent="0.35">
      <c r="A38" s="254" t="s">
        <v>2330</v>
      </c>
      <c r="B38" s="845" t="s">
        <v>2331</v>
      </c>
      <c r="C38" s="866"/>
      <c r="D38" s="843" t="s">
        <v>980</v>
      </c>
      <c r="E38" s="854">
        <v>45663</v>
      </c>
      <c r="F38" s="841" t="s">
        <v>982</v>
      </c>
      <c r="G38" s="840"/>
      <c r="H38" s="839" t="s">
        <v>980</v>
      </c>
      <c r="I38" s="850">
        <f t="shared" si="0"/>
        <v>45796</v>
      </c>
      <c r="J38" s="838" t="s">
        <v>982</v>
      </c>
      <c r="K38" s="837" t="s">
        <v>1014</v>
      </c>
    </row>
    <row r="39" spans="1:12" s="38" customFormat="1" x14ac:dyDescent="0.35">
      <c r="A39" s="254" t="s">
        <v>2332</v>
      </c>
      <c r="B39" s="845" t="s">
        <v>2333</v>
      </c>
      <c r="C39" s="866"/>
      <c r="D39" s="843" t="s">
        <v>980</v>
      </c>
      <c r="E39" s="854">
        <v>45663</v>
      </c>
      <c r="F39" s="841" t="s">
        <v>982</v>
      </c>
      <c r="G39" s="840"/>
      <c r="H39" s="839" t="s">
        <v>980</v>
      </c>
      <c r="I39" s="850">
        <f t="shared" si="0"/>
        <v>45796</v>
      </c>
      <c r="J39" s="838" t="s">
        <v>982</v>
      </c>
      <c r="K39" s="837" t="s">
        <v>1014</v>
      </c>
    </row>
    <row r="40" spans="1:12" s="38" customFormat="1" x14ac:dyDescent="0.35">
      <c r="A40" s="254" t="s">
        <v>2334</v>
      </c>
      <c r="B40" s="845" t="s">
        <v>2335</v>
      </c>
      <c r="C40" s="866"/>
      <c r="D40" s="843" t="s">
        <v>980</v>
      </c>
      <c r="E40" s="854">
        <v>45663</v>
      </c>
      <c r="F40" s="841" t="s">
        <v>982</v>
      </c>
      <c r="G40" s="840"/>
      <c r="H40" s="839" t="s">
        <v>980</v>
      </c>
      <c r="I40" s="850">
        <f t="shared" si="0"/>
        <v>45796</v>
      </c>
      <c r="J40" s="838" t="s">
        <v>982</v>
      </c>
      <c r="K40" s="837" t="s">
        <v>1014</v>
      </c>
    </row>
    <row r="41" spans="1:12" s="38" customFormat="1" x14ac:dyDescent="0.35">
      <c r="A41" s="254" t="s">
        <v>2336</v>
      </c>
      <c r="B41" s="845" t="s">
        <v>2337</v>
      </c>
      <c r="C41" s="866"/>
      <c r="D41" s="843" t="s">
        <v>980</v>
      </c>
      <c r="E41" s="854">
        <v>45663</v>
      </c>
      <c r="F41" s="841" t="s">
        <v>982</v>
      </c>
      <c r="G41" s="840"/>
      <c r="H41" s="839" t="s">
        <v>980</v>
      </c>
      <c r="I41" s="850">
        <f t="shared" si="0"/>
        <v>45796</v>
      </c>
      <c r="J41" s="838" t="s">
        <v>982</v>
      </c>
      <c r="K41" s="837" t="s">
        <v>1014</v>
      </c>
    </row>
    <row r="42" spans="1:12" s="38" customFormat="1" x14ac:dyDescent="0.35">
      <c r="A42" s="254" t="s">
        <v>2338</v>
      </c>
      <c r="B42" s="845" t="s">
        <v>2339</v>
      </c>
      <c r="C42" s="866" t="s">
        <v>1785</v>
      </c>
      <c r="D42" s="843" t="s">
        <v>980</v>
      </c>
      <c r="E42" s="854">
        <v>45663</v>
      </c>
      <c r="F42" s="841" t="s">
        <v>982</v>
      </c>
      <c r="G42" s="840"/>
      <c r="H42" s="839" t="s">
        <v>980</v>
      </c>
      <c r="I42" s="850">
        <f t="shared" si="0"/>
        <v>45796</v>
      </c>
      <c r="J42" s="838" t="s">
        <v>982</v>
      </c>
      <c r="K42" s="837" t="s">
        <v>1014</v>
      </c>
    </row>
    <row r="43" spans="1:12" s="38" customFormat="1" ht="13.15" thickBot="1" x14ac:dyDescent="0.4">
      <c r="A43" s="254" t="s">
        <v>2340</v>
      </c>
      <c r="B43" s="845" t="s">
        <v>2341</v>
      </c>
      <c r="C43" s="866" t="s">
        <v>1785</v>
      </c>
      <c r="D43" s="843" t="s">
        <v>980</v>
      </c>
      <c r="E43" s="854">
        <v>45663</v>
      </c>
      <c r="F43" s="841" t="s">
        <v>982</v>
      </c>
      <c r="G43" s="840"/>
      <c r="H43" s="839" t="s">
        <v>980</v>
      </c>
      <c r="I43" s="850">
        <f t="shared" si="0"/>
        <v>45796</v>
      </c>
      <c r="J43" s="838" t="s">
        <v>982</v>
      </c>
      <c r="K43" s="837" t="s">
        <v>1014</v>
      </c>
    </row>
    <row r="44" spans="1:12" x14ac:dyDescent="0.35">
      <c r="A44" s="836"/>
      <c r="B44" s="836"/>
      <c r="C44" s="836"/>
      <c r="D44" s="836"/>
      <c r="E44" s="836"/>
      <c r="F44" s="836"/>
      <c r="G44" s="836"/>
      <c r="H44" s="836"/>
      <c r="I44" s="836"/>
      <c r="J44" s="836"/>
      <c r="K44" s="836"/>
      <c r="L44" s="103"/>
    </row>
    <row r="45" spans="1:12" x14ac:dyDescent="0.35">
      <c r="A45" s="234" t="s">
        <v>1026</v>
      </c>
      <c r="C45" s="31"/>
      <c r="D45" s="31"/>
      <c r="E45" s="41"/>
      <c r="F45" s="41"/>
      <c r="G45" s="42"/>
      <c r="H45" s="43"/>
      <c r="I45" s="41"/>
      <c r="J45" s="41"/>
      <c r="K45" s="42"/>
      <c r="L45" s="42"/>
    </row>
    <row r="46" spans="1:12" x14ac:dyDescent="0.35">
      <c r="A46" s="835" t="s">
        <v>1027</v>
      </c>
      <c r="E46" s="41"/>
      <c r="F46" s="41"/>
      <c r="G46" s="42"/>
      <c r="H46" s="43"/>
      <c r="I46" s="41"/>
      <c r="J46" s="41"/>
      <c r="K46" s="42"/>
      <c r="L46" s="42"/>
    </row>
    <row r="47" spans="1:12" x14ac:dyDescent="0.35">
      <c r="E47" s="41"/>
      <c r="F47" s="41"/>
      <c r="G47" s="42"/>
      <c r="H47" s="43"/>
      <c r="I47" s="41"/>
      <c r="J47" s="41"/>
      <c r="K47" s="42"/>
      <c r="L47" s="42"/>
    </row>
    <row r="48" spans="1:12" x14ac:dyDescent="0.35">
      <c r="E48" s="41"/>
      <c r="F48" s="41"/>
      <c r="G48" s="42"/>
      <c r="H48" s="43"/>
      <c r="I48" s="41"/>
      <c r="J48" s="41"/>
      <c r="K48" s="42"/>
      <c r="L48" s="42"/>
    </row>
    <row r="49" spans="5:12" x14ac:dyDescent="0.35">
      <c r="E49" s="41"/>
      <c r="F49" s="41"/>
      <c r="G49" s="42"/>
      <c r="H49" s="43"/>
      <c r="I49" s="41"/>
      <c r="J49" s="41"/>
      <c r="K49" s="42"/>
      <c r="L49" s="42"/>
    </row>
    <row r="50" spans="5:12" x14ac:dyDescent="0.35">
      <c r="E50" s="41"/>
      <c r="F50" s="41"/>
      <c r="G50" s="42"/>
      <c r="H50" s="43"/>
      <c r="I50" s="41"/>
      <c r="J50" s="41"/>
      <c r="K50" s="42"/>
      <c r="L50" s="42"/>
    </row>
    <row r="51" spans="5:12" x14ac:dyDescent="0.35">
      <c r="E51" s="41"/>
      <c r="F51" s="41"/>
      <c r="G51" s="42"/>
      <c r="H51" s="43"/>
      <c r="I51" s="41"/>
      <c r="J51" s="41"/>
      <c r="K51" s="42"/>
      <c r="L51" s="42"/>
    </row>
    <row r="52" spans="5:12" x14ac:dyDescent="0.35">
      <c r="E52" s="41"/>
      <c r="F52" s="41"/>
      <c r="G52" s="42"/>
      <c r="H52" s="43"/>
      <c r="I52" s="41"/>
      <c r="J52" s="41"/>
      <c r="K52" s="42"/>
      <c r="L52" s="42"/>
    </row>
    <row r="53" spans="5:12" x14ac:dyDescent="0.35">
      <c r="E53" s="41"/>
      <c r="F53" s="41"/>
      <c r="G53" s="42"/>
      <c r="H53" s="43"/>
      <c r="I53" s="41"/>
      <c r="J53" s="41"/>
      <c r="K53" s="42"/>
      <c r="L53" s="42"/>
    </row>
    <row r="54" spans="5:12" x14ac:dyDescent="0.35">
      <c r="E54" s="41"/>
      <c r="F54" s="41"/>
      <c r="G54" s="42"/>
      <c r="H54" s="43"/>
      <c r="I54" s="41"/>
      <c r="J54" s="41"/>
      <c r="K54" s="42"/>
      <c r="L54" s="42"/>
    </row>
    <row r="55" spans="5:12" x14ac:dyDescent="0.35">
      <c r="E55" s="41"/>
      <c r="F55" s="41"/>
      <c r="G55" s="42"/>
      <c r="H55" s="43"/>
      <c r="I55" s="41"/>
      <c r="J55" s="41"/>
      <c r="K55" s="42"/>
      <c r="L55" s="42"/>
    </row>
    <row r="56" spans="5:12" x14ac:dyDescent="0.35">
      <c r="E56" s="41"/>
      <c r="F56" s="41"/>
      <c r="G56" s="42"/>
      <c r="H56" s="43"/>
      <c r="I56" s="41"/>
      <c r="J56" s="41"/>
      <c r="K56" s="42"/>
      <c r="L56" s="42"/>
    </row>
    <row r="57" spans="5:12" x14ac:dyDescent="0.35">
      <c r="E57" s="41"/>
      <c r="F57" s="41"/>
      <c r="G57" s="42"/>
      <c r="H57" s="43"/>
      <c r="I57" s="41"/>
      <c r="J57" s="41"/>
      <c r="K57" s="42"/>
      <c r="L57" s="42"/>
    </row>
    <row r="58" spans="5:12" x14ac:dyDescent="0.35">
      <c r="E58" s="41"/>
      <c r="F58" s="41"/>
      <c r="G58" s="42"/>
      <c r="H58" s="43"/>
      <c r="I58" s="41"/>
      <c r="J58" s="41"/>
      <c r="K58" s="42"/>
      <c r="L58" s="42"/>
    </row>
    <row r="59" spans="5:12" x14ac:dyDescent="0.35">
      <c r="E59" s="41"/>
      <c r="F59" s="41"/>
      <c r="G59" s="42"/>
      <c r="H59" s="43"/>
      <c r="I59" s="41"/>
      <c r="J59" s="41"/>
      <c r="K59" s="42"/>
      <c r="L59" s="42"/>
    </row>
    <row r="60" spans="5:12" x14ac:dyDescent="0.35">
      <c r="E60" s="41"/>
      <c r="F60" s="41"/>
      <c r="G60" s="42"/>
      <c r="H60" s="43"/>
      <c r="I60" s="41"/>
      <c r="J60" s="41"/>
      <c r="K60" s="42"/>
      <c r="L60" s="42"/>
    </row>
    <row r="61" spans="5:12" x14ac:dyDescent="0.35">
      <c r="E61" s="41"/>
      <c r="F61" s="41"/>
      <c r="G61" s="42"/>
      <c r="H61" s="43"/>
      <c r="I61" s="41"/>
      <c r="J61" s="41"/>
      <c r="K61" s="42"/>
      <c r="L61" s="42"/>
    </row>
    <row r="62" spans="5:12" x14ac:dyDescent="0.35">
      <c r="E62" s="41"/>
      <c r="F62" s="41"/>
      <c r="G62" s="42"/>
      <c r="H62" s="43"/>
      <c r="I62" s="41"/>
      <c r="J62" s="41"/>
      <c r="K62" s="42"/>
      <c r="L62" s="42"/>
    </row>
    <row r="63" spans="5:12" x14ac:dyDescent="0.35">
      <c r="E63" s="41"/>
      <c r="F63" s="41"/>
      <c r="G63" s="42"/>
      <c r="H63" s="43"/>
      <c r="I63" s="41"/>
      <c r="J63" s="41"/>
      <c r="K63" s="42"/>
      <c r="L63" s="42"/>
    </row>
    <row r="64" spans="5:12" x14ac:dyDescent="0.35">
      <c r="E64" s="41"/>
      <c r="F64" s="41"/>
      <c r="G64" s="42"/>
      <c r="H64" s="43"/>
      <c r="I64" s="41"/>
      <c r="J64" s="41"/>
      <c r="K64" s="42"/>
      <c r="L64" s="42"/>
    </row>
    <row r="65" spans="5:12" x14ac:dyDescent="0.35">
      <c r="E65" s="41"/>
      <c r="F65" s="41"/>
      <c r="G65" s="42"/>
      <c r="H65" s="43"/>
      <c r="I65" s="41"/>
      <c r="J65" s="41"/>
      <c r="K65" s="42"/>
      <c r="L65" s="42"/>
    </row>
    <row r="66" spans="5:12" x14ac:dyDescent="0.35">
      <c r="E66" s="41"/>
      <c r="F66" s="41"/>
      <c r="G66" s="42"/>
      <c r="H66" s="43"/>
      <c r="I66" s="41"/>
      <c r="J66" s="41"/>
      <c r="K66" s="42"/>
      <c r="L66" s="42"/>
    </row>
    <row r="67" spans="5:12" x14ac:dyDescent="0.35">
      <c r="E67" s="41"/>
      <c r="F67" s="41"/>
      <c r="G67" s="42"/>
      <c r="H67" s="43"/>
      <c r="I67" s="41"/>
      <c r="J67" s="41"/>
      <c r="K67" s="42"/>
      <c r="L67" s="42"/>
    </row>
    <row r="68" spans="5:12" x14ac:dyDescent="0.35">
      <c r="E68" s="41"/>
      <c r="F68" s="41"/>
      <c r="G68" s="42"/>
      <c r="H68" s="43"/>
      <c r="I68" s="41"/>
      <c r="J68" s="41"/>
      <c r="K68" s="42"/>
      <c r="L68" s="42"/>
    </row>
    <row r="69" spans="5:12" x14ac:dyDescent="0.35">
      <c r="E69" s="41"/>
      <c r="F69" s="41"/>
      <c r="G69" s="42"/>
      <c r="H69" s="43"/>
      <c r="I69" s="41"/>
      <c r="J69" s="41"/>
      <c r="K69" s="42"/>
      <c r="L69" s="42"/>
    </row>
    <row r="70" spans="5:12" x14ac:dyDescent="0.35">
      <c r="E70" s="41"/>
      <c r="F70" s="41"/>
      <c r="G70" s="42"/>
      <c r="H70" s="43"/>
      <c r="I70" s="41"/>
      <c r="J70" s="41"/>
      <c r="K70" s="42"/>
      <c r="L70" s="42"/>
    </row>
    <row r="71" spans="5:12" x14ac:dyDescent="0.35">
      <c r="E71" s="41"/>
      <c r="F71" s="41"/>
      <c r="G71" s="42"/>
      <c r="H71" s="43"/>
      <c r="I71" s="41"/>
      <c r="J71" s="41"/>
      <c r="K71" s="42"/>
      <c r="L71" s="42"/>
    </row>
    <row r="72" spans="5:12" x14ac:dyDescent="0.35">
      <c r="E72" s="41"/>
      <c r="F72" s="41"/>
      <c r="G72" s="42"/>
      <c r="H72" s="43"/>
      <c r="I72" s="41"/>
      <c r="J72" s="41"/>
      <c r="K72" s="42"/>
      <c r="L72" s="42"/>
    </row>
    <row r="73" spans="5:12" x14ac:dyDescent="0.35">
      <c r="E73" s="41"/>
      <c r="F73" s="41"/>
      <c r="G73" s="42"/>
      <c r="H73" s="43"/>
      <c r="I73" s="41"/>
      <c r="J73" s="41"/>
      <c r="K73" s="42"/>
      <c r="L73" s="42"/>
    </row>
    <row r="74" spans="5:12" x14ac:dyDescent="0.35">
      <c r="E74" s="41"/>
      <c r="F74" s="41"/>
      <c r="G74" s="42"/>
      <c r="H74" s="43"/>
      <c r="I74" s="41"/>
      <c r="J74" s="41"/>
      <c r="K74" s="42"/>
      <c r="L74" s="42"/>
    </row>
    <row r="75" spans="5:12" x14ac:dyDescent="0.35">
      <c r="E75" s="41"/>
      <c r="F75" s="41"/>
      <c r="G75" s="42"/>
      <c r="H75" s="43"/>
      <c r="I75" s="41"/>
      <c r="J75" s="41"/>
      <c r="K75" s="42"/>
      <c r="L75" s="42"/>
    </row>
    <row r="76" spans="5:12" x14ac:dyDescent="0.35">
      <c r="E76" s="41"/>
      <c r="F76" s="41"/>
      <c r="G76" s="42"/>
      <c r="H76" s="43"/>
      <c r="I76" s="41"/>
      <c r="J76" s="41"/>
      <c r="K76" s="42"/>
      <c r="L76" s="42"/>
    </row>
    <row r="77" spans="5:12" x14ac:dyDescent="0.35">
      <c r="E77" s="41"/>
      <c r="F77" s="41"/>
      <c r="G77" s="42"/>
      <c r="H77" s="43"/>
      <c r="I77" s="41"/>
      <c r="J77" s="41"/>
      <c r="K77" s="42"/>
      <c r="L77" s="42"/>
    </row>
    <row r="78" spans="5:12" x14ac:dyDescent="0.35">
      <c r="E78" s="41"/>
      <c r="F78" s="41"/>
      <c r="G78" s="42"/>
      <c r="H78" s="43"/>
      <c r="I78" s="41"/>
      <c r="J78" s="41"/>
      <c r="K78" s="42"/>
      <c r="L78" s="42"/>
    </row>
    <row r="79" spans="5:12" x14ac:dyDescent="0.35">
      <c r="E79" s="41"/>
      <c r="F79" s="41"/>
      <c r="G79" s="42"/>
      <c r="H79" s="43"/>
      <c r="I79" s="41"/>
      <c r="J79" s="41"/>
      <c r="K79" s="42"/>
      <c r="L79" s="42"/>
    </row>
    <row r="80" spans="5:12" x14ac:dyDescent="0.35">
      <c r="E80" s="41"/>
      <c r="F80" s="41"/>
      <c r="G80" s="42"/>
      <c r="H80" s="43"/>
      <c r="I80" s="41"/>
      <c r="J80" s="41"/>
      <c r="K80" s="42"/>
      <c r="L80" s="42"/>
    </row>
    <row r="81" spans="5:12" x14ac:dyDescent="0.35">
      <c r="E81" s="41"/>
      <c r="F81" s="41"/>
      <c r="G81" s="42"/>
      <c r="H81" s="43"/>
      <c r="I81" s="41"/>
      <c r="J81" s="41"/>
      <c r="K81" s="42"/>
      <c r="L81" s="42"/>
    </row>
    <row r="82" spans="5:12" x14ac:dyDescent="0.35">
      <c r="E82" s="41"/>
      <c r="F82" s="41"/>
      <c r="G82" s="42"/>
      <c r="H82" s="43"/>
      <c r="I82" s="41"/>
      <c r="J82" s="41"/>
      <c r="K82" s="42"/>
      <c r="L82" s="42"/>
    </row>
    <row r="83" spans="5:12" x14ac:dyDescent="0.35">
      <c r="E83" s="41"/>
      <c r="F83" s="41"/>
      <c r="G83" s="42"/>
      <c r="H83" s="43"/>
      <c r="I83" s="41"/>
      <c r="J83" s="41"/>
      <c r="K83" s="42"/>
      <c r="L83" s="42"/>
    </row>
    <row r="84" spans="5:12" x14ac:dyDescent="0.35">
      <c r="E84" s="41"/>
      <c r="F84" s="41"/>
      <c r="G84" s="42"/>
      <c r="H84" s="43"/>
      <c r="I84" s="41"/>
      <c r="J84" s="41"/>
      <c r="K84" s="42"/>
      <c r="L84" s="42"/>
    </row>
    <row r="85" spans="5:12" x14ac:dyDescent="0.35">
      <c r="E85" s="41"/>
      <c r="F85" s="41"/>
      <c r="G85" s="42"/>
      <c r="H85" s="43"/>
      <c r="I85" s="41"/>
      <c r="J85" s="41"/>
      <c r="K85" s="42"/>
      <c r="L85" s="42"/>
    </row>
    <row r="86" spans="5:12" x14ac:dyDescent="0.35">
      <c r="E86" s="41"/>
      <c r="F86" s="41"/>
      <c r="G86" s="42"/>
      <c r="H86" s="43"/>
      <c r="I86" s="41"/>
      <c r="J86" s="41"/>
      <c r="K86" s="42"/>
      <c r="L86" s="42"/>
    </row>
    <row r="87" spans="5:12" x14ac:dyDescent="0.35">
      <c r="E87" s="41"/>
      <c r="F87" s="41"/>
      <c r="G87" s="42"/>
      <c r="H87" s="43"/>
      <c r="I87" s="41"/>
      <c r="J87" s="41"/>
      <c r="K87" s="42"/>
      <c r="L87" s="42"/>
    </row>
    <row r="88" spans="5:12" x14ac:dyDescent="0.35">
      <c r="E88" s="41"/>
      <c r="F88" s="41"/>
      <c r="G88" s="42"/>
      <c r="H88" s="43"/>
      <c r="I88" s="41"/>
      <c r="J88" s="41"/>
      <c r="K88" s="42"/>
      <c r="L88" s="42"/>
    </row>
    <row r="89" spans="5:12" x14ac:dyDescent="0.35">
      <c r="E89" s="41"/>
      <c r="F89" s="41"/>
      <c r="G89" s="42"/>
      <c r="H89" s="43"/>
      <c r="I89" s="41"/>
      <c r="J89" s="41"/>
      <c r="K89" s="42"/>
      <c r="L89" s="42"/>
    </row>
    <row r="90" spans="5:12" x14ac:dyDescent="0.35">
      <c r="E90" s="41"/>
      <c r="F90" s="41"/>
      <c r="G90" s="42"/>
      <c r="H90" s="43"/>
      <c r="I90" s="41"/>
      <c r="J90" s="41"/>
      <c r="K90" s="42"/>
      <c r="L90" s="42"/>
    </row>
    <row r="91" spans="5:12" x14ac:dyDescent="0.35">
      <c r="E91" s="41"/>
      <c r="F91" s="41"/>
      <c r="G91" s="42"/>
      <c r="H91" s="43"/>
      <c r="I91" s="41"/>
      <c r="J91" s="41"/>
      <c r="K91" s="42"/>
      <c r="L91" s="42"/>
    </row>
    <row r="92" spans="5:12" x14ac:dyDescent="0.35">
      <c r="E92" s="41"/>
      <c r="F92" s="41"/>
      <c r="G92" s="42"/>
      <c r="H92" s="43"/>
      <c r="I92" s="41"/>
      <c r="J92" s="41"/>
      <c r="K92" s="42"/>
      <c r="L92" s="42"/>
    </row>
    <row r="93" spans="5:12" x14ac:dyDescent="0.35">
      <c r="E93" s="41"/>
      <c r="F93" s="41"/>
      <c r="G93" s="42"/>
      <c r="H93" s="43"/>
      <c r="I93" s="41"/>
      <c r="J93" s="41"/>
      <c r="K93" s="42"/>
      <c r="L93" s="42"/>
    </row>
  </sheetData>
  <mergeCells count="5">
    <mergeCell ref="A1:C1"/>
    <mergeCell ref="E1:H1"/>
    <mergeCell ref="A2:C2"/>
    <mergeCell ref="D4:G4"/>
    <mergeCell ref="H4:K4"/>
  </mergeCells>
  <hyperlinks>
    <hyperlink ref="A4" location="Top!A1" display="Back to Top Sheet" xr:uid="{8347B9EF-4033-4D24-9AD1-2F225776EAF7}"/>
  </hyperlinks>
  <pageMargins left="0.28000000000000003" right="0.16" top="0.52" bottom="0.56000000000000005" header="0.35" footer="0.39"/>
  <pageSetup paperSize="9" scale="53" fitToHeight="0" orientation="landscape" r:id="rId1"/>
  <headerFooter alignWithMargins="0">
    <oddHeader>&amp;CBluetooth Test Case Reference List
Bluetooth Test Case Reference List
Bluetooth Test Case Reference List
Bluetooth Test Case Reference List
Bluetooth Test Case Reference List
Bluetooth Test Case Reference List
Bluetooth Test Case Reference List
Bluetoot</oddHeader>
    <oddFooter>&amp;L&amp;F
&amp;F
&amp;F
&amp;F
&amp;F
&amp;F
&amp;F
&amp;F
&amp;F
&amp;F
&amp;F
&amp;F
&amp;F
&amp;F
&amp;F
&amp;F
&amp;F
&amp;F
&amp;F
&amp;F
&amp;F
&amp;F
&amp;F
&amp;F
&amp;F
&amp;F
&amp;F
&amp;F
&amp;F
&amp;F
&amp;F
&amp;F
&amp;F
&amp;F
&amp;F
&amp;F&amp;C&amp;A
&amp;A
&amp;A
&amp;A
&amp;A
&amp;A
&amp;A
&amp;A
&amp;A
&amp;A
&amp;A
&amp;A
&amp;A
&amp;A
&amp;A
&amp;A
&amp;A
&amp;A
&amp;A
&amp;A
&amp;A
&amp;A
&amp;A
&amp;A
&amp;A
&amp;A
&amp;A
&amp;A
&amp;A
&amp;A
&amp;A
&amp;A
&amp;A
&amp;A
&amp;A
&amp;A&amp;R&amp;P of &amp;N
&amp;P of &amp;N
&amp;P of &amp;N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cd2d9b744c04e179f3f499213e42a264">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753f99d05f3f417550a1cce3d02ad244"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1C2F27-3B60-4464-B8BD-649334D66CA5}">
  <ds:schemaRefs>
    <ds:schemaRef ds:uri="http://schemas.microsoft.com/sharepoint/v3/contenttype/forms"/>
  </ds:schemaRefs>
</ds:datastoreItem>
</file>

<file path=customXml/itemProps2.xml><?xml version="1.0" encoding="utf-8"?>
<ds:datastoreItem xmlns:ds="http://schemas.openxmlformats.org/officeDocument/2006/customXml" ds:itemID="{13322EE4-3668-4C6D-A087-22C105A0CD57}">
  <ds:schemaRefs>
    <ds:schemaRef ds:uri="http://purl.org/dc/elements/1.1/"/>
    <ds:schemaRef ds:uri="http://www.w3.org/XML/1998/namespace"/>
    <ds:schemaRef ds:uri="http://schemas.openxmlformats.org/package/2006/metadata/core-properties"/>
    <ds:schemaRef ds:uri="http://schemas.microsoft.com/office/2006/documentManagement/types"/>
    <ds:schemaRef ds:uri="44c57150-95d3-44f5-b623-81a9dee31073"/>
    <ds:schemaRef ds:uri="http://schemas.microsoft.com/office/infopath/2007/PartnerControls"/>
    <ds:schemaRef ds:uri="http://purl.org/dc/dcmitype/"/>
    <ds:schemaRef ds:uri="841ce161-2f11-4fff-9b19-93e9b368de60"/>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2B469DC4-CA20-4567-AE21-CD41EF056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1ce161-2f11-4fff-9b19-93e9b368de60"/>
    <ds:schemaRef ds:uri="44c57150-95d3-44f5-b623-81a9dee31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4e0fec5-fc6c-4dd6-ae37-4bdb30e156b9}" enabled="0" method="" siteId="{e4e0fec5-fc6c-4dd6-ae37-4bdb30e156b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26</vt:i4>
      </vt:variant>
    </vt:vector>
  </HeadingPairs>
  <TitlesOfParts>
    <vt:vector size="56" baseType="lpstr">
      <vt:lpstr>Top</vt:lpstr>
      <vt:lpstr>Deprecations</vt:lpstr>
      <vt:lpstr>Expedited Errata TS&amp;ICS impact</vt:lpstr>
      <vt:lpstr>Disclaimer</vt:lpstr>
      <vt:lpstr>Release Notes</vt:lpstr>
      <vt:lpstr>AICS</vt:lpstr>
      <vt:lpstr>ASCS</vt:lpstr>
      <vt:lpstr>BAP</vt:lpstr>
      <vt:lpstr>BASS</vt:lpstr>
      <vt:lpstr>BAU</vt:lpstr>
      <vt:lpstr>CAP</vt:lpstr>
      <vt:lpstr>CAS</vt:lpstr>
      <vt:lpstr>CCP</vt:lpstr>
      <vt:lpstr>CSIP</vt:lpstr>
      <vt:lpstr>CSIS</vt:lpstr>
      <vt:lpstr>GMAP</vt:lpstr>
      <vt:lpstr>HAP</vt:lpstr>
      <vt:lpstr>HAS</vt:lpstr>
      <vt:lpstr>LC3</vt:lpstr>
      <vt:lpstr>MCP</vt:lpstr>
      <vt:lpstr>MCS</vt:lpstr>
      <vt:lpstr>MICP</vt:lpstr>
      <vt:lpstr>MICS</vt:lpstr>
      <vt:lpstr>PACS</vt:lpstr>
      <vt:lpstr>PBP</vt:lpstr>
      <vt:lpstr>TBS</vt:lpstr>
      <vt:lpstr>TMAP</vt:lpstr>
      <vt:lpstr>VCP</vt:lpstr>
      <vt:lpstr>VCS</vt:lpstr>
      <vt:lpstr>VOCS</vt:lpstr>
      <vt:lpstr>AICS!Print_Area</vt:lpstr>
      <vt:lpstr>ASCS!Print_Area</vt:lpstr>
      <vt:lpstr>BAP!Print_Area</vt:lpstr>
      <vt:lpstr>BASS!Print_Area</vt:lpstr>
      <vt:lpstr>BAU!Print_Area</vt:lpstr>
      <vt:lpstr>CAP!Print_Area</vt:lpstr>
      <vt:lpstr>CAS!Print_Area</vt:lpstr>
      <vt:lpstr>CCP!Print_Area</vt:lpstr>
      <vt:lpstr>CSIP!Print_Area</vt:lpstr>
      <vt:lpstr>CSIS!Print_Area</vt:lpstr>
      <vt:lpstr>Deprecations!Print_Area</vt:lpstr>
      <vt:lpstr>Disclaimer!Print_Area</vt:lpstr>
      <vt:lpstr>GMAP!Print_Area</vt:lpstr>
      <vt:lpstr>HAP!Print_Area</vt:lpstr>
      <vt:lpstr>HAS!Print_Area</vt:lpstr>
      <vt:lpstr>MCS!Print_Area</vt:lpstr>
      <vt:lpstr>MICP!Print_Area</vt:lpstr>
      <vt:lpstr>MICS!Print_Area</vt:lpstr>
      <vt:lpstr>PACS!Print_Area</vt:lpstr>
      <vt:lpstr>PBP!Print_Area</vt:lpstr>
      <vt:lpstr>TBS!Print_Area</vt:lpstr>
      <vt:lpstr>TMAP!Print_Area</vt:lpstr>
      <vt:lpstr>Top!Print_Area</vt:lpstr>
      <vt:lpstr>VCS!Print_Area</vt:lpstr>
      <vt:lpstr>VOCS!Print_Area</vt:lpstr>
      <vt:lpstr>rel_date</vt:lpstr>
    </vt:vector>
  </TitlesOfParts>
  <Manager/>
  <Company>Bluetooth SIG,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GATTBasedAudio.TCRL.2025-1</dc:title>
  <dc:subject>Bluetooth Qualification Program</dc:subject>
  <dc:creator>Bluetooth SIG, Inc.</dc:creator>
  <cp:keywords/>
  <dc:description/>
  <cp:lastModifiedBy>Stephanie Geels</cp:lastModifiedBy>
  <cp:revision/>
  <dcterms:created xsi:type="dcterms:W3CDTF">1999-11-02T09:00:20Z</dcterms:created>
  <dcterms:modified xsi:type="dcterms:W3CDTF">2025-02-10T22:32:42Z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SpecificationName">
    <vt:lpwstr/>
  </property>
  <property fmtid="{D5CDD505-2E9C-101B-9397-08002B2CF9AE}" pid="4" name="SIGGroup">
    <vt:lpwstr/>
  </property>
  <property fmtid="{D5CDD505-2E9C-101B-9397-08002B2CF9AE}" pid="5" name="SpecificationVersion">
    <vt:lpwstr/>
  </property>
  <property fmtid="{D5CDD505-2E9C-101B-9397-08002B2CF9AE}" pid="6" name="_dlc_DocIdItemGuid">
    <vt:lpwstr>e6c84e70-e66c-439f-b9b3-f2fd1781004d</vt:lpwstr>
  </property>
  <property fmtid="{D5CDD505-2E9C-101B-9397-08002B2CF9AE}" pid="7" name="FRDStatus">
    <vt:lpwstr/>
  </property>
  <property fmtid="{D5CDD505-2E9C-101B-9397-08002B2CF9AE}" pid="8" name="IsCharter">
    <vt:bool>true</vt:bool>
  </property>
  <property fmtid="{D5CDD505-2E9C-101B-9397-08002B2CF9AE}" pid="9" name="RelatedFeatures">
    <vt:lpwstr/>
  </property>
  <property fmtid="{D5CDD505-2E9C-101B-9397-08002B2CF9AE}" pid="10" name="fa728cb3b7614c019e881e27d3295e54">
    <vt:lpwstr/>
  </property>
  <property fmtid="{D5CDD505-2E9C-101B-9397-08002B2CF9AE}" pid="11" name="ffae6c47e63c48e7ac7ef403e3387e67">
    <vt:lpwstr/>
  </property>
  <property fmtid="{D5CDD505-2E9C-101B-9397-08002B2CF9AE}" pid="12" name="IsTestSpecification">
    <vt:bool>false</vt:bool>
  </property>
  <property fmtid="{D5CDD505-2E9C-101B-9397-08002B2CF9AE}" pid="13" name="dce0bea3db71457195d934bb264453e3">
    <vt:lpwstr/>
  </property>
  <property fmtid="{D5CDD505-2E9C-101B-9397-08002B2CF9AE}" pid="14" name="Is Published">
    <vt:bool>false</vt:bool>
  </property>
  <property fmtid="{D5CDD505-2E9C-101B-9397-08002B2CF9AE}" pid="15" name="IsReviewedDocument">
    <vt:bool>false</vt:bool>
  </property>
  <property fmtid="{D5CDD505-2E9C-101B-9397-08002B2CF9AE}" pid="16" name="j549a530e4d34c0280002dbace63d5ef">
    <vt:lpwstr/>
  </property>
  <property fmtid="{D5CDD505-2E9C-101B-9397-08002B2CF9AE}" pid="17" name="MediaServiceImageTags">
    <vt:lpwstr/>
  </property>
  <property fmtid="{D5CDD505-2E9C-101B-9397-08002B2CF9AE}" pid="18" name="TaxCatchAll">
    <vt:lpwstr/>
  </property>
</Properties>
</file>